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02"/>
  <workbookPr showInkAnnotation="0" autoCompressPictures="0"/>
  <bookViews>
    <workbookView xWindow="0" yWindow="0" windowWidth="26900" windowHeight="16060" tabRatio="766" activeTab="7"/>
  </bookViews>
  <sheets>
    <sheet name="Gini per capita" sheetId="1" r:id="rId1"/>
    <sheet name="Gini yearly" sheetId="7" r:id="rId2"/>
    <sheet name="Decile ratio" sheetId="3" r:id="rId3"/>
    <sheet name="Decile ratio yearly" sheetId="8" r:id="rId4"/>
    <sheet name="Top 10% share" sheetId="4" r:id="rId5"/>
    <sheet name="Top 10% share yearly" sheetId="9" r:id="rId6"/>
    <sheet name="Bottom 10% share" sheetId="5" r:id="rId7"/>
    <sheet name="Bottom 10% share yearly" sheetId="10" r:id="rId8"/>
  </sheets>
  <calcPr calcId="140000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30" i="10" l="1"/>
  <c r="N30" i="10"/>
  <c r="M30" i="10"/>
  <c r="L30" i="10"/>
  <c r="J30" i="10"/>
  <c r="I30" i="10"/>
  <c r="H30" i="10"/>
  <c r="G30" i="10"/>
  <c r="E30" i="10"/>
  <c r="D30" i="10"/>
  <c r="C30" i="10"/>
  <c r="B30" i="10"/>
  <c r="O29" i="10"/>
  <c r="N29" i="10"/>
  <c r="M29" i="10"/>
  <c r="L29" i="10"/>
  <c r="J29" i="10"/>
  <c r="I29" i="10"/>
  <c r="H29" i="10"/>
  <c r="G29" i="10"/>
  <c r="E29" i="10"/>
  <c r="D29" i="10"/>
  <c r="C29" i="10"/>
  <c r="B29" i="10"/>
  <c r="O28" i="10"/>
  <c r="N28" i="10"/>
  <c r="M28" i="10"/>
  <c r="L28" i="10"/>
  <c r="J28" i="10"/>
  <c r="I28" i="10"/>
  <c r="H28" i="10"/>
  <c r="G28" i="10"/>
  <c r="E28" i="10"/>
  <c r="D28" i="10"/>
  <c r="C28" i="10"/>
  <c r="B28" i="10"/>
  <c r="O27" i="10"/>
  <c r="N27" i="10"/>
  <c r="M27" i="10"/>
  <c r="L27" i="10"/>
  <c r="J27" i="10"/>
  <c r="I27" i="10"/>
  <c r="H27" i="10"/>
  <c r="G27" i="10"/>
  <c r="E27" i="10"/>
  <c r="D27" i="10"/>
  <c r="C27" i="10"/>
  <c r="B27" i="10"/>
  <c r="O26" i="10"/>
  <c r="N26" i="10"/>
  <c r="M26" i="10"/>
  <c r="L26" i="10"/>
  <c r="J26" i="10"/>
  <c r="I26" i="10"/>
  <c r="H26" i="10"/>
  <c r="G26" i="10"/>
  <c r="E26" i="10"/>
  <c r="D26" i="10"/>
  <c r="C26" i="10"/>
  <c r="B26" i="10"/>
  <c r="O25" i="10"/>
  <c r="N25" i="10"/>
  <c r="M25" i="10"/>
  <c r="L25" i="10"/>
  <c r="J25" i="10"/>
  <c r="I25" i="10"/>
  <c r="H25" i="10"/>
  <c r="G25" i="10"/>
  <c r="E25" i="10"/>
  <c r="D25" i="10"/>
  <c r="C25" i="10"/>
  <c r="B25" i="10"/>
  <c r="O24" i="10"/>
  <c r="N24" i="10"/>
  <c r="M24" i="10"/>
  <c r="L24" i="10"/>
  <c r="J24" i="10"/>
  <c r="I24" i="10"/>
  <c r="H24" i="10"/>
  <c r="G24" i="10"/>
  <c r="E24" i="10"/>
  <c r="D24" i="10"/>
  <c r="C24" i="10"/>
  <c r="B24" i="10"/>
  <c r="O23" i="10"/>
  <c r="N23" i="10"/>
  <c r="M23" i="10"/>
  <c r="L23" i="10"/>
  <c r="J23" i="10"/>
  <c r="I23" i="10"/>
  <c r="H23" i="10"/>
  <c r="G23" i="10"/>
  <c r="E23" i="10"/>
  <c r="D23" i="10"/>
  <c r="C23" i="10"/>
  <c r="B23" i="10"/>
  <c r="O22" i="10"/>
  <c r="N22" i="10"/>
  <c r="M22" i="10"/>
  <c r="L22" i="10"/>
  <c r="J22" i="10"/>
  <c r="I22" i="10"/>
  <c r="H22" i="10"/>
  <c r="G22" i="10"/>
  <c r="E22" i="10"/>
  <c r="D22" i="10"/>
  <c r="C22" i="10"/>
  <c r="B22" i="10"/>
  <c r="O21" i="10"/>
  <c r="N21" i="10"/>
  <c r="M21" i="10"/>
  <c r="L21" i="10"/>
  <c r="J21" i="10"/>
  <c r="I21" i="10"/>
  <c r="H21" i="10"/>
  <c r="G21" i="10"/>
  <c r="E21" i="10"/>
  <c r="D21" i="10"/>
  <c r="C21" i="10"/>
  <c r="B21" i="10"/>
  <c r="O20" i="10"/>
  <c r="N20" i="10"/>
  <c r="M20" i="10"/>
  <c r="L20" i="10"/>
  <c r="J20" i="10"/>
  <c r="I20" i="10"/>
  <c r="H20" i="10"/>
  <c r="G20" i="10"/>
  <c r="E20" i="10"/>
  <c r="D20" i="10"/>
  <c r="C20" i="10"/>
  <c r="B20" i="10"/>
  <c r="O19" i="10"/>
  <c r="N19" i="10"/>
  <c r="M19" i="10"/>
  <c r="L19" i="10"/>
  <c r="J19" i="10"/>
  <c r="I19" i="10"/>
  <c r="H19" i="10"/>
  <c r="G19" i="10"/>
  <c r="E19" i="10"/>
  <c r="D19" i="10"/>
  <c r="C19" i="10"/>
  <c r="B19" i="10"/>
  <c r="O18" i="10"/>
  <c r="N18" i="10"/>
  <c r="M18" i="10"/>
  <c r="L18" i="10"/>
  <c r="J18" i="10"/>
  <c r="I18" i="10"/>
  <c r="H18" i="10"/>
  <c r="G18" i="10"/>
  <c r="E18" i="10"/>
  <c r="D18" i="10"/>
  <c r="C18" i="10"/>
  <c r="B18" i="10"/>
  <c r="O17" i="10"/>
  <c r="N17" i="10"/>
  <c r="M17" i="10"/>
  <c r="L17" i="10"/>
  <c r="J17" i="10"/>
  <c r="I17" i="10"/>
  <c r="H17" i="10"/>
  <c r="G17" i="10"/>
  <c r="E17" i="10"/>
  <c r="D17" i="10"/>
  <c r="C17" i="10"/>
  <c r="B17" i="10"/>
  <c r="O16" i="10"/>
  <c r="N16" i="10"/>
  <c r="M16" i="10"/>
  <c r="L16" i="10"/>
  <c r="J16" i="10"/>
  <c r="I16" i="10"/>
  <c r="H16" i="10"/>
  <c r="G16" i="10"/>
  <c r="E16" i="10"/>
  <c r="D16" i="10"/>
  <c r="C16" i="10"/>
  <c r="B16" i="10"/>
  <c r="O15" i="10"/>
  <c r="N15" i="10"/>
  <c r="M15" i="10"/>
  <c r="L15" i="10"/>
  <c r="J15" i="10"/>
  <c r="I15" i="10"/>
  <c r="H15" i="10"/>
  <c r="G15" i="10"/>
  <c r="E15" i="10"/>
  <c r="D15" i="10"/>
  <c r="C15" i="10"/>
  <c r="B15" i="10"/>
  <c r="O14" i="10"/>
  <c r="N14" i="10"/>
  <c r="M14" i="10"/>
  <c r="L14" i="10"/>
  <c r="J14" i="10"/>
  <c r="I14" i="10"/>
  <c r="H14" i="10"/>
  <c r="G14" i="10"/>
  <c r="E14" i="10"/>
  <c r="D14" i="10"/>
  <c r="C14" i="10"/>
  <c r="B14" i="10"/>
  <c r="O13" i="10"/>
  <c r="N13" i="10"/>
  <c r="M13" i="10"/>
  <c r="L13" i="10"/>
  <c r="J13" i="10"/>
  <c r="I13" i="10"/>
  <c r="H13" i="10"/>
  <c r="G13" i="10"/>
  <c r="E13" i="10"/>
  <c r="D13" i="10"/>
  <c r="C13" i="10"/>
  <c r="B13" i="10"/>
  <c r="O12" i="10"/>
  <c r="N12" i="10"/>
  <c r="M12" i="10"/>
  <c r="L12" i="10"/>
  <c r="J12" i="10"/>
  <c r="I12" i="10"/>
  <c r="H12" i="10"/>
  <c r="G12" i="10"/>
  <c r="E12" i="10"/>
  <c r="D12" i="10"/>
  <c r="C12" i="10"/>
  <c r="B12" i="10"/>
  <c r="O11" i="10"/>
  <c r="N11" i="10"/>
  <c r="M11" i="10"/>
  <c r="L11" i="10"/>
  <c r="J11" i="10"/>
  <c r="I11" i="10"/>
  <c r="H11" i="10"/>
  <c r="G11" i="10"/>
  <c r="E11" i="10"/>
  <c r="D11" i="10"/>
  <c r="C11" i="10"/>
  <c r="B11" i="10"/>
  <c r="O10" i="10"/>
  <c r="N10" i="10"/>
  <c r="M10" i="10"/>
  <c r="L10" i="10"/>
  <c r="J10" i="10"/>
  <c r="I10" i="10"/>
  <c r="H10" i="10"/>
  <c r="G10" i="10"/>
  <c r="E10" i="10"/>
  <c r="D10" i="10"/>
  <c r="C10" i="10"/>
  <c r="B10" i="10"/>
  <c r="O9" i="10"/>
  <c r="N9" i="10"/>
  <c r="M9" i="10"/>
  <c r="L9" i="10"/>
  <c r="J9" i="10"/>
  <c r="I9" i="10"/>
  <c r="H9" i="10"/>
  <c r="G9" i="10"/>
  <c r="E9" i="10"/>
  <c r="D9" i="10"/>
  <c r="C9" i="10"/>
  <c r="B9" i="10"/>
  <c r="O8" i="10"/>
  <c r="N8" i="10"/>
  <c r="M8" i="10"/>
  <c r="L8" i="10"/>
  <c r="J8" i="10"/>
  <c r="I8" i="10"/>
  <c r="H8" i="10"/>
  <c r="G8" i="10"/>
  <c r="E8" i="10"/>
  <c r="D8" i="10"/>
  <c r="C8" i="10"/>
  <c r="B8" i="10"/>
  <c r="O7" i="10"/>
  <c r="N7" i="10"/>
  <c r="M7" i="10"/>
  <c r="L7" i="10"/>
  <c r="J7" i="10"/>
  <c r="I7" i="10"/>
  <c r="H7" i="10"/>
  <c r="G7" i="10"/>
  <c r="E7" i="10"/>
  <c r="D7" i="10"/>
  <c r="C7" i="10"/>
  <c r="B7" i="10"/>
  <c r="O6" i="10"/>
  <c r="N6" i="10"/>
  <c r="M6" i="10"/>
  <c r="L6" i="10"/>
  <c r="J6" i="10"/>
  <c r="I6" i="10"/>
  <c r="H6" i="10"/>
  <c r="G6" i="10"/>
  <c r="E6" i="10"/>
  <c r="D6" i="10"/>
  <c r="C6" i="10"/>
  <c r="B6" i="10"/>
  <c r="O5" i="10"/>
  <c r="N5" i="10"/>
  <c r="M5" i="10"/>
  <c r="L5" i="10"/>
  <c r="J5" i="10"/>
  <c r="I5" i="10"/>
  <c r="H5" i="10"/>
  <c r="G5" i="10"/>
  <c r="E5" i="10"/>
  <c r="D5" i="10"/>
  <c r="C5" i="10"/>
  <c r="B5" i="10"/>
  <c r="E4" i="10"/>
  <c r="D4" i="10"/>
  <c r="C4" i="10"/>
  <c r="B4" i="10"/>
  <c r="B5" i="9"/>
  <c r="O30" i="9"/>
  <c r="N30" i="9"/>
  <c r="M30" i="9"/>
  <c r="L30" i="9"/>
  <c r="J30" i="9"/>
  <c r="I30" i="9"/>
  <c r="H30" i="9"/>
  <c r="G30" i="9"/>
  <c r="E30" i="9"/>
  <c r="D30" i="9"/>
  <c r="C30" i="9"/>
  <c r="B30" i="9"/>
  <c r="O29" i="9"/>
  <c r="N29" i="9"/>
  <c r="M29" i="9"/>
  <c r="L29" i="9"/>
  <c r="J29" i="9"/>
  <c r="I29" i="9"/>
  <c r="H29" i="9"/>
  <c r="G29" i="9"/>
  <c r="E29" i="9"/>
  <c r="D29" i="9"/>
  <c r="C29" i="9"/>
  <c r="B29" i="9"/>
  <c r="O28" i="9"/>
  <c r="N28" i="9"/>
  <c r="M28" i="9"/>
  <c r="L28" i="9"/>
  <c r="J28" i="9"/>
  <c r="I28" i="9"/>
  <c r="H28" i="9"/>
  <c r="G28" i="9"/>
  <c r="E28" i="9"/>
  <c r="D28" i="9"/>
  <c r="C28" i="9"/>
  <c r="B28" i="9"/>
  <c r="O27" i="9"/>
  <c r="N27" i="9"/>
  <c r="M27" i="9"/>
  <c r="L27" i="9"/>
  <c r="J27" i="9"/>
  <c r="I27" i="9"/>
  <c r="H27" i="9"/>
  <c r="G27" i="9"/>
  <c r="E27" i="9"/>
  <c r="D27" i="9"/>
  <c r="C27" i="9"/>
  <c r="B27" i="9"/>
  <c r="O26" i="9"/>
  <c r="N26" i="9"/>
  <c r="M26" i="9"/>
  <c r="L26" i="9"/>
  <c r="J26" i="9"/>
  <c r="I26" i="9"/>
  <c r="H26" i="9"/>
  <c r="G26" i="9"/>
  <c r="E26" i="9"/>
  <c r="D26" i="9"/>
  <c r="C26" i="9"/>
  <c r="B26" i="9"/>
  <c r="O25" i="9"/>
  <c r="N25" i="9"/>
  <c r="M25" i="9"/>
  <c r="L25" i="9"/>
  <c r="J25" i="9"/>
  <c r="I25" i="9"/>
  <c r="H25" i="9"/>
  <c r="G25" i="9"/>
  <c r="E25" i="9"/>
  <c r="D25" i="9"/>
  <c r="C25" i="9"/>
  <c r="B25" i="9"/>
  <c r="O24" i="9"/>
  <c r="N24" i="9"/>
  <c r="M24" i="9"/>
  <c r="L24" i="9"/>
  <c r="J24" i="9"/>
  <c r="I24" i="9"/>
  <c r="H24" i="9"/>
  <c r="G24" i="9"/>
  <c r="E24" i="9"/>
  <c r="D24" i="9"/>
  <c r="C24" i="9"/>
  <c r="B24" i="9"/>
  <c r="O23" i="9"/>
  <c r="N23" i="9"/>
  <c r="M23" i="9"/>
  <c r="L23" i="9"/>
  <c r="J23" i="9"/>
  <c r="I23" i="9"/>
  <c r="H23" i="9"/>
  <c r="G23" i="9"/>
  <c r="E23" i="9"/>
  <c r="D23" i="9"/>
  <c r="C23" i="9"/>
  <c r="B23" i="9"/>
  <c r="O22" i="9"/>
  <c r="N22" i="9"/>
  <c r="M22" i="9"/>
  <c r="L22" i="9"/>
  <c r="J22" i="9"/>
  <c r="I22" i="9"/>
  <c r="H22" i="9"/>
  <c r="G22" i="9"/>
  <c r="E22" i="9"/>
  <c r="D22" i="9"/>
  <c r="C22" i="9"/>
  <c r="B22" i="9"/>
  <c r="O21" i="9"/>
  <c r="N21" i="9"/>
  <c r="M21" i="9"/>
  <c r="L21" i="9"/>
  <c r="J21" i="9"/>
  <c r="I21" i="9"/>
  <c r="H21" i="9"/>
  <c r="G21" i="9"/>
  <c r="E21" i="9"/>
  <c r="D21" i="9"/>
  <c r="C21" i="9"/>
  <c r="B21" i="9"/>
  <c r="O20" i="9"/>
  <c r="N20" i="9"/>
  <c r="M20" i="9"/>
  <c r="L20" i="9"/>
  <c r="J20" i="9"/>
  <c r="I20" i="9"/>
  <c r="H20" i="9"/>
  <c r="G20" i="9"/>
  <c r="E20" i="9"/>
  <c r="D20" i="9"/>
  <c r="C20" i="9"/>
  <c r="B20" i="9"/>
  <c r="O19" i="9"/>
  <c r="N19" i="9"/>
  <c r="M19" i="9"/>
  <c r="L19" i="9"/>
  <c r="J19" i="9"/>
  <c r="I19" i="9"/>
  <c r="H19" i="9"/>
  <c r="G19" i="9"/>
  <c r="E19" i="9"/>
  <c r="D19" i="9"/>
  <c r="C19" i="9"/>
  <c r="B19" i="9"/>
  <c r="O18" i="9"/>
  <c r="N18" i="9"/>
  <c r="M18" i="9"/>
  <c r="L18" i="9"/>
  <c r="J18" i="9"/>
  <c r="I18" i="9"/>
  <c r="H18" i="9"/>
  <c r="G18" i="9"/>
  <c r="E18" i="9"/>
  <c r="D18" i="9"/>
  <c r="C18" i="9"/>
  <c r="B18" i="9"/>
  <c r="O17" i="9"/>
  <c r="N17" i="9"/>
  <c r="M17" i="9"/>
  <c r="L17" i="9"/>
  <c r="J17" i="9"/>
  <c r="I17" i="9"/>
  <c r="H17" i="9"/>
  <c r="G17" i="9"/>
  <c r="E17" i="9"/>
  <c r="D17" i="9"/>
  <c r="C17" i="9"/>
  <c r="B17" i="9"/>
  <c r="O16" i="9"/>
  <c r="N16" i="9"/>
  <c r="M16" i="9"/>
  <c r="L16" i="9"/>
  <c r="J16" i="9"/>
  <c r="I16" i="9"/>
  <c r="H16" i="9"/>
  <c r="G16" i="9"/>
  <c r="E16" i="9"/>
  <c r="D16" i="9"/>
  <c r="C16" i="9"/>
  <c r="B16" i="9"/>
  <c r="O15" i="9"/>
  <c r="N15" i="9"/>
  <c r="M15" i="9"/>
  <c r="L15" i="9"/>
  <c r="J15" i="9"/>
  <c r="I15" i="9"/>
  <c r="H15" i="9"/>
  <c r="G15" i="9"/>
  <c r="E15" i="9"/>
  <c r="D15" i="9"/>
  <c r="C15" i="9"/>
  <c r="B15" i="9"/>
  <c r="O14" i="9"/>
  <c r="N14" i="9"/>
  <c r="M14" i="9"/>
  <c r="L14" i="9"/>
  <c r="J14" i="9"/>
  <c r="I14" i="9"/>
  <c r="H14" i="9"/>
  <c r="G14" i="9"/>
  <c r="E14" i="9"/>
  <c r="D14" i="9"/>
  <c r="C14" i="9"/>
  <c r="B14" i="9"/>
  <c r="O13" i="9"/>
  <c r="N13" i="9"/>
  <c r="M13" i="9"/>
  <c r="L13" i="9"/>
  <c r="J13" i="9"/>
  <c r="I13" i="9"/>
  <c r="H13" i="9"/>
  <c r="G13" i="9"/>
  <c r="E13" i="9"/>
  <c r="D13" i="9"/>
  <c r="C13" i="9"/>
  <c r="B13" i="9"/>
  <c r="O12" i="9"/>
  <c r="N12" i="9"/>
  <c r="M12" i="9"/>
  <c r="L12" i="9"/>
  <c r="J12" i="9"/>
  <c r="I12" i="9"/>
  <c r="H12" i="9"/>
  <c r="G12" i="9"/>
  <c r="E12" i="9"/>
  <c r="D12" i="9"/>
  <c r="C12" i="9"/>
  <c r="B12" i="9"/>
  <c r="O11" i="9"/>
  <c r="N11" i="9"/>
  <c r="M11" i="9"/>
  <c r="L11" i="9"/>
  <c r="J11" i="9"/>
  <c r="I11" i="9"/>
  <c r="H11" i="9"/>
  <c r="G11" i="9"/>
  <c r="E11" i="9"/>
  <c r="D11" i="9"/>
  <c r="C11" i="9"/>
  <c r="B11" i="9"/>
  <c r="O10" i="9"/>
  <c r="N10" i="9"/>
  <c r="M10" i="9"/>
  <c r="L10" i="9"/>
  <c r="J10" i="9"/>
  <c r="I10" i="9"/>
  <c r="H10" i="9"/>
  <c r="G10" i="9"/>
  <c r="E10" i="9"/>
  <c r="D10" i="9"/>
  <c r="C10" i="9"/>
  <c r="B10" i="9"/>
  <c r="O9" i="9"/>
  <c r="N9" i="9"/>
  <c r="M9" i="9"/>
  <c r="L9" i="9"/>
  <c r="J9" i="9"/>
  <c r="I9" i="9"/>
  <c r="H9" i="9"/>
  <c r="G9" i="9"/>
  <c r="E9" i="9"/>
  <c r="D9" i="9"/>
  <c r="C9" i="9"/>
  <c r="B9" i="9"/>
  <c r="O8" i="9"/>
  <c r="N8" i="9"/>
  <c r="M8" i="9"/>
  <c r="L8" i="9"/>
  <c r="J8" i="9"/>
  <c r="I8" i="9"/>
  <c r="H8" i="9"/>
  <c r="G8" i="9"/>
  <c r="E8" i="9"/>
  <c r="D8" i="9"/>
  <c r="C8" i="9"/>
  <c r="B8" i="9"/>
  <c r="O7" i="9"/>
  <c r="N7" i="9"/>
  <c r="M7" i="9"/>
  <c r="L7" i="9"/>
  <c r="J7" i="9"/>
  <c r="I7" i="9"/>
  <c r="H7" i="9"/>
  <c r="G7" i="9"/>
  <c r="E7" i="9"/>
  <c r="D7" i="9"/>
  <c r="C7" i="9"/>
  <c r="B7" i="9"/>
  <c r="O6" i="9"/>
  <c r="N6" i="9"/>
  <c r="M6" i="9"/>
  <c r="L6" i="9"/>
  <c r="J6" i="9"/>
  <c r="I6" i="9"/>
  <c r="H6" i="9"/>
  <c r="G6" i="9"/>
  <c r="E6" i="9"/>
  <c r="D6" i="9"/>
  <c r="C6" i="9"/>
  <c r="B6" i="9"/>
  <c r="O5" i="9"/>
  <c r="N5" i="9"/>
  <c r="M5" i="9"/>
  <c r="L5" i="9"/>
  <c r="J5" i="9"/>
  <c r="I5" i="9"/>
  <c r="H5" i="9"/>
  <c r="G5" i="9"/>
  <c r="E5" i="9"/>
  <c r="D5" i="9"/>
  <c r="C5" i="9"/>
  <c r="K5" i="10"/>
  <c r="K6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26" i="10"/>
  <c r="K27" i="10"/>
  <c r="K28" i="10"/>
  <c r="K29" i="10"/>
  <c r="K30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A5" i="10"/>
  <c r="A6" i="10"/>
  <c r="A7" i="10"/>
  <c r="A8" i="10"/>
  <c r="A9" i="10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J4" i="10"/>
  <c r="O4" i="10"/>
  <c r="I4" i="10"/>
  <c r="N4" i="10"/>
  <c r="H4" i="10"/>
  <c r="M4" i="10"/>
  <c r="G4" i="10"/>
  <c r="L4" i="10"/>
  <c r="K5" i="9"/>
  <c r="K6" i="9"/>
  <c r="K7" i="9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O30" i="8"/>
  <c r="N30" i="8"/>
  <c r="M30" i="8"/>
  <c r="L30" i="8"/>
  <c r="J30" i="8"/>
  <c r="I30" i="8"/>
  <c r="H30" i="8"/>
  <c r="G30" i="8"/>
  <c r="E30" i="8"/>
  <c r="D30" i="8"/>
  <c r="C30" i="8"/>
  <c r="B30" i="8"/>
  <c r="O29" i="8"/>
  <c r="N29" i="8"/>
  <c r="M29" i="8"/>
  <c r="L29" i="8"/>
  <c r="J29" i="8"/>
  <c r="I29" i="8"/>
  <c r="H29" i="8"/>
  <c r="G29" i="8"/>
  <c r="E29" i="8"/>
  <c r="D29" i="8"/>
  <c r="C29" i="8"/>
  <c r="B29" i="8"/>
  <c r="O28" i="8"/>
  <c r="N28" i="8"/>
  <c r="M28" i="8"/>
  <c r="L28" i="8"/>
  <c r="J28" i="8"/>
  <c r="I28" i="8"/>
  <c r="H28" i="8"/>
  <c r="G28" i="8"/>
  <c r="E28" i="8"/>
  <c r="D28" i="8"/>
  <c r="C28" i="8"/>
  <c r="B28" i="8"/>
  <c r="O27" i="8"/>
  <c r="N27" i="8"/>
  <c r="M27" i="8"/>
  <c r="L27" i="8"/>
  <c r="J27" i="8"/>
  <c r="I27" i="8"/>
  <c r="H27" i="8"/>
  <c r="G27" i="8"/>
  <c r="E27" i="8"/>
  <c r="D27" i="8"/>
  <c r="C27" i="8"/>
  <c r="B27" i="8"/>
  <c r="O26" i="8"/>
  <c r="N26" i="8"/>
  <c r="M26" i="8"/>
  <c r="L26" i="8"/>
  <c r="J26" i="8"/>
  <c r="I26" i="8"/>
  <c r="H26" i="8"/>
  <c r="G26" i="8"/>
  <c r="E26" i="8"/>
  <c r="D26" i="8"/>
  <c r="C26" i="8"/>
  <c r="B26" i="8"/>
  <c r="O25" i="8"/>
  <c r="N25" i="8"/>
  <c r="M25" i="8"/>
  <c r="L25" i="8"/>
  <c r="J25" i="8"/>
  <c r="I25" i="8"/>
  <c r="H25" i="8"/>
  <c r="G25" i="8"/>
  <c r="E25" i="8"/>
  <c r="D25" i="8"/>
  <c r="C25" i="8"/>
  <c r="B25" i="8"/>
  <c r="O24" i="8"/>
  <c r="N24" i="8"/>
  <c r="M24" i="8"/>
  <c r="L24" i="8"/>
  <c r="J24" i="8"/>
  <c r="I24" i="8"/>
  <c r="H24" i="8"/>
  <c r="G24" i="8"/>
  <c r="E24" i="8"/>
  <c r="D24" i="8"/>
  <c r="C24" i="8"/>
  <c r="B24" i="8"/>
  <c r="O23" i="8"/>
  <c r="N23" i="8"/>
  <c r="M23" i="8"/>
  <c r="L23" i="8"/>
  <c r="J23" i="8"/>
  <c r="I23" i="8"/>
  <c r="H23" i="8"/>
  <c r="G23" i="8"/>
  <c r="E23" i="8"/>
  <c r="D23" i="8"/>
  <c r="C23" i="8"/>
  <c r="B23" i="8"/>
  <c r="O22" i="8"/>
  <c r="N22" i="8"/>
  <c r="M22" i="8"/>
  <c r="L22" i="8"/>
  <c r="J22" i="8"/>
  <c r="I22" i="8"/>
  <c r="H22" i="8"/>
  <c r="G22" i="8"/>
  <c r="E22" i="8"/>
  <c r="D22" i="8"/>
  <c r="C22" i="8"/>
  <c r="B22" i="8"/>
  <c r="O21" i="8"/>
  <c r="N21" i="8"/>
  <c r="M21" i="8"/>
  <c r="L21" i="8"/>
  <c r="J21" i="8"/>
  <c r="I21" i="8"/>
  <c r="H21" i="8"/>
  <c r="G21" i="8"/>
  <c r="E21" i="8"/>
  <c r="D21" i="8"/>
  <c r="C21" i="8"/>
  <c r="B21" i="8"/>
  <c r="O20" i="8"/>
  <c r="N20" i="8"/>
  <c r="M20" i="8"/>
  <c r="L20" i="8"/>
  <c r="J20" i="8"/>
  <c r="I20" i="8"/>
  <c r="H20" i="8"/>
  <c r="G20" i="8"/>
  <c r="E20" i="8"/>
  <c r="D20" i="8"/>
  <c r="C20" i="8"/>
  <c r="B20" i="8"/>
  <c r="O19" i="8"/>
  <c r="N19" i="8"/>
  <c r="M19" i="8"/>
  <c r="L19" i="8"/>
  <c r="J19" i="8"/>
  <c r="I19" i="8"/>
  <c r="H19" i="8"/>
  <c r="G19" i="8"/>
  <c r="E19" i="8"/>
  <c r="D19" i="8"/>
  <c r="C19" i="8"/>
  <c r="B19" i="8"/>
  <c r="O18" i="8"/>
  <c r="N18" i="8"/>
  <c r="M18" i="8"/>
  <c r="L18" i="8"/>
  <c r="J18" i="8"/>
  <c r="I18" i="8"/>
  <c r="H18" i="8"/>
  <c r="G18" i="8"/>
  <c r="E18" i="8"/>
  <c r="D18" i="8"/>
  <c r="C18" i="8"/>
  <c r="B18" i="8"/>
  <c r="O17" i="8"/>
  <c r="N17" i="8"/>
  <c r="M17" i="8"/>
  <c r="L17" i="8"/>
  <c r="J17" i="8"/>
  <c r="I17" i="8"/>
  <c r="H17" i="8"/>
  <c r="G17" i="8"/>
  <c r="E17" i="8"/>
  <c r="D17" i="8"/>
  <c r="C17" i="8"/>
  <c r="B17" i="8"/>
  <c r="O16" i="8"/>
  <c r="N16" i="8"/>
  <c r="M16" i="8"/>
  <c r="L16" i="8"/>
  <c r="J16" i="8"/>
  <c r="I16" i="8"/>
  <c r="H16" i="8"/>
  <c r="G16" i="8"/>
  <c r="E16" i="8"/>
  <c r="D16" i="8"/>
  <c r="C16" i="8"/>
  <c r="B16" i="8"/>
  <c r="O15" i="8"/>
  <c r="N15" i="8"/>
  <c r="M15" i="8"/>
  <c r="L15" i="8"/>
  <c r="J15" i="8"/>
  <c r="I15" i="8"/>
  <c r="H15" i="8"/>
  <c r="G15" i="8"/>
  <c r="E15" i="8"/>
  <c r="D15" i="8"/>
  <c r="C15" i="8"/>
  <c r="B15" i="8"/>
  <c r="O14" i="8"/>
  <c r="N14" i="8"/>
  <c r="M14" i="8"/>
  <c r="L14" i="8"/>
  <c r="J14" i="8"/>
  <c r="I14" i="8"/>
  <c r="H14" i="8"/>
  <c r="G14" i="8"/>
  <c r="E14" i="8"/>
  <c r="D14" i="8"/>
  <c r="C14" i="8"/>
  <c r="B14" i="8"/>
  <c r="O13" i="8"/>
  <c r="N13" i="8"/>
  <c r="M13" i="8"/>
  <c r="L13" i="8"/>
  <c r="J13" i="8"/>
  <c r="I13" i="8"/>
  <c r="H13" i="8"/>
  <c r="G13" i="8"/>
  <c r="E13" i="8"/>
  <c r="D13" i="8"/>
  <c r="C13" i="8"/>
  <c r="B13" i="8"/>
  <c r="O12" i="8"/>
  <c r="N12" i="8"/>
  <c r="M12" i="8"/>
  <c r="L12" i="8"/>
  <c r="J12" i="8"/>
  <c r="I12" i="8"/>
  <c r="H12" i="8"/>
  <c r="G12" i="8"/>
  <c r="E12" i="8"/>
  <c r="D12" i="8"/>
  <c r="C12" i="8"/>
  <c r="B12" i="8"/>
  <c r="O11" i="8"/>
  <c r="N11" i="8"/>
  <c r="M11" i="8"/>
  <c r="L11" i="8"/>
  <c r="J11" i="8"/>
  <c r="I11" i="8"/>
  <c r="H11" i="8"/>
  <c r="G11" i="8"/>
  <c r="E11" i="8"/>
  <c r="D11" i="8"/>
  <c r="C11" i="8"/>
  <c r="B11" i="8"/>
  <c r="O10" i="8"/>
  <c r="N10" i="8"/>
  <c r="M10" i="8"/>
  <c r="L10" i="8"/>
  <c r="J10" i="8"/>
  <c r="I10" i="8"/>
  <c r="H10" i="8"/>
  <c r="G10" i="8"/>
  <c r="E10" i="8"/>
  <c r="D10" i="8"/>
  <c r="C10" i="8"/>
  <c r="B10" i="8"/>
  <c r="O9" i="8"/>
  <c r="N9" i="8"/>
  <c r="M9" i="8"/>
  <c r="L9" i="8"/>
  <c r="J9" i="8"/>
  <c r="I9" i="8"/>
  <c r="H9" i="8"/>
  <c r="G9" i="8"/>
  <c r="E9" i="8"/>
  <c r="D9" i="8"/>
  <c r="C9" i="8"/>
  <c r="B9" i="8"/>
  <c r="O8" i="8"/>
  <c r="N8" i="8"/>
  <c r="M8" i="8"/>
  <c r="L8" i="8"/>
  <c r="J8" i="8"/>
  <c r="I8" i="8"/>
  <c r="H8" i="8"/>
  <c r="G8" i="8"/>
  <c r="E8" i="8"/>
  <c r="D8" i="8"/>
  <c r="C8" i="8"/>
  <c r="B8" i="8"/>
  <c r="O7" i="8"/>
  <c r="N7" i="8"/>
  <c r="M7" i="8"/>
  <c r="L7" i="8"/>
  <c r="J7" i="8"/>
  <c r="I7" i="8"/>
  <c r="H7" i="8"/>
  <c r="G7" i="8"/>
  <c r="E7" i="8"/>
  <c r="D7" i="8"/>
  <c r="C7" i="8"/>
  <c r="B7" i="8"/>
  <c r="O6" i="8"/>
  <c r="N6" i="8"/>
  <c r="M6" i="8"/>
  <c r="L6" i="8"/>
  <c r="J6" i="8"/>
  <c r="I6" i="8"/>
  <c r="H6" i="8"/>
  <c r="G6" i="8"/>
  <c r="E6" i="8"/>
  <c r="D6" i="8"/>
  <c r="C6" i="8"/>
  <c r="B6" i="8"/>
  <c r="O5" i="8"/>
  <c r="N5" i="8"/>
  <c r="M5" i="8"/>
  <c r="L5" i="8"/>
  <c r="J5" i="8"/>
  <c r="I5" i="8"/>
  <c r="H5" i="8"/>
  <c r="G5" i="8"/>
  <c r="E5" i="8"/>
  <c r="D5" i="8"/>
  <c r="C5" i="8"/>
  <c r="B5" i="8"/>
  <c r="E4" i="8"/>
  <c r="D4" i="8"/>
  <c r="C4" i="8"/>
  <c r="B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J4" i="8"/>
  <c r="O4" i="8"/>
  <c r="I4" i="8"/>
  <c r="N4" i="8"/>
  <c r="H4" i="8"/>
  <c r="M4" i="8"/>
  <c r="G4" i="8"/>
  <c r="L4" i="8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O30" i="7"/>
  <c r="N30" i="7"/>
  <c r="M30" i="7"/>
  <c r="L30" i="7"/>
  <c r="O29" i="7"/>
  <c r="N29" i="7"/>
  <c r="M29" i="7"/>
  <c r="L29" i="7"/>
  <c r="O28" i="7"/>
  <c r="N28" i="7"/>
  <c r="M28" i="7"/>
  <c r="L28" i="7"/>
  <c r="O27" i="7"/>
  <c r="N27" i="7"/>
  <c r="M27" i="7"/>
  <c r="L27" i="7"/>
  <c r="O26" i="7"/>
  <c r="N26" i="7"/>
  <c r="M26" i="7"/>
  <c r="L26" i="7"/>
  <c r="O25" i="7"/>
  <c r="N25" i="7"/>
  <c r="M25" i="7"/>
  <c r="L25" i="7"/>
  <c r="O24" i="7"/>
  <c r="N24" i="7"/>
  <c r="M24" i="7"/>
  <c r="L24" i="7"/>
  <c r="O23" i="7"/>
  <c r="N23" i="7"/>
  <c r="M23" i="7"/>
  <c r="L23" i="7"/>
  <c r="O22" i="7"/>
  <c r="N22" i="7"/>
  <c r="M22" i="7"/>
  <c r="L22" i="7"/>
  <c r="O21" i="7"/>
  <c r="N21" i="7"/>
  <c r="M21" i="7"/>
  <c r="L21" i="7"/>
  <c r="O20" i="7"/>
  <c r="N20" i="7"/>
  <c r="M20" i="7"/>
  <c r="L20" i="7"/>
  <c r="O19" i="7"/>
  <c r="N19" i="7"/>
  <c r="M19" i="7"/>
  <c r="L19" i="7"/>
  <c r="O18" i="7"/>
  <c r="N18" i="7"/>
  <c r="M18" i="7"/>
  <c r="L18" i="7"/>
  <c r="O17" i="7"/>
  <c r="N17" i="7"/>
  <c r="M17" i="7"/>
  <c r="L17" i="7"/>
  <c r="O16" i="7"/>
  <c r="N16" i="7"/>
  <c r="M16" i="7"/>
  <c r="L16" i="7"/>
  <c r="O15" i="7"/>
  <c r="N15" i="7"/>
  <c r="M15" i="7"/>
  <c r="L15" i="7"/>
  <c r="O14" i="7"/>
  <c r="N14" i="7"/>
  <c r="M14" i="7"/>
  <c r="L14" i="7"/>
  <c r="O13" i="7"/>
  <c r="N13" i="7"/>
  <c r="M13" i="7"/>
  <c r="L13" i="7"/>
  <c r="O12" i="7"/>
  <c r="N12" i="7"/>
  <c r="M12" i="7"/>
  <c r="L12" i="7"/>
  <c r="O11" i="7"/>
  <c r="N11" i="7"/>
  <c r="M11" i="7"/>
  <c r="L11" i="7"/>
  <c r="O10" i="7"/>
  <c r="N10" i="7"/>
  <c r="M10" i="7"/>
  <c r="L10" i="7"/>
  <c r="O9" i="7"/>
  <c r="N9" i="7"/>
  <c r="M9" i="7"/>
  <c r="L9" i="7"/>
  <c r="O8" i="7"/>
  <c r="N8" i="7"/>
  <c r="M8" i="7"/>
  <c r="L8" i="7"/>
  <c r="O7" i="7"/>
  <c r="N7" i="7"/>
  <c r="M7" i="7"/>
  <c r="L7" i="7"/>
  <c r="O6" i="7"/>
  <c r="N6" i="7"/>
  <c r="M6" i="7"/>
  <c r="L6" i="7"/>
  <c r="O5" i="7"/>
  <c r="N5" i="7"/>
  <c r="M5" i="7"/>
  <c r="L5" i="7"/>
  <c r="O4" i="7"/>
  <c r="N4" i="7"/>
  <c r="M4" i="7"/>
  <c r="L4" i="7"/>
  <c r="J4" i="7"/>
  <c r="I4" i="7"/>
  <c r="H4" i="7"/>
  <c r="G4" i="7"/>
  <c r="J30" i="7"/>
  <c r="I30" i="7"/>
  <c r="H30" i="7"/>
  <c r="G30" i="7"/>
  <c r="J29" i="7"/>
  <c r="I29" i="7"/>
  <c r="H29" i="7"/>
  <c r="G29" i="7"/>
  <c r="J28" i="7"/>
  <c r="I28" i="7"/>
  <c r="H28" i="7"/>
  <c r="G28" i="7"/>
  <c r="J27" i="7"/>
  <c r="I27" i="7"/>
  <c r="H27" i="7"/>
  <c r="G27" i="7"/>
  <c r="J26" i="7"/>
  <c r="I26" i="7"/>
  <c r="H26" i="7"/>
  <c r="G26" i="7"/>
  <c r="J25" i="7"/>
  <c r="I25" i="7"/>
  <c r="H25" i="7"/>
  <c r="G25" i="7"/>
  <c r="J24" i="7"/>
  <c r="I24" i="7"/>
  <c r="H24" i="7"/>
  <c r="G24" i="7"/>
  <c r="J23" i="7"/>
  <c r="I23" i="7"/>
  <c r="H23" i="7"/>
  <c r="G23" i="7"/>
  <c r="J22" i="7"/>
  <c r="I22" i="7"/>
  <c r="H22" i="7"/>
  <c r="G22" i="7"/>
  <c r="J21" i="7"/>
  <c r="I21" i="7"/>
  <c r="H21" i="7"/>
  <c r="G21" i="7"/>
  <c r="J20" i="7"/>
  <c r="I20" i="7"/>
  <c r="H20" i="7"/>
  <c r="G20" i="7"/>
  <c r="J19" i="7"/>
  <c r="I19" i="7"/>
  <c r="H19" i="7"/>
  <c r="G19" i="7"/>
  <c r="J18" i="7"/>
  <c r="I18" i="7"/>
  <c r="H18" i="7"/>
  <c r="G18" i="7"/>
  <c r="J17" i="7"/>
  <c r="I17" i="7"/>
  <c r="H17" i="7"/>
  <c r="G17" i="7"/>
  <c r="J16" i="7"/>
  <c r="I16" i="7"/>
  <c r="H16" i="7"/>
  <c r="G16" i="7"/>
  <c r="J15" i="7"/>
  <c r="I15" i="7"/>
  <c r="H15" i="7"/>
  <c r="G15" i="7"/>
  <c r="J14" i="7"/>
  <c r="I14" i="7"/>
  <c r="H14" i="7"/>
  <c r="G14" i="7"/>
  <c r="J13" i="7"/>
  <c r="I13" i="7"/>
  <c r="H13" i="7"/>
  <c r="G13" i="7"/>
  <c r="J12" i="7"/>
  <c r="I12" i="7"/>
  <c r="H12" i="7"/>
  <c r="G12" i="7"/>
  <c r="J11" i="7"/>
  <c r="I11" i="7"/>
  <c r="H11" i="7"/>
  <c r="G11" i="7"/>
  <c r="J10" i="7"/>
  <c r="I10" i="7"/>
  <c r="H10" i="7"/>
  <c r="G10" i="7"/>
  <c r="J9" i="7"/>
  <c r="I9" i="7"/>
  <c r="H9" i="7"/>
  <c r="G9" i="7"/>
  <c r="J8" i="7"/>
  <c r="I8" i="7"/>
  <c r="H8" i="7"/>
  <c r="G8" i="7"/>
  <c r="J7" i="7"/>
  <c r="I7" i="7"/>
  <c r="H7" i="7"/>
  <c r="G7" i="7"/>
  <c r="J6" i="7"/>
  <c r="I6" i="7"/>
  <c r="H6" i="7"/>
  <c r="G6" i="7"/>
  <c r="J5" i="7"/>
  <c r="I5" i="7"/>
  <c r="H5" i="7"/>
  <c r="G5" i="7"/>
  <c r="E30" i="7"/>
  <c r="D30" i="7"/>
  <c r="C30" i="7"/>
  <c r="E29" i="7"/>
  <c r="D29" i="7"/>
  <c r="C29" i="7"/>
  <c r="E28" i="7"/>
  <c r="D28" i="7"/>
  <c r="C28" i="7"/>
  <c r="E27" i="7"/>
  <c r="D27" i="7"/>
  <c r="C27" i="7"/>
  <c r="E26" i="7"/>
  <c r="D26" i="7"/>
  <c r="C26" i="7"/>
  <c r="E25" i="7"/>
  <c r="D25" i="7"/>
  <c r="C25" i="7"/>
  <c r="E24" i="7"/>
  <c r="D24" i="7"/>
  <c r="C24" i="7"/>
  <c r="E23" i="7"/>
  <c r="D23" i="7"/>
  <c r="C23" i="7"/>
  <c r="E22" i="7"/>
  <c r="D22" i="7"/>
  <c r="C22" i="7"/>
  <c r="E21" i="7"/>
  <c r="D21" i="7"/>
  <c r="C21" i="7"/>
  <c r="E20" i="7"/>
  <c r="D20" i="7"/>
  <c r="C20" i="7"/>
  <c r="E19" i="7"/>
  <c r="D19" i="7"/>
  <c r="C19" i="7"/>
  <c r="E18" i="7"/>
  <c r="D18" i="7"/>
  <c r="C18" i="7"/>
  <c r="E17" i="7"/>
  <c r="D17" i="7"/>
  <c r="C17" i="7"/>
  <c r="E16" i="7"/>
  <c r="D16" i="7"/>
  <c r="C16" i="7"/>
  <c r="E15" i="7"/>
  <c r="D15" i="7"/>
  <c r="C15" i="7"/>
  <c r="E14" i="7"/>
  <c r="D14" i="7"/>
  <c r="C14" i="7"/>
  <c r="E13" i="7"/>
  <c r="D13" i="7"/>
  <c r="C13" i="7"/>
  <c r="E12" i="7"/>
  <c r="D12" i="7"/>
  <c r="C12" i="7"/>
  <c r="E11" i="7"/>
  <c r="D11" i="7"/>
  <c r="C11" i="7"/>
  <c r="E10" i="7"/>
  <c r="D10" i="7"/>
  <c r="C10" i="7"/>
  <c r="E9" i="7"/>
  <c r="D9" i="7"/>
  <c r="C9" i="7"/>
  <c r="E8" i="7"/>
  <c r="D8" i="7"/>
  <c r="C8" i="7"/>
  <c r="E7" i="7"/>
  <c r="D7" i="7"/>
  <c r="C7" i="7"/>
  <c r="E6" i="7"/>
  <c r="D6" i="7"/>
  <c r="C6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E5" i="7"/>
  <c r="D5" i="7"/>
  <c r="C5" i="7"/>
  <c r="B5" i="7"/>
  <c r="E4" i="7"/>
  <c r="D4" i="7"/>
  <c r="C4" i="7"/>
  <c r="B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</calcChain>
</file>

<file path=xl/sharedStrings.xml><?xml version="1.0" encoding="utf-8"?>
<sst xmlns="http://schemas.openxmlformats.org/spreadsheetml/2006/main" count="136" uniqueCount="35">
  <si>
    <t>Period</t>
  </si>
  <si>
    <t>Gini per capita, all income</t>
  </si>
  <si>
    <t>Gini per capita, labour income</t>
  </si>
  <si>
    <t>Gini per capita, labour and pension income</t>
  </si>
  <si>
    <t>Gini per capita, labour and family benefits income</t>
  </si>
  <si>
    <t>CENTRAL</t>
  </si>
  <si>
    <t>LOW</t>
  </si>
  <si>
    <t>HIGH</t>
  </si>
  <si>
    <t>Decile ratio, all income</t>
  </si>
  <si>
    <t>Decile ratio, labour income</t>
  </si>
  <si>
    <t>Decile ratio, labour and pension income</t>
  </si>
  <si>
    <t>Decile ratio, labour and familiy benefits income</t>
  </si>
  <si>
    <t>Top 10%, share of all income</t>
  </si>
  <si>
    <t>Top 10%, share of labour income</t>
  </si>
  <si>
    <t>Top 10%, share of labour and pension income</t>
  </si>
  <si>
    <t>Top 10%, share of labour and familiy benefits income</t>
  </si>
  <si>
    <t>Bottom 10%, share of all income</t>
  </si>
  <si>
    <t>Bottom 10%, share of labour income</t>
  </si>
  <si>
    <t>Bottom 10%, share of labour and pension income</t>
  </si>
  <si>
    <t>Bottom 10%, share of labour and familiy benefits income</t>
  </si>
  <si>
    <t>Decile ratio, labour and family benefits income</t>
  </si>
  <si>
    <t>Top 10% share, labour income</t>
  </si>
  <si>
    <t>Top 10% share, labour and pension income</t>
  </si>
  <si>
    <t>Top 10% share, labour and family benefits income</t>
  </si>
  <si>
    <t>Top 10% share, all income</t>
  </si>
  <si>
    <t>Bottom 10% share, labour income</t>
  </si>
  <si>
    <t>Bottom 10% share, labour and pension income</t>
  </si>
  <si>
    <t>Bottom 10% share, labour and family benefits income</t>
  </si>
  <si>
    <t>Bottom 10% share, all income</t>
  </si>
  <si>
    <t>Labour income</t>
  </si>
  <si>
    <t>Labour and pension income</t>
  </si>
  <si>
    <t>Labour income and family beenfits</t>
  </si>
  <si>
    <t>All income</t>
  </si>
  <si>
    <t>Labour income and family benefits</t>
  </si>
  <si>
    <t>Labour income and familly benefits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</si>
</sst>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Liberation Sans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40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3">
    <xf numFmtId="0" fontId="0" fillId="0" borderId="0" xfId="0"/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/>
    <xf numFmtId="0" fontId="0" fillId="0" borderId="0" xfId="0" applyAlignment="1"/>
    <xf numFmtId="0" fontId="0" fillId="0" borderId="0" xfId="0" applyAlignment="1">
      <alignment horizontal="center"/>
    </xf>
    <xf numFmtId="9" fontId="0" fillId="0" borderId="0" xfId="57" applyFont="1"/>
    <xf numFmtId="10" fontId="0" fillId="0" borderId="0" xfId="57" applyNumberFormat="1" applyFont="1"/>
    <xf numFmtId="9" fontId="0" fillId="0" borderId="0" xfId="57" applyNumberFormat="1" applyFont="1"/>
    <xf numFmtId="9" fontId="3" fillId="0" borderId="0" xfId="57" applyFont="1" applyAlignment="1">
      <alignment horizontal="left" vertical="center" wrapText="1"/>
    </xf>
    <xf numFmtId="164" fontId="0" fillId="0" borderId="0" xfId="57" applyNumberFormat="1" applyFont="1"/>
    <xf numFmtId="10" fontId="0" fillId="0" borderId="0" xfId="0" applyNumberFormat="1"/>
    <xf numFmtId="0" fontId="0" fillId="0" borderId="0" xfId="0" applyAlignment="1">
      <alignment horizontal="center"/>
    </xf>
  </cellXfs>
  <cellStyles count="140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Normal" xfId="0" builtinId="0"/>
    <cellStyle name="Percent" xfId="57" builtinId="5"/>
  </cellStyles>
  <dxfs count="0"/>
  <tableStyles count="0" defaultTableStyle="TableStyleMedium9" defaultPivotStyle="PivotStyleMedium4"/>
  <colors>
    <mruColors>
      <color rgb="FF30DA2A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35935610437774"/>
          <c:y val="0.022413623404833"/>
          <c:w val="0.901048077181479"/>
          <c:h val="0.651045682867228"/>
        </c:manualLayout>
      </c:layout>
      <c:scatterChart>
        <c:scatterStyle val="lineMarker"/>
        <c:varyColors val="0"/>
        <c:ser>
          <c:idx val="0"/>
          <c:order val="0"/>
          <c:tx>
            <c:strRef>
              <c:f>'Gini yearly'!$B$3</c:f>
              <c:strCache>
                <c:ptCount val="1"/>
                <c:pt idx="0">
                  <c:v>Labour income</c:v>
                </c:pt>
              </c:strCache>
            </c:strRef>
          </c:tx>
          <c:spPr>
            <a:ln w="47625">
              <a:noFill/>
            </a:ln>
          </c:spPr>
          <c:marker>
            <c:symbol val="x"/>
            <c:size val="12"/>
            <c:spPr>
              <a:ln>
                <a:solidFill>
                  <a:schemeClr val="tx1"/>
                </a:solidFill>
              </a:ln>
            </c:spPr>
          </c:marker>
          <c:xVal>
            <c:numRef>
              <c:f>'Gini yearly'!$A$4:$A$30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'Gini yearly'!$B$4:$B$30</c:f>
              <c:numCache>
                <c:formatCode>General</c:formatCode>
                <c:ptCount val="27"/>
                <c:pt idx="0">
                  <c:v>0.4517510403</c:v>
                </c:pt>
                <c:pt idx="1">
                  <c:v>0.444521827925</c:v>
                </c:pt>
                <c:pt idx="2">
                  <c:v>0.448274393</c:v>
                </c:pt>
                <c:pt idx="3">
                  <c:v>0.45217725635</c:v>
                </c:pt>
                <c:pt idx="4">
                  <c:v>0.44980855285</c:v>
                </c:pt>
                <c:pt idx="5">
                  <c:v>0.4480504887</c:v>
                </c:pt>
                <c:pt idx="6">
                  <c:v>0.4458620751</c:v>
                </c:pt>
                <c:pt idx="7">
                  <c:v>0.446789766125</c:v>
                </c:pt>
                <c:pt idx="8">
                  <c:v>0.44706120675</c:v>
                </c:pt>
                <c:pt idx="9">
                  <c:v>0.4356574347</c:v>
                </c:pt>
                <c:pt idx="10">
                  <c:v>0.4346556998</c:v>
                </c:pt>
                <c:pt idx="11">
                  <c:v>0.436777580075</c:v>
                </c:pt>
                <c:pt idx="12">
                  <c:v>0.423053964675</c:v>
                </c:pt>
                <c:pt idx="13">
                  <c:v>0.4214757568</c:v>
                </c:pt>
                <c:pt idx="14">
                  <c:v>0.4120854756</c:v>
                </c:pt>
                <c:pt idx="15">
                  <c:v>0.4171668734</c:v>
                </c:pt>
                <c:pt idx="16">
                  <c:v>0.409342520325</c:v>
                </c:pt>
                <c:pt idx="17">
                  <c:v>0.3999493313</c:v>
                </c:pt>
                <c:pt idx="18">
                  <c:v>0.3910258741</c:v>
                </c:pt>
                <c:pt idx="19">
                  <c:v>0.3657738178</c:v>
                </c:pt>
                <c:pt idx="20">
                  <c:v>0.378215416525</c:v>
                </c:pt>
                <c:pt idx="21">
                  <c:v>0.347134596375</c:v>
                </c:pt>
                <c:pt idx="22">
                  <c:v>0.3373453643</c:v>
                </c:pt>
                <c:pt idx="23">
                  <c:v>0.344959913125</c:v>
                </c:pt>
                <c:pt idx="24">
                  <c:v>0.353035320125</c:v>
                </c:pt>
                <c:pt idx="25">
                  <c:v>0.339889766875</c:v>
                </c:pt>
                <c:pt idx="26">
                  <c:v>0.347436778475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'Gini yearly'!$C$3</c:f>
              <c:strCache>
                <c:ptCount val="1"/>
                <c:pt idx="0">
                  <c:v>Labour and pension income</c:v>
                </c:pt>
              </c:strCache>
            </c:strRef>
          </c:tx>
          <c:spPr>
            <a:ln w="47625">
              <a:noFill/>
            </a:ln>
          </c:spPr>
          <c:marker>
            <c:symbol val="diamond"/>
            <c:size val="11"/>
            <c:spPr>
              <a:solidFill>
                <a:srgbClr val="FF0000">
                  <a:alpha val="80000"/>
                </a:srgb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'Gini yearly'!$A$4:$A$30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'Gini yearly'!$C$4:$C$30</c:f>
              <c:numCache>
                <c:formatCode>General</c:formatCode>
                <c:ptCount val="27"/>
                <c:pt idx="0">
                  <c:v>0.4159670046</c:v>
                </c:pt>
                <c:pt idx="1">
                  <c:v>0.41729806295</c:v>
                </c:pt>
                <c:pt idx="2">
                  <c:v>0.419086212525</c:v>
                </c:pt>
                <c:pt idx="3">
                  <c:v>0.42240597585</c:v>
                </c:pt>
                <c:pt idx="4">
                  <c:v>0.418793403325</c:v>
                </c:pt>
                <c:pt idx="5">
                  <c:v>0.416719369625</c:v>
                </c:pt>
                <c:pt idx="6">
                  <c:v>0.409662484225</c:v>
                </c:pt>
                <c:pt idx="7">
                  <c:v>0.4082491649</c:v>
                </c:pt>
                <c:pt idx="8">
                  <c:v>0.40617444035</c:v>
                </c:pt>
                <c:pt idx="9">
                  <c:v>0.392613581175</c:v>
                </c:pt>
                <c:pt idx="10">
                  <c:v>0.3922896857</c:v>
                </c:pt>
                <c:pt idx="11">
                  <c:v>0.39267080235</c:v>
                </c:pt>
                <c:pt idx="12">
                  <c:v>0.384248724275</c:v>
                </c:pt>
                <c:pt idx="13">
                  <c:v>0.379224349175</c:v>
                </c:pt>
                <c:pt idx="14">
                  <c:v>0.369880581725</c:v>
                </c:pt>
                <c:pt idx="15">
                  <c:v>0.3723208269</c:v>
                </c:pt>
                <c:pt idx="16">
                  <c:v>0.3690360633</c:v>
                </c:pt>
                <c:pt idx="17">
                  <c:v>0.364276387525</c:v>
                </c:pt>
                <c:pt idx="18">
                  <c:v>0.358137223025</c:v>
                </c:pt>
                <c:pt idx="19">
                  <c:v>0.34298973665</c:v>
                </c:pt>
                <c:pt idx="20">
                  <c:v>0.3482143143</c:v>
                </c:pt>
                <c:pt idx="21">
                  <c:v>0.335476358025</c:v>
                </c:pt>
                <c:pt idx="22">
                  <c:v>0.33001030575</c:v>
                </c:pt>
                <c:pt idx="23">
                  <c:v>0.3299196555</c:v>
                </c:pt>
                <c:pt idx="24">
                  <c:v>0.337419074875</c:v>
                </c:pt>
                <c:pt idx="25">
                  <c:v>0.332858364475</c:v>
                </c:pt>
                <c:pt idx="26">
                  <c:v>0.3301729515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'Gini yearly'!$D$3</c:f>
              <c:strCache>
                <c:ptCount val="1"/>
                <c:pt idx="0">
                  <c:v>Labour income and family beenfits</c:v>
                </c:pt>
              </c:strCache>
            </c:strRef>
          </c:tx>
          <c:spPr>
            <a:ln w="47625">
              <a:noFill/>
            </a:ln>
          </c:spPr>
          <c:marker>
            <c:symbol val="triangle"/>
            <c:size val="12"/>
            <c:spPr>
              <a:solidFill>
                <a:schemeClr val="accent3">
                  <a:alpha val="80000"/>
                </a:schemeClr>
              </a:solidFill>
              <a:ln>
                <a:solidFill>
                  <a:srgbClr val="008000"/>
                </a:solidFill>
              </a:ln>
            </c:spPr>
          </c:marker>
          <c:xVal>
            <c:numRef>
              <c:f>'Gini yearly'!$A$4:$A$30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'Gini yearly'!$D$4:$D$30</c:f>
              <c:numCache>
                <c:formatCode>General</c:formatCode>
                <c:ptCount val="27"/>
                <c:pt idx="0">
                  <c:v>0.4498607504</c:v>
                </c:pt>
                <c:pt idx="1">
                  <c:v>0.43857984305</c:v>
                </c:pt>
                <c:pt idx="2">
                  <c:v>0.44228068035</c:v>
                </c:pt>
                <c:pt idx="3">
                  <c:v>0.44156930835</c:v>
                </c:pt>
                <c:pt idx="4">
                  <c:v>0.440614788775</c:v>
                </c:pt>
                <c:pt idx="5">
                  <c:v>0.4388330979</c:v>
                </c:pt>
                <c:pt idx="6">
                  <c:v>0.4393670798</c:v>
                </c:pt>
                <c:pt idx="7">
                  <c:v>0.439712235175</c:v>
                </c:pt>
                <c:pt idx="8">
                  <c:v>0.4396414601</c:v>
                </c:pt>
                <c:pt idx="9">
                  <c:v>0.428989807425</c:v>
                </c:pt>
                <c:pt idx="10">
                  <c:v>0.4287363719</c:v>
                </c:pt>
                <c:pt idx="11">
                  <c:v>0.429478406525</c:v>
                </c:pt>
                <c:pt idx="12">
                  <c:v>0.42205182265</c:v>
                </c:pt>
                <c:pt idx="13">
                  <c:v>0.417674612225</c:v>
                </c:pt>
                <c:pt idx="14">
                  <c:v>0.4146719897</c:v>
                </c:pt>
                <c:pt idx="15">
                  <c:v>0.4200748567</c:v>
                </c:pt>
                <c:pt idx="16">
                  <c:v>0.412694449675</c:v>
                </c:pt>
                <c:pt idx="17">
                  <c:v>0.40119468085</c:v>
                </c:pt>
                <c:pt idx="18">
                  <c:v>0.38955136025</c:v>
                </c:pt>
                <c:pt idx="19">
                  <c:v>0.36581746535</c:v>
                </c:pt>
                <c:pt idx="20">
                  <c:v>0.37911161075</c:v>
                </c:pt>
                <c:pt idx="21">
                  <c:v>0.34938837025</c:v>
                </c:pt>
                <c:pt idx="22">
                  <c:v>0.337966269075</c:v>
                </c:pt>
                <c:pt idx="23">
                  <c:v>0.347560553575</c:v>
                </c:pt>
                <c:pt idx="24">
                  <c:v>0.356749917075</c:v>
                </c:pt>
                <c:pt idx="25">
                  <c:v>0.347826833525</c:v>
                </c:pt>
                <c:pt idx="26">
                  <c:v>0.3551480728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'Gini yearly'!$E$3</c:f>
              <c:strCache>
                <c:ptCount val="1"/>
                <c:pt idx="0">
                  <c:v>All income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12"/>
            <c:spPr>
              <a:solidFill>
                <a:schemeClr val="bg1">
                  <a:lumMod val="75000"/>
                  <a:alpha val="10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'Gini yearly'!$A$4:$A$30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'Gini yearly'!$E$4:$E$30</c:f>
              <c:numCache>
                <c:formatCode>General</c:formatCode>
                <c:ptCount val="27"/>
                <c:pt idx="0">
                  <c:v>0.4125636447</c:v>
                </c:pt>
                <c:pt idx="1">
                  <c:v>0.41023505885</c:v>
                </c:pt>
                <c:pt idx="2">
                  <c:v>0.41231039895</c:v>
                </c:pt>
                <c:pt idx="3">
                  <c:v>0.412773491275</c:v>
                </c:pt>
                <c:pt idx="4">
                  <c:v>0.410752529075</c:v>
                </c:pt>
                <c:pt idx="5">
                  <c:v>0.40952102045</c:v>
                </c:pt>
                <c:pt idx="6">
                  <c:v>0.4036820864</c:v>
                </c:pt>
                <c:pt idx="7">
                  <c:v>0.401758242725</c:v>
                </c:pt>
                <c:pt idx="8">
                  <c:v>0.39994990525</c:v>
                </c:pt>
                <c:pt idx="9">
                  <c:v>0.387296658675</c:v>
                </c:pt>
                <c:pt idx="10">
                  <c:v>0.387304492425</c:v>
                </c:pt>
                <c:pt idx="11">
                  <c:v>0.3872149587</c:v>
                </c:pt>
                <c:pt idx="12">
                  <c:v>0.382028076475</c:v>
                </c:pt>
                <c:pt idx="13">
                  <c:v>0.3750403143</c:v>
                </c:pt>
                <c:pt idx="14">
                  <c:v>0.3703357676</c:v>
                </c:pt>
                <c:pt idx="15">
                  <c:v>0.37155372965</c:v>
                </c:pt>
                <c:pt idx="16">
                  <c:v>0.37069117515</c:v>
                </c:pt>
                <c:pt idx="17">
                  <c:v>0.3649572611</c:v>
                </c:pt>
                <c:pt idx="18">
                  <c:v>0.356873942275</c:v>
                </c:pt>
                <c:pt idx="19">
                  <c:v>0.341704734575</c:v>
                </c:pt>
                <c:pt idx="20">
                  <c:v>0.3472835494</c:v>
                </c:pt>
                <c:pt idx="21">
                  <c:v>0.33407375715</c:v>
                </c:pt>
                <c:pt idx="22">
                  <c:v>0.328425601975</c:v>
                </c:pt>
                <c:pt idx="23">
                  <c:v>0.328219607775</c:v>
                </c:pt>
                <c:pt idx="24">
                  <c:v>0.335898182075</c:v>
                </c:pt>
                <c:pt idx="25">
                  <c:v>0.33180631735</c:v>
                </c:pt>
                <c:pt idx="26">
                  <c:v>0.329520070025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9178168"/>
        <c:axId val="-2069172840"/>
      </c:scatterChart>
      <c:valAx>
        <c:axId val="-2069178168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069172840"/>
        <c:crosses val="autoZero"/>
        <c:crossBetween val="midCat"/>
        <c:majorUnit val="2.0"/>
      </c:valAx>
      <c:valAx>
        <c:axId val="-2069172840"/>
        <c:scaling>
          <c:orientation val="minMax"/>
          <c:min val="0.3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9178168"/>
        <c:crosses val="autoZero"/>
        <c:crossBetween val="midCat"/>
      </c:valAx>
      <c:spPr>
        <a:ln>
          <a:noFill/>
        </a:ln>
      </c:spPr>
    </c:plotArea>
    <c:legend>
      <c:legendPos val="b"/>
      <c:layout>
        <c:manualLayout>
          <c:xMode val="edge"/>
          <c:yMode val="edge"/>
          <c:x val="0.0282028226344588"/>
          <c:y val="0.783340974783215"/>
          <c:w val="0.926645202188709"/>
          <c:h val="0.192778431177115"/>
        </c:manualLayout>
      </c:layout>
      <c:overlay val="0"/>
      <c:txPr>
        <a:bodyPr lIns="0" anchor="ctr" anchorCtr="1">
          <a:noAutofit/>
        </a:bodyPr>
        <a:lstStyle/>
        <a:p>
          <a:pPr>
            <a:defRPr sz="1700" spc="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'Bottom 10% share yearly'!$B$3</c:f>
              <c:strCache>
                <c:ptCount val="1"/>
                <c:pt idx="0">
                  <c:v>Bottom 10% share, labour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'Bottom 10% share yearly'!$A$4:$A$30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'Bottom 10% share yearly'!$B$4:$B$30</c:f>
              <c:numCache>
                <c:formatCode>0.00%</c:formatCode>
                <c:ptCount val="27"/>
                <c:pt idx="0" formatCode="General">
                  <c:v>0.0262285972</c:v>
                </c:pt>
                <c:pt idx="1">
                  <c:v>0.037433922875</c:v>
                </c:pt>
                <c:pt idx="2">
                  <c:v>0.03810747585</c:v>
                </c:pt>
                <c:pt idx="3">
                  <c:v>0.03684755235</c:v>
                </c:pt>
                <c:pt idx="4">
                  <c:v>0.040261309225</c:v>
                </c:pt>
                <c:pt idx="5">
                  <c:v>0.044495858825</c:v>
                </c:pt>
                <c:pt idx="6">
                  <c:v>0.044452509525</c:v>
                </c:pt>
                <c:pt idx="7">
                  <c:v>0.0480065661</c:v>
                </c:pt>
                <c:pt idx="8">
                  <c:v>0.052897768225</c:v>
                </c:pt>
                <c:pt idx="9">
                  <c:v>0.054429421525</c:v>
                </c:pt>
                <c:pt idx="10">
                  <c:v>0.058967676775</c:v>
                </c:pt>
                <c:pt idx="11">
                  <c:v>0.05310024275</c:v>
                </c:pt>
                <c:pt idx="12">
                  <c:v>0.06002641355</c:v>
                </c:pt>
                <c:pt idx="13">
                  <c:v>0.0635768997</c:v>
                </c:pt>
                <c:pt idx="14">
                  <c:v>0.0638263711</c:v>
                </c:pt>
                <c:pt idx="15">
                  <c:v>0.0677355657</c:v>
                </c:pt>
                <c:pt idx="16">
                  <c:v>0.073239308875</c:v>
                </c:pt>
                <c:pt idx="17">
                  <c:v>0.08304761605</c:v>
                </c:pt>
                <c:pt idx="18">
                  <c:v>0.097249797075</c:v>
                </c:pt>
                <c:pt idx="19">
                  <c:v>0.09039814595</c:v>
                </c:pt>
                <c:pt idx="20">
                  <c:v>0.0924519888</c:v>
                </c:pt>
                <c:pt idx="21">
                  <c:v>0.090590538675</c:v>
                </c:pt>
                <c:pt idx="22">
                  <c:v>0.08754101175</c:v>
                </c:pt>
                <c:pt idx="23">
                  <c:v>0.08672718725</c:v>
                </c:pt>
                <c:pt idx="24">
                  <c:v>0.094731411025</c:v>
                </c:pt>
                <c:pt idx="25">
                  <c:v>0.06977006665</c:v>
                </c:pt>
                <c:pt idx="26">
                  <c:v>0.077279550725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'Bottom 10% share yearly'!$C$3</c:f>
              <c:strCache>
                <c:ptCount val="1"/>
                <c:pt idx="0">
                  <c:v>Bottom 10% share, labour and pension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'Bottom 10% share yearly'!$A$4:$A$30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'Bottom 10% share yearly'!$C$4:$C$30</c:f>
              <c:numCache>
                <c:formatCode>0.00%</c:formatCode>
                <c:ptCount val="27"/>
                <c:pt idx="0" formatCode="General">
                  <c:v>0.026537489</c:v>
                </c:pt>
                <c:pt idx="1">
                  <c:v>0.03302156825</c:v>
                </c:pt>
                <c:pt idx="2">
                  <c:v>0.033161065875</c:v>
                </c:pt>
                <c:pt idx="3">
                  <c:v>0.032434594275</c:v>
                </c:pt>
                <c:pt idx="4">
                  <c:v>0.035215272375</c:v>
                </c:pt>
                <c:pt idx="5">
                  <c:v>0.03777543155</c:v>
                </c:pt>
                <c:pt idx="6">
                  <c:v>0.037527933575</c:v>
                </c:pt>
                <c:pt idx="7">
                  <c:v>0.0405333829</c:v>
                </c:pt>
                <c:pt idx="8">
                  <c:v>0.04195559645</c:v>
                </c:pt>
                <c:pt idx="9">
                  <c:v>0.041695288225</c:v>
                </c:pt>
                <c:pt idx="10">
                  <c:v>0.045151696975</c:v>
                </c:pt>
                <c:pt idx="11">
                  <c:v>0.04125683235</c:v>
                </c:pt>
                <c:pt idx="12">
                  <c:v>0.045735989325</c:v>
                </c:pt>
                <c:pt idx="13">
                  <c:v>0.047433844825</c:v>
                </c:pt>
                <c:pt idx="14">
                  <c:v>0.04569261825</c:v>
                </c:pt>
                <c:pt idx="15">
                  <c:v>0.047064936575</c:v>
                </c:pt>
                <c:pt idx="16">
                  <c:v>0.0523289635</c:v>
                </c:pt>
                <c:pt idx="17">
                  <c:v>0.057462323275</c:v>
                </c:pt>
                <c:pt idx="18">
                  <c:v>0.06764446245</c:v>
                </c:pt>
                <c:pt idx="19">
                  <c:v>0.060182529375</c:v>
                </c:pt>
                <c:pt idx="20">
                  <c:v>0.062854527475</c:v>
                </c:pt>
                <c:pt idx="21">
                  <c:v>0.06417676575</c:v>
                </c:pt>
                <c:pt idx="22">
                  <c:v>0.0603308397</c:v>
                </c:pt>
                <c:pt idx="23">
                  <c:v>0.061492473025</c:v>
                </c:pt>
                <c:pt idx="24">
                  <c:v>0.066457789675</c:v>
                </c:pt>
                <c:pt idx="25">
                  <c:v>0.05335068195</c:v>
                </c:pt>
                <c:pt idx="26">
                  <c:v>0.0542799892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'Bottom 10% share yearly'!$D$3</c:f>
              <c:strCache>
                <c:ptCount val="1"/>
                <c:pt idx="0">
                  <c:v>Bottom 10% share, labour and family benefits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'Bottom 10% share yearly'!$A$4:$A$30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'Bottom 10% share yearly'!$D$4:$D$30</c:f>
              <c:numCache>
                <c:formatCode>0.00%</c:formatCode>
                <c:ptCount val="27"/>
                <c:pt idx="0" formatCode="General">
                  <c:v>0.0292438744</c:v>
                </c:pt>
                <c:pt idx="1">
                  <c:v>0.05239067855</c:v>
                </c:pt>
                <c:pt idx="2">
                  <c:v>0.054320111475</c:v>
                </c:pt>
                <c:pt idx="3">
                  <c:v>0.053364259275</c:v>
                </c:pt>
                <c:pt idx="4">
                  <c:v>0.0570795434</c:v>
                </c:pt>
                <c:pt idx="5">
                  <c:v>0.0608628517</c:v>
                </c:pt>
                <c:pt idx="6">
                  <c:v>0.06089949635</c:v>
                </c:pt>
                <c:pt idx="7">
                  <c:v>0.065290085725</c:v>
                </c:pt>
                <c:pt idx="8">
                  <c:v>0.0702316745</c:v>
                </c:pt>
                <c:pt idx="9">
                  <c:v>0.073117411675</c:v>
                </c:pt>
                <c:pt idx="10">
                  <c:v>0.076231741475</c:v>
                </c:pt>
                <c:pt idx="11">
                  <c:v>0.0724962046</c:v>
                </c:pt>
                <c:pt idx="12">
                  <c:v>0.0787436552</c:v>
                </c:pt>
                <c:pt idx="13">
                  <c:v>0.081276053475</c:v>
                </c:pt>
                <c:pt idx="14">
                  <c:v>0.0822788867</c:v>
                </c:pt>
                <c:pt idx="15">
                  <c:v>0.0860428016</c:v>
                </c:pt>
                <c:pt idx="16">
                  <c:v>0.0923170457</c:v>
                </c:pt>
                <c:pt idx="17">
                  <c:v>0.10067421535</c:v>
                </c:pt>
                <c:pt idx="18">
                  <c:v>0.1120247297</c:v>
                </c:pt>
                <c:pt idx="19">
                  <c:v>0.108592944325</c:v>
                </c:pt>
                <c:pt idx="20">
                  <c:v>0.1107822246</c:v>
                </c:pt>
                <c:pt idx="21">
                  <c:v>0.1098780301</c:v>
                </c:pt>
                <c:pt idx="22">
                  <c:v>0.103826806125</c:v>
                </c:pt>
                <c:pt idx="23">
                  <c:v>0.100785892275</c:v>
                </c:pt>
                <c:pt idx="24">
                  <c:v>0.111876840825</c:v>
                </c:pt>
                <c:pt idx="25">
                  <c:v>0.081684224825</c:v>
                </c:pt>
                <c:pt idx="26">
                  <c:v>0.099408824575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'Bottom 10% share yearly'!$E$3</c:f>
              <c:strCache>
                <c:ptCount val="1"/>
                <c:pt idx="0">
                  <c:v>Bottom 10% share, all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'Bottom 10% share yearly'!$A$4:$A$30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'Bottom 10% share yearly'!$E$4:$E$30</c:f>
              <c:numCache>
                <c:formatCode>0.00%</c:formatCode>
                <c:ptCount val="27"/>
                <c:pt idx="0" formatCode="General">
                  <c:v>0.0317686077</c:v>
                </c:pt>
                <c:pt idx="1">
                  <c:v>0.045479195725</c:v>
                </c:pt>
                <c:pt idx="2">
                  <c:v>0.046609999925</c:v>
                </c:pt>
                <c:pt idx="3">
                  <c:v>0.046031164125</c:v>
                </c:pt>
                <c:pt idx="4">
                  <c:v>0.04900858735</c:v>
                </c:pt>
                <c:pt idx="5">
                  <c:v>0.0510851718</c:v>
                </c:pt>
                <c:pt idx="6">
                  <c:v>0.050751771525</c:v>
                </c:pt>
                <c:pt idx="7">
                  <c:v>0.054199045775</c:v>
                </c:pt>
                <c:pt idx="8">
                  <c:v>0.05558898495</c:v>
                </c:pt>
                <c:pt idx="9">
                  <c:v>0.056093545425</c:v>
                </c:pt>
                <c:pt idx="10">
                  <c:v>0.058317043225</c:v>
                </c:pt>
                <c:pt idx="11">
                  <c:v>0.05581652095</c:v>
                </c:pt>
                <c:pt idx="12">
                  <c:v>0.0595040547</c:v>
                </c:pt>
                <c:pt idx="13">
                  <c:v>0.06016148075</c:v>
                </c:pt>
                <c:pt idx="14">
                  <c:v>0.058816797625</c:v>
                </c:pt>
                <c:pt idx="15">
                  <c:v>0.059708052625</c:v>
                </c:pt>
                <c:pt idx="16">
                  <c:v>0.065282055425</c:v>
                </c:pt>
                <c:pt idx="17">
                  <c:v>0.0693858126</c:v>
                </c:pt>
                <c:pt idx="18">
                  <c:v>0.07741596135</c:v>
                </c:pt>
                <c:pt idx="19">
                  <c:v>0.0716818282</c:v>
                </c:pt>
                <c:pt idx="20">
                  <c:v>0.0744481797</c:v>
                </c:pt>
                <c:pt idx="21">
                  <c:v>0.0764265479</c:v>
                </c:pt>
                <c:pt idx="22">
                  <c:v>0.070483825825</c:v>
                </c:pt>
                <c:pt idx="23">
                  <c:v>0.069880159925</c:v>
                </c:pt>
                <c:pt idx="24">
                  <c:v>0.0763950914</c:v>
                </c:pt>
                <c:pt idx="25">
                  <c:v>0.05975293185</c:v>
                </c:pt>
                <c:pt idx="26">
                  <c:v>0.065672467175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4002344"/>
        <c:axId val="-2093965192"/>
      </c:scatterChart>
      <c:valAx>
        <c:axId val="-2094002344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093965192"/>
        <c:crosses val="autoZero"/>
        <c:crossBetween val="midCat"/>
        <c:majorUnit val="2.0"/>
      </c:valAx>
      <c:valAx>
        <c:axId val="-2093965192"/>
        <c:scaling>
          <c:orientation val="minMax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-2094002344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90931030024687"/>
          <c:y val="0.0300446665018891"/>
          <c:w val="0.910578515449447"/>
          <c:h val="0.732799336181632"/>
        </c:manualLayout>
      </c:layout>
      <c:scatterChart>
        <c:scatterStyle val="lineMarker"/>
        <c:varyColors val="0"/>
        <c:ser>
          <c:idx val="0"/>
          <c:order val="0"/>
          <c:tx>
            <c:strRef>
              <c:f>'Bottom 10% share yearly'!$G$3</c:f>
              <c:strCache>
                <c:ptCount val="1"/>
                <c:pt idx="0">
                  <c:v>Labour income</c:v>
                </c:pt>
              </c:strCache>
            </c:strRef>
          </c:tx>
          <c:spPr>
            <a:ln w="47625">
              <a:noFill/>
            </a:ln>
          </c:spPr>
          <c:marker>
            <c:symbol val="x"/>
            <c:size val="12"/>
            <c:spPr>
              <a:ln>
                <a:solidFill>
                  <a:schemeClr val="tx1"/>
                </a:solidFill>
              </a:ln>
            </c:spPr>
          </c:marker>
          <c:xVal>
            <c:numRef>
              <c:f>'Bottom 10% share yearly'!$F$4:$F$30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'Bottom 10% share yearly'!$G$4:$G$30</c:f>
              <c:numCache>
                <c:formatCode>0.00%</c:formatCode>
                <c:ptCount val="27"/>
                <c:pt idx="0">
                  <c:v>0.0262285972</c:v>
                </c:pt>
                <c:pt idx="1">
                  <c:v>0.037433922875</c:v>
                </c:pt>
                <c:pt idx="2">
                  <c:v>0.03810747585</c:v>
                </c:pt>
                <c:pt idx="3">
                  <c:v>0.036918582175</c:v>
                </c:pt>
                <c:pt idx="4">
                  <c:v>0.04000700975</c:v>
                </c:pt>
                <c:pt idx="5">
                  <c:v>0.04204027775</c:v>
                </c:pt>
                <c:pt idx="6">
                  <c:v>0.0438108254</c:v>
                </c:pt>
                <c:pt idx="7">
                  <c:v>0.0478251328</c:v>
                </c:pt>
                <c:pt idx="8">
                  <c:v>0.0509134767</c:v>
                </c:pt>
                <c:pt idx="9">
                  <c:v>0.05734798165</c:v>
                </c:pt>
                <c:pt idx="10">
                  <c:v>0.05480447465</c:v>
                </c:pt>
                <c:pt idx="11">
                  <c:v>0.057643606125</c:v>
                </c:pt>
                <c:pt idx="12">
                  <c:v>0.056731235325</c:v>
                </c:pt>
                <c:pt idx="13">
                  <c:v>0.0589347623</c:v>
                </c:pt>
                <c:pt idx="14">
                  <c:v>0.058010491625</c:v>
                </c:pt>
                <c:pt idx="15">
                  <c:v>0.065848481275</c:v>
                </c:pt>
                <c:pt idx="16">
                  <c:v>0.06549020895</c:v>
                </c:pt>
                <c:pt idx="17">
                  <c:v>0.073898038525</c:v>
                </c:pt>
                <c:pt idx="18">
                  <c:v>0.089276863325</c:v>
                </c:pt>
                <c:pt idx="19">
                  <c:v>0.09130285705</c:v>
                </c:pt>
                <c:pt idx="20">
                  <c:v>0.09133833545</c:v>
                </c:pt>
                <c:pt idx="21">
                  <c:v>0.084500357175</c:v>
                </c:pt>
                <c:pt idx="22">
                  <c:v>0.081460889225</c:v>
                </c:pt>
                <c:pt idx="23">
                  <c:v>0.0862277225</c:v>
                </c:pt>
                <c:pt idx="24">
                  <c:v>0.071015994525</c:v>
                </c:pt>
                <c:pt idx="25">
                  <c:v>0.067609125725</c:v>
                </c:pt>
                <c:pt idx="26">
                  <c:v>0.06893843685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'Bottom 10% share yearly'!$H$3</c:f>
              <c:strCache>
                <c:ptCount val="1"/>
                <c:pt idx="0">
                  <c:v>Labour and pension income</c:v>
                </c:pt>
              </c:strCache>
            </c:strRef>
          </c:tx>
          <c:spPr>
            <a:ln w="47625">
              <a:noFill/>
            </a:ln>
          </c:spPr>
          <c:marker>
            <c:symbol val="diamond"/>
            <c:size val="11"/>
            <c:spPr>
              <a:solidFill>
                <a:srgbClr val="FF0000">
                  <a:alpha val="70000"/>
                </a:srgb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'Bottom 10% share yearly'!$F$4:$F$30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'Bottom 10% share yearly'!$H$4:$H$30</c:f>
              <c:numCache>
                <c:formatCode>0.00%</c:formatCode>
                <c:ptCount val="27"/>
                <c:pt idx="0">
                  <c:v>0.026537489</c:v>
                </c:pt>
                <c:pt idx="1">
                  <c:v>0.03302156825</c:v>
                </c:pt>
                <c:pt idx="2">
                  <c:v>0.033161065875</c:v>
                </c:pt>
                <c:pt idx="3">
                  <c:v>0.0325594718</c:v>
                </c:pt>
                <c:pt idx="4">
                  <c:v>0.035092472475</c:v>
                </c:pt>
                <c:pt idx="5">
                  <c:v>0.03568025885</c:v>
                </c:pt>
                <c:pt idx="6">
                  <c:v>0.0368054544</c:v>
                </c:pt>
                <c:pt idx="7">
                  <c:v>0.03920164295</c:v>
                </c:pt>
                <c:pt idx="8">
                  <c:v>0.0414215201</c:v>
                </c:pt>
                <c:pt idx="9">
                  <c:v>0.0449681614</c:v>
                </c:pt>
                <c:pt idx="10">
                  <c:v>0.04320674775</c:v>
                </c:pt>
                <c:pt idx="11">
                  <c:v>0.044956153825</c:v>
                </c:pt>
                <c:pt idx="12">
                  <c:v>0.044147662325</c:v>
                </c:pt>
                <c:pt idx="13">
                  <c:v>0.0444555427</c:v>
                </c:pt>
                <c:pt idx="14">
                  <c:v>0.04414739515</c:v>
                </c:pt>
                <c:pt idx="15">
                  <c:v>0.049068902575</c:v>
                </c:pt>
                <c:pt idx="16">
                  <c:v>0.047734201575</c:v>
                </c:pt>
                <c:pt idx="17">
                  <c:v>0.055235032875</c:v>
                </c:pt>
                <c:pt idx="18">
                  <c:v>0.062960844775</c:v>
                </c:pt>
                <c:pt idx="19">
                  <c:v>0.066523095475</c:v>
                </c:pt>
                <c:pt idx="20">
                  <c:v>0.06248514445</c:v>
                </c:pt>
                <c:pt idx="21">
                  <c:v>0.059111759125</c:v>
                </c:pt>
                <c:pt idx="22">
                  <c:v>0.0574718054</c:v>
                </c:pt>
                <c:pt idx="23">
                  <c:v>0.062388475825</c:v>
                </c:pt>
                <c:pt idx="24">
                  <c:v>0.057069508175</c:v>
                </c:pt>
                <c:pt idx="25">
                  <c:v>0.0590494756</c:v>
                </c:pt>
                <c:pt idx="26">
                  <c:v>0.059836382675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'Bottom 10% share yearly'!$I$3</c:f>
              <c:strCache>
                <c:ptCount val="1"/>
                <c:pt idx="0">
                  <c:v>Labour income and family benefits</c:v>
                </c:pt>
              </c:strCache>
            </c:strRef>
          </c:tx>
          <c:spPr>
            <a:ln w="47625">
              <a:noFill/>
            </a:ln>
          </c:spPr>
          <c:marker>
            <c:symbol val="triangle"/>
            <c:size val="11"/>
            <c:spPr>
              <a:solidFill>
                <a:schemeClr val="accent3">
                  <a:alpha val="80000"/>
                </a:schemeClr>
              </a:solidFill>
              <a:ln>
                <a:solidFill>
                  <a:srgbClr val="008000"/>
                </a:solidFill>
              </a:ln>
            </c:spPr>
          </c:marker>
          <c:xVal>
            <c:numRef>
              <c:f>'Bottom 10% share yearly'!$F$4:$F$30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'Bottom 10% share yearly'!$I$4:$I$30</c:f>
              <c:numCache>
                <c:formatCode>0.00%</c:formatCode>
                <c:ptCount val="27"/>
                <c:pt idx="0">
                  <c:v>0.0292438744</c:v>
                </c:pt>
                <c:pt idx="1">
                  <c:v>0.05239067855</c:v>
                </c:pt>
                <c:pt idx="2">
                  <c:v>0.054320111475</c:v>
                </c:pt>
                <c:pt idx="3">
                  <c:v>0.05350873025</c:v>
                </c:pt>
                <c:pt idx="4">
                  <c:v>0.056522104525</c:v>
                </c:pt>
                <c:pt idx="5">
                  <c:v>0.060048798225</c:v>
                </c:pt>
                <c:pt idx="6">
                  <c:v>0.06233318085</c:v>
                </c:pt>
                <c:pt idx="7">
                  <c:v>0.067925887125</c:v>
                </c:pt>
                <c:pt idx="8">
                  <c:v>0.07007927665</c:v>
                </c:pt>
                <c:pt idx="9">
                  <c:v>0.0769143637</c:v>
                </c:pt>
                <c:pt idx="10">
                  <c:v>0.073634598275</c:v>
                </c:pt>
                <c:pt idx="11">
                  <c:v>0.0772417055</c:v>
                </c:pt>
                <c:pt idx="12">
                  <c:v>0.0763751353</c:v>
                </c:pt>
                <c:pt idx="13">
                  <c:v>0.07704900235</c:v>
                </c:pt>
                <c:pt idx="14">
                  <c:v>0.075507374</c:v>
                </c:pt>
                <c:pt idx="15">
                  <c:v>0.081755654775</c:v>
                </c:pt>
                <c:pt idx="16">
                  <c:v>0.082090307975</c:v>
                </c:pt>
                <c:pt idx="17">
                  <c:v>0.087490036825</c:v>
                </c:pt>
                <c:pt idx="18">
                  <c:v>0.10285927295</c:v>
                </c:pt>
                <c:pt idx="19">
                  <c:v>0.10207638985</c:v>
                </c:pt>
                <c:pt idx="20">
                  <c:v>0.0998092042</c:v>
                </c:pt>
                <c:pt idx="21">
                  <c:v>0.092316735975</c:v>
                </c:pt>
                <c:pt idx="22">
                  <c:v>0.09234085735</c:v>
                </c:pt>
                <c:pt idx="23">
                  <c:v>0.098118357</c:v>
                </c:pt>
                <c:pt idx="24">
                  <c:v>0.08173678545</c:v>
                </c:pt>
                <c:pt idx="25">
                  <c:v>0.07486421825</c:v>
                </c:pt>
                <c:pt idx="26">
                  <c:v>0.0766486234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'Bottom 10% share yearly'!$J$3</c:f>
              <c:strCache>
                <c:ptCount val="1"/>
                <c:pt idx="0">
                  <c:v>All income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12"/>
            <c:spPr>
              <a:solidFill>
                <a:schemeClr val="bg1">
                  <a:lumMod val="75000"/>
                  <a:alpha val="10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'Bottom 10% share yearly'!$F$4:$F$30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'Bottom 10% share yearly'!$J$4:$J$30</c:f>
              <c:numCache>
                <c:formatCode>0.00%</c:formatCode>
                <c:ptCount val="27"/>
                <c:pt idx="0">
                  <c:v>0.0317686077</c:v>
                </c:pt>
                <c:pt idx="1">
                  <c:v>0.045479195725</c:v>
                </c:pt>
                <c:pt idx="2">
                  <c:v>0.046609999925</c:v>
                </c:pt>
                <c:pt idx="3">
                  <c:v>0.04621681075</c:v>
                </c:pt>
                <c:pt idx="4">
                  <c:v>0.048670993225</c:v>
                </c:pt>
                <c:pt idx="5">
                  <c:v>0.050303594625</c:v>
                </c:pt>
                <c:pt idx="6">
                  <c:v>0.0515990381</c:v>
                </c:pt>
                <c:pt idx="7">
                  <c:v>0.055072701925</c:v>
                </c:pt>
                <c:pt idx="8">
                  <c:v>0.05635055775</c:v>
                </c:pt>
                <c:pt idx="9">
                  <c:v>0.06004454325</c:v>
                </c:pt>
                <c:pt idx="10">
                  <c:v>0.0575145876</c:v>
                </c:pt>
                <c:pt idx="11">
                  <c:v>0.05976212875</c:v>
                </c:pt>
                <c:pt idx="12">
                  <c:v>0.058627023475</c:v>
                </c:pt>
                <c:pt idx="13">
                  <c:v>0.0576845672</c:v>
                </c:pt>
                <c:pt idx="14">
                  <c:v>0.056705402675</c:v>
                </c:pt>
                <c:pt idx="15">
                  <c:v>0.060376264225</c:v>
                </c:pt>
                <c:pt idx="16">
                  <c:v>0.059466248925</c:v>
                </c:pt>
                <c:pt idx="17">
                  <c:v>0.0646466247</c:v>
                </c:pt>
                <c:pt idx="18">
                  <c:v>0.0723976926</c:v>
                </c:pt>
                <c:pt idx="19">
                  <c:v>0.07393033545</c:v>
                </c:pt>
                <c:pt idx="20">
                  <c:v>0.068089353575</c:v>
                </c:pt>
                <c:pt idx="21">
                  <c:v>0.064301420375</c:v>
                </c:pt>
                <c:pt idx="22">
                  <c:v>0.0644736921</c:v>
                </c:pt>
                <c:pt idx="23">
                  <c:v>0.069546643925</c:v>
                </c:pt>
                <c:pt idx="24">
                  <c:v>0.06321660985</c:v>
                </c:pt>
                <c:pt idx="25">
                  <c:v>0.063258860925</c:v>
                </c:pt>
                <c:pt idx="26">
                  <c:v>0.06409485995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6383144"/>
        <c:axId val="-2066377368"/>
      </c:scatterChart>
      <c:valAx>
        <c:axId val="-2066383144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066377368"/>
        <c:crosses val="autoZero"/>
        <c:crossBetween val="midCat"/>
        <c:majorUnit val="2.0"/>
      </c:valAx>
      <c:valAx>
        <c:axId val="-2066377368"/>
        <c:scaling>
          <c:orientation val="minMax"/>
          <c:min val="0.02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-2066383144"/>
        <c:crosses val="autoZero"/>
        <c:crossBetween val="midCat"/>
      </c:valAx>
    </c:plotArea>
    <c:legend>
      <c:legendPos val="b"/>
      <c:layout/>
      <c:overlay val="0"/>
      <c:txPr>
        <a:bodyPr/>
        <a:lstStyle/>
        <a:p>
          <a:pPr>
            <a:defRPr sz="170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75712892151314"/>
          <c:y val="0.0169971671388102"/>
          <c:w val="0.621109045147591"/>
          <c:h val="0.891369364948362"/>
        </c:manualLayout>
      </c:layout>
      <c:scatterChart>
        <c:scatterStyle val="lineMarker"/>
        <c:varyColors val="0"/>
        <c:ser>
          <c:idx val="0"/>
          <c:order val="0"/>
          <c:tx>
            <c:strRef>
              <c:f>'Bottom 10% share yearly'!$L$3</c:f>
              <c:strCache>
                <c:ptCount val="1"/>
                <c:pt idx="0">
                  <c:v>Bottom 10% share, labour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'Bottom 10% share yearly'!$K$4:$K$30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'Bottom 10% share yearly'!$L$4:$L$30</c:f>
              <c:numCache>
                <c:formatCode>0.00%</c:formatCode>
                <c:ptCount val="27"/>
                <c:pt idx="0" formatCode="General">
                  <c:v>0.0262285972</c:v>
                </c:pt>
                <c:pt idx="1">
                  <c:v>0.037433922875</c:v>
                </c:pt>
                <c:pt idx="2">
                  <c:v>0.036865044475</c:v>
                </c:pt>
                <c:pt idx="3">
                  <c:v>0.0346980745</c:v>
                </c:pt>
                <c:pt idx="4">
                  <c:v>0.038525334875</c:v>
                </c:pt>
                <c:pt idx="5">
                  <c:v>0.039813189175</c:v>
                </c:pt>
                <c:pt idx="6">
                  <c:v>0.0437619939</c:v>
                </c:pt>
                <c:pt idx="7">
                  <c:v>0.047760576825</c:v>
                </c:pt>
                <c:pt idx="8">
                  <c:v>0.048034159125</c:v>
                </c:pt>
                <c:pt idx="9">
                  <c:v>0.052913681875</c:v>
                </c:pt>
                <c:pt idx="10">
                  <c:v>0.05629403335</c:v>
                </c:pt>
                <c:pt idx="11">
                  <c:v>0.0542503481</c:v>
                </c:pt>
                <c:pt idx="12">
                  <c:v>0.057558733025</c:v>
                </c:pt>
                <c:pt idx="13">
                  <c:v>0.062936973875</c:v>
                </c:pt>
                <c:pt idx="14">
                  <c:v>0.06496126535</c:v>
                </c:pt>
                <c:pt idx="15">
                  <c:v>0.06704861765</c:v>
                </c:pt>
                <c:pt idx="16">
                  <c:v>0.079208928275</c:v>
                </c:pt>
                <c:pt idx="17">
                  <c:v>0.082401539875</c:v>
                </c:pt>
                <c:pt idx="18">
                  <c:v>0.0928546367</c:v>
                </c:pt>
                <c:pt idx="19">
                  <c:v>0.112225164975</c:v>
                </c:pt>
                <c:pt idx="20">
                  <c:v>0.103207653875</c:v>
                </c:pt>
                <c:pt idx="21">
                  <c:v>0.1014903868</c:v>
                </c:pt>
                <c:pt idx="22">
                  <c:v>0.09088305885</c:v>
                </c:pt>
                <c:pt idx="23">
                  <c:v>0.0918463087</c:v>
                </c:pt>
                <c:pt idx="24">
                  <c:v>0.09073133405</c:v>
                </c:pt>
                <c:pt idx="25">
                  <c:v>0.080049389375</c:v>
                </c:pt>
                <c:pt idx="26">
                  <c:v>0.0647583824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'Bottom 10% share yearly'!$M$3</c:f>
              <c:strCache>
                <c:ptCount val="1"/>
                <c:pt idx="0">
                  <c:v>Bottom 10% share, labour and pension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'Bottom 10% share yearly'!$K$4:$K$30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'Bottom 10% share yearly'!$M$4:$M$30</c:f>
              <c:numCache>
                <c:formatCode>0.00%</c:formatCode>
                <c:ptCount val="27"/>
                <c:pt idx="0" formatCode="General">
                  <c:v>0.026537489</c:v>
                </c:pt>
                <c:pt idx="1">
                  <c:v>0.03302156825</c:v>
                </c:pt>
                <c:pt idx="2">
                  <c:v>0.032110832525</c:v>
                </c:pt>
                <c:pt idx="3">
                  <c:v>0.03090720125</c:v>
                </c:pt>
                <c:pt idx="4">
                  <c:v>0.033865604375</c:v>
                </c:pt>
                <c:pt idx="5">
                  <c:v>0.03443668565</c:v>
                </c:pt>
                <c:pt idx="6">
                  <c:v>0.03675715035</c:v>
                </c:pt>
                <c:pt idx="7">
                  <c:v>0.039231073875</c:v>
                </c:pt>
                <c:pt idx="8">
                  <c:v>0.038620525625</c:v>
                </c:pt>
                <c:pt idx="9">
                  <c:v>0.040641745225</c:v>
                </c:pt>
                <c:pt idx="10">
                  <c:v>0.04294178555</c:v>
                </c:pt>
                <c:pt idx="11">
                  <c:v>0.041215020025</c:v>
                </c:pt>
                <c:pt idx="12">
                  <c:v>0.0426166999</c:v>
                </c:pt>
                <c:pt idx="13">
                  <c:v>0.0454251487</c:v>
                </c:pt>
                <c:pt idx="14">
                  <c:v>0.047352792375</c:v>
                </c:pt>
                <c:pt idx="15">
                  <c:v>0.047203654925</c:v>
                </c:pt>
                <c:pt idx="16">
                  <c:v>0.054328636975</c:v>
                </c:pt>
                <c:pt idx="17">
                  <c:v>0.056984179175</c:v>
                </c:pt>
                <c:pt idx="18">
                  <c:v>0.06282137825</c:v>
                </c:pt>
                <c:pt idx="19">
                  <c:v>0.071479093025</c:v>
                </c:pt>
                <c:pt idx="20">
                  <c:v>0.066828523025</c:v>
                </c:pt>
                <c:pt idx="21">
                  <c:v>0.06698003695</c:v>
                </c:pt>
                <c:pt idx="22">
                  <c:v>0.059795800275</c:v>
                </c:pt>
                <c:pt idx="23">
                  <c:v>0.0596165008</c:v>
                </c:pt>
                <c:pt idx="24">
                  <c:v>0.06547421445</c:v>
                </c:pt>
                <c:pt idx="25">
                  <c:v>0.0510910746</c:v>
                </c:pt>
                <c:pt idx="26">
                  <c:v>0.051900820675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'Bottom 10% share yearly'!$N$3</c:f>
              <c:strCache>
                <c:ptCount val="1"/>
                <c:pt idx="0">
                  <c:v>Bottom 10% share, labour and family benefits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'Bottom 10% share yearly'!$K$4:$K$30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'Bottom 10% share yearly'!$N$4:$N$30</c:f>
              <c:numCache>
                <c:formatCode>0.00%</c:formatCode>
                <c:ptCount val="27"/>
                <c:pt idx="0" formatCode="General">
                  <c:v>0.0292438744</c:v>
                </c:pt>
                <c:pt idx="1">
                  <c:v>0.05239067855</c:v>
                </c:pt>
                <c:pt idx="2">
                  <c:v>0.0544207295</c:v>
                </c:pt>
                <c:pt idx="3">
                  <c:v>0.052921640775</c:v>
                </c:pt>
                <c:pt idx="4">
                  <c:v>0.057335301975</c:v>
                </c:pt>
                <c:pt idx="5">
                  <c:v>0.060337827925</c:v>
                </c:pt>
                <c:pt idx="6">
                  <c:v>0.0645233375</c:v>
                </c:pt>
                <c:pt idx="7">
                  <c:v>0.0682787156</c:v>
                </c:pt>
                <c:pt idx="8">
                  <c:v>0.0685769988</c:v>
                </c:pt>
                <c:pt idx="9">
                  <c:v>0.072961539825</c:v>
                </c:pt>
                <c:pt idx="10">
                  <c:v>0.076521334275</c:v>
                </c:pt>
                <c:pt idx="11">
                  <c:v>0.0756341117</c:v>
                </c:pt>
                <c:pt idx="12">
                  <c:v>0.080253436925</c:v>
                </c:pt>
                <c:pt idx="13">
                  <c:v>0.085943230075</c:v>
                </c:pt>
                <c:pt idx="14">
                  <c:v>0.08625250165</c:v>
                </c:pt>
                <c:pt idx="15">
                  <c:v>0.08745207745</c:v>
                </c:pt>
                <c:pt idx="16">
                  <c:v>0.096953871425</c:v>
                </c:pt>
                <c:pt idx="17">
                  <c:v>0.098247185875</c:v>
                </c:pt>
                <c:pt idx="18">
                  <c:v>0.1028670146</c:v>
                </c:pt>
                <c:pt idx="19">
                  <c:v>0.12637063245</c:v>
                </c:pt>
                <c:pt idx="20">
                  <c:v>0.116720003925</c:v>
                </c:pt>
                <c:pt idx="21">
                  <c:v>0.11541438205</c:v>
                </c:pt>
                <c:pt idx="22">
                  <c:v>0.106358017725</c:v>
                </c:pt>
                <c:pt idx="23">
                  <c:v>0.1065129112</c:v>
                </c:pt>
                <c:pt idx="24">
                  <c:v>0.10194027665</c:v>
                </c:pt>
                <c:pt idx="25">
                  <c:v>0.087304042675</c:v>
                </c:pt>
                <c:pt idx="26">
                  <c:v>0.07196931915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'Bottom 10% share yearly'!$O$3</c:f>
              <c:strCache>
                <c:ptCount val="1"/>
                <c:pt idx="0">
                  <c:v>Bottom 10% share, all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'Bottom 10% share yearly'!$K$4:$K$30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'Bottom 10% share yearly'!$O$4:$O$30</c:f>
              <c:numCache>
                <c:formatCode>0.00%</c:formatCode>
                <c:ptCount val="27"/>
                <c:pt idx="0" formatCode="General">
                  <c:v>0.0317686077</c:v>
                </c:pt>
                <c:pt idx="1">
                  <c:v>0.045479195725</c:v>
                </c:pt>
                <c:pt idx="2">
                  <c:v>0.04668223815</c:v>
                </c:pt>
                <c:pt idx="3">
                  <c:v>0.045895087025</c:v>
                </c:pt>
                <c:pt idx="4">
                  <c:v>0.049290014</c:v>
                </c:pt>
                <c:pt idx="5">
                  <c:v>0.051029513075</c:v>
                </c:pt>
                <c:pt idx="6">
                  <c:v>0.05329960855</c:v>
                </c:pt>
                <c:pt idx="7">
                  <c:v>0.055448254075</c:v>
                </c:pt>
                <c:pt idx="8">
                  <c:v>0.054664156275</c:v>
                </c:pt>
                <c:pt idx="9">
                  <c:v>0.05609627925</c:v>
                </c:pt>
                <c:pt idx="10">
                  <c:v>0.058355424625</c:v>
                </c:pt>
                <c:pt idx="11">
                  <c:v>0.057140938775</c:v>
                </c:pt>
                <c:pt idx="12">
                  <c:v>0.05913038075</c:v>
                </c:pt>
                <c:pt idx="13">
                  <c:v>0.06196892615</c:v>
                </c:pt>
                <c:pt idx="14">
                  <c:v>0.062491757525</c:v>
                </c:pt>
                <c:pt idx="15">
                  <c:v>0.0614958552</c:v>
                </c:pt>
                <c:pt idx="16">
                  <c:v>0.0667678499</c:v>
                </c:pt>
                <c:pt idx="17">
                  <c:v>0.0680039247</c:v>
                </c:pt>
                <c:pt idx="18">
                  <c:v>0.0696695962</c:v>
                </c:pt>
                <c:pt idx="19">
                  <c:v>0.080711812225</c:v>
                </c:pt>
                <c:pt idx="20">
                  <c:v>0.07564994115</c:v>
                </c:pt>
                <c:pt idx="21">
                  <c:v>0.0759162779</c:v>
                </c:pt>
                <c:pt idx="22">
                  <c:v>0.069566791075</c:v>
                </c:pt>
                <c:pt idx="23">
                  <c:v>0.068606559375</c:v>
                </c:pt>
                <c:pt idx="24">
                  <c:v>0.072091283775</c:v>
                </c:pt>
                <c:pt idx="25">
                  <c:v>0.0554056962</c:v>
                </c:pt>
                <c:pt idx="26">
                  <c:v>0.05599251975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6239720"/>
        <c:axId val="-2066236584"/>
      </c:scatterChart>
      <c:valAx>
        <c:axId val="-2066239720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066236584"/>
        <c:crosses val="autoZero"/>
        <c:crossBetween val="midCat"/>
        <c:majorUnit val="2.0"/>
      </c:valAx>
      <c:valAx>
        <c:axId val="-2066236584"/>
        <c:scaling>
          <c:orientation val="minMax"/>
          <c:max val="0.12"/>
          <c:min val="0.0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-20662397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'Gini yearly'!$G$3</c:f>
              <c:strCache>
                <c:ptCount val="1"/>
                <c:pt idx="0">
                  <c:v>Gini per capita, labour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'Gini yearly'!$F$4:$F$30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'Gini yearly'!$G$4:$G$30</c:f>
              <c:numCache>
                <c:formatCode>General</c:formatCode>
                <c:ptCount val="27"/>
                <c:pt idx="0">
                  <c:v>0.4517510403</c:v>
                </c:pt>
                <c:pt idx="1">
                  <c:v>0.444521827925</c:v>
                </c:pt>
                <c:pt idx="2">
                  <c:v>0.448274393</c:v>
                </c:pt>
                <c:pt idx="3">
                  <c:v>0.4521525908</c:v>
                </c:pt>
                <c:pt idx="4">
                  <c:v>0.450041446475</c:v>
                </c:pt>
                <c:pt idx="5">
                  <c:v>0.446297718775</c:v>
                </c:pt>
                <c:pt idx="6">
                  <c:v>0.439665265775</c:v>
                </c:pt>
                <c:pt idx="7">
                  <c:v>0.437978287675</c:v>
                </c:pt>
                <c:pt idx="8">
                  <c:v>0.438251359325</c:v>
                </c:pt>
                <c:pt idx="9">
                  <c:v>0.44123813</c:v>
                </c:pt>
                <c:pt idx="10">
                  <c:v>0.4377017405</c:v>
                </c:pt>
                <c:pt idx="11">
                  <c:v>0.4330798933</c:v>
                </c:pt>
                <c:pt idx="12">
                  <c:v>0.43296429035</c:v>
                </c:pt>
                <c:pt idx="13">
                  <c:v>0.43336678895</c:v>
                </c:pt>
                <c:pt idx="14">
                  <c:v>0.41740469385</c:v>
                </c:pt>
                <c:pt idx="15">
                  <c:v>0.40943392885</c:v>
                </c:pt>
                <c:pt idx="16">
                  <c:v>0.409343253425</c:v>
                </c:pt>
                <c:pt idx="17">
                  <c:v>0.402522919725</c:v>
                </c:pt>
                <c:pt idx="18">
                  <c:v>0.3875405481</c:v>
                </c:pt>
                <c:pt idx="19">
                  <c:v>0.38392703405</c:v>
                </c:pt>
                <c:pt idx="20">
                  <c:v>0.35357831685</c:v>
                </c:pt>
                <c:pt idx="21">
                  <c:v>0.349022413975</c:v>
                </c:pt>
                <c:pt idx="22">
                  <c:v>0.33836673765</c:v>
                </c:pt>
                <c:pt idx="23">
                  <c:v>0.336105126075</c:v>
                </c:pt>
                <c:pt idx="24">
                  <c:v>0.3469271496</c:v>
                </c:pt>
                <c:pt idx="25">
                  <c:v>0.341930418075</c:v>
                </c:pt>
                <c:pt idx="26">
                  <c:v>0.329553725625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'Gini yearly'!$H$3</c:f>
              <c:strCache>
                <c:ptCount val="1"/>
                <c:pt idx="0">
                  <c:v>Gini per capita, labour and pension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'Gini yearly'!$F$4:$F$30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'Gini yearly'!$H$4:$H$30</c:f>
              <c:numCache>
                <c:formatCode>General</c:formatCode>
                <c:ptCount val="27"/>
                <c:pt idx="0">
                  <c:v>0.4159670046</c:v>
                </c:pt>
                <c:pt idx="1">
                  <c:v>0.41729806295</c:v>
                </c:pt>
                <c:pt idx="2">
                  <c:v>0.419086212525</c:v>
                </c:pt>
                <c:pt idx="3">
                  <c:v>0.422356327225</c:v>
                </c:pt>
                <c:pt idx="4">
                  <c:v>0.41856398675</c:v>
                </c:pt>
                <c:pt idx="5">
                  <c:v>0.4136547474</c:v>
                </c:pt>
                <c:pt idx="6">
                  <c:v>0.404083185</c:v>
                </c:pt>
                <c:pt idx="7">
                  <c:v>0.399876251825</c:v>
                </c:pt>
                <c:pt idx="8">
                  <c:v>0.39437651715</c:v>
                </c:pt>
                <c:pt idx="9">
                  <c:v>0.393829576775</c:v>
                </c:pt>
                <c:pt idx="10">
                  <c:v>0.390313980875</c:v>
                </c:pt>
                <c:pt idx="11">
                  <c:v>0.389719637125</c:v>
                </c:pt>
                <c:pt idx="12">
                  <c:v>0.38635237825</c:v>
                </c:pt>
                <c:pt idx="13">
                  <c:v>0.385711599825</c:v>
                </c:pt>
                <c:pt idx="14">
                  <c:v>0.37498936365</c:v>
                </c:pt>
                <c:pt idx="15">
                  <c:v>0.371799609325</c:v>
                </c:pt>
                <c:pt idx="16">
                  <c:v>0.371310900625</c:v>
                </c:pt>
                <c:pt idx="17">
                  <c:v>0.365695144025</c:v>
                </c:pt>
                <c:pt idx="18">
                  <c:v>0.354803378975</c:v>
                </c:pt>
                <c:pt idx="19">
                  <c:v>0.3532414688</c:v>
                </c:pt>
                <c:pt idx="20">
                  <c:v>0.34438096715</c:v>
                </c:pt>
                <c:pt idx="21">
                  <c:v>0.3422118677</c:v>
                </c:pt>
                <c:pt idx="22">
                  <c:v>0.333856821525</c:v>
                </c:pt>
                <c:pt idx="23">
                  <c:v>0.33626525245</c:v>
                </c:pt>
                <c:pt idx="24">
                  <c:v>0.33796890745</c:v>
                </c:pt>
                <c:pt idx="25">
                  <c:v>0.339326553575</c:v>
                </c:pt>
                <c:pt idx="26">
                  <c:v>0.34006405115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'Gini yearly'!$I$3</c:f>
              <c:strCache>
                <c:ptCount val="1"/>
                <c:pt idx="0">
                  <c:v>Gini per capita, labour and family benefits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'Gini yearly'!$F$4:$F$30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'Gini yearly'!$I$4:$I$30</c:f>
              <c:numCache>
                <c:formatCode>General</c:formatCode>
                <c:ptCount val="27"/>
                <c:pt idx="0">
                  <c:v>0.4498607504</c:v>
                </c:pt>
                <c:pt idx="1">
                  <c:v>0.43857984305</c:v>
                </c:pt>
                <c:pt idx="2">
                  <c:v>0.44228068035</c:v>
                </c:pt>
                <c:pt idx="3">
                  <c:v>0.44157335585</c:v>
                </c:pt>
                <c:pt idx="4">
                  <c:v>0.44066881455</c:v>
                </c:pt>
                <c:pt idx="5">
                  <c:v>0.437044365125</c:v>
                </c:pt>
                <c:pt idx="6">
                  <c:v>0.433874287825</c:v>
                </c:pt>
                <c:pt idx="7">
                  <c:v>0.4305212651</c:v>
                </c:pt>
                <c:pt idx="8">
                  <c:v>0.429258165975</c:v>
                </c:pt>
                <c:pt idx="9">
                  <c:v>0.433880553975</c:v>
                </c:pt>
                <c:pt idx="10">
                  <c:v>0.43108895345</c:v>
                </c:pt>
                <c:pt idx="11">
                  <c:v>0.42974247695</c:v>
                </c:pt>
                <c:pt idx="12">
                  <c:v>0.429101561525</c:v>
                </c:pt>
                <c:pt idx="13">
                  <c:v>0.431475194525</c:v>
                </c:pt>
                <c:pt idx="14">
                  <c:v>0.4158835247</c:v>
                </c:pt>
                <c:pt idx="15">
                  <c:v>0.412767085225</c:v>
                </c:pt>
                <c:pt idx="16">
                  <c:v>0.41115411345</c:v>
                </c:pt>
                <c:pt idx="17">
                  <c:v>0.4033611424</c:v>
                </c:pt>
                <c:pt idx="18">
                  <c:v>0.3889848363</c:v>
                </c:pt>
                <c:pt idx="19">
                  <c:v>0.38552572655</c:v>
                </c:pt>
                <c:pt idx="20">
                  <c:v>0.353863750925</c:v>
                </c:pt>
                <c:pt idx="21">
                  <c:v>0.347601298975</c:v>
                </c:pt>
                <c:pt idx="22">
                  <c:v>0.341078272725</c:v>
                </c:pt>
                <c:pt idx="23">
                  <c:v>0.34163281475</c:v>
                </c:pt>
                <c:pt idx="24">
                  <c:v>0.346920566725</c:v>
                </c:pt>
                <c:pt idx="25">
                  <c:v>0.353454689525</c:v>
                </c:pt>
                <c:pt idx="26">
                  <c:v>0.336137163475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'Gini yearly'!$J$3</c:f>
              <c:strCache>
                <c:ptCount val="1"/>
                <c:pt idx="0">
                  <c:v>Gini per capita, all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'Gini yearly'!$F$4:$F$30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'Gini yearly'!$J$4:$J$30</c:f>
              <c:numCache>
                <c:formatCode>General</c:formatCode>
                <c:ptCount val="27"/>
                <c:pt idx="0">
                  <c:v>0.4125636447</c:v>
                </c:pt>
                <c:pt idx="1">
                  <c:v>0.41023505885</c:v>
                </c:pt>
                <c:pt idx="2">
                  <c:v>0.41231039895</c:v>
                </c:pt>
                <c:pt idx="3">
                  <c:v>0.4127503704</c:v>
                </c:pt>
                <c:pt idx="4">
                  <c:v>0.41044126755</c:v>
                </c:pt>
                <c:pt idx="5">
                  <c:v>0.405977314625</c:v>
                </c:pt>
                <c:pt idx="6">
                  <c:v>0.398775101325</c:v>
                </c:pt>
                <c:pt idx="7">
                  <c:v>0.393512183</c:v>
                </c:pt>
                <c:pt idx="8">
                  <c:v>0.388448888425</c:v>
                </c:pt>
                <c:pt idx="9">
                  <c:v>0.3894307888</c:v>
                </c:pt>
                <c:pt idx="10">
                  <c:v>0.38640502325</c:v>
                </c:pt>
                <c:pt idx="11">
                  <c:v>0.38783328265</c:v>
                </c:pt>
                <c:pt idx="12">
                  <c:v>0.3841396372</c:v>
                </c:pt>
                <c:pt idx="13">
                  <c:v>0.384316658925</c:v>
                </c:pt>
                <c:pt idx="14">
                  <c:v>0.37374987855</c:v>
                </c:pt>
                <c:pt idx="15">
                  <c:v>0.374144154325</c:v>
                </c:pt>
                <c:pt idx="16">
                  <c:v>0.3721462155</c:v>
                </c:pt>
                <c:pt idx="17">
                  <c:v>0.36611326565</c:v>
                </c:pt>
                <c:pt idx="18">
                  <c:v>0.35460196555</c:v>
                </c:pt>
                <c:pt idx="19">
                  <c:v>0.3531416883</c:v>
                </c:pt>
                <c:pt idx="20">
                  <c:v>0.342984196175</c:v>
                </c:pt>
                <c:pt idx="21">
                  <c:v>0.339723994825</c:v>
                </c:pt>
                <c:pt idx="22">
                  <c:v>0.331628529225</c:v>
                </c:pt>
                <c:pt idx="23">
                  <c:v>0.335688361425</c:v>
                </c:pt>
                <c:pt idx="24">
                  <c:v>0.3358037409</c:v>
                </c:pt>
                <c:pt idx="25">
                  <c:v>0.337796529375</c:v>
                </c:pt>
                <c:pt idx="26">
                  <c:v>0.3375532784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9115640"/>
        <c:axId val="-2069112504"/>
      </c:scatterChart>
      <c:valAx>
        <c:axId val="-2069115640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069112504"/>
        <c:crosses val="autoZero"/>
        <c:crossBetween val="midCat"/>
        <c:majorUnit val="2.0"/>
      </c:valAx>
      <c:valAx>
        <c:axId val="-2069112504"/>
        <c:scaling>
          <c:orientation val="minMax"/>
          <c:min val="0.32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9115640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'Gini yearly'!$L$3</c:f>
              <c:strCache>
                <c:ptCount val="1"/>
                <c:pt idx="0">
                  <c:v>Gini per capita, labour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'Gini yearly'!$K$4:$K$30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'Gini yearly'!$L$4:$L$30</c:f>
              <c:numCache>
                <c:formatCode>General</c:formatCode>
                <c:ptCount val="27"/>
                <c:pt idx="0">
                  <c:v>0.4517510403</c:v>
                </c:pt>
                <c:pt idx="1">
                  <c:v>0.444521827925</c:v>
                </c:pt>
                <c:pt idx="2">
                  <c:v>0.448274393</c:v>
                </c:pt>
                <c:pt idx="3">
                  <c:v>0.45194416665</c:v>
                </c:pt>
                <c:pt idx="4">
                  <c:v>0.449869655075</c:v>
                </c:pt>
                <c:pt idx="5">
                  <c:v>0.446303851125</c:v>
                </c:pt>
                <c:pt idx="6">
                  <c:v>0.440179379525</c:v>
                </c:pt>
                <c:pt idx="7">
                  <c:v>0.44055626545</c:v>
                </c:pt>
                <c:pt idx="8">
                  <c:v>0.43595698325</c:v>
                </c:pt>
                <c:pt idx="9">
                  <c:v>0.432178537425</c:v>
                </c:pt>
                <c:pt idx="10">
                  <c:v>0.430096811325</c:v>
                </c:pt>
                <c:pt idx="11">
                  <c:v>0.42836627445</c:v>
                </c:pt>
                <c:pt idx="12">
                  <c:v>0.42212872825</c:v>
                </c:pt>
                <c:pt idx="13">
                  <c:v>0.41654658875</c:v>
                </c:pt>
                <c:pt idx="14">
                  <c:v>0.408227713475</c:v>
                </c:pt>
                <c:pt idx="15">
                  <c:v>0.410225849125</c:v>
                </c:pt>
                <c:pt idx="16">
                  <c:v>0.418524988175</c:v>
                </c:pt>
                <c:pt idx="17">
                  <c:v>0.396787595</c:v>
                </c:pt>
                <c:pt idx="18">
                  <c:v>0.394559887825</c:v>
                </c:pt>
                <c:pt idx="19">
                  <c:v>0.38289683105</c:v>
                </c:pt>
                <c:pt idx="20">
                  <c:v>0.361476293975</c:v>
                </c:pt>
                <c:pt idx="21">
                  <c:v>0.343017386425</c:v>
                </c:pt>
                <c:pt idx="22">
                  <c:v>0.34299726175</c:v>
                </c:pt>
                <c:pt idx="23">
                  <c:v>0.333995890275</c:v>
                </c:pt>
                <c:pt idx="24">
                  <c:v>0.3215271145</c:v>
                </c:pt>
                <c:pt idx="25">
                  <c:v>0.324518388225</c:v>
                </c:pt>
                <c:pt idx="26">
                  <c:v>0.30250824405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'Gini yearly'!$M$3</c:f>
              <c:strCache>
                <c:ptCount val="1"/>
                <c:pt idx="0">
                  <c:v>Gini per capita, labour and pension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'Gini yearly'!$K$4:$K$30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'Gini yearly'!$M$4:$M$30</c:f>
              <c:numCache>
                <c:formatCode>General</c:formatCode>
                <c:ptCount val="27"/>
                <c:pt idx="0">
                  <c:v>0.4159670046</c:v>
                </c:pt>
                <c:pt idx="1">
                  <c:v>0.41729806295</c:v>
                </c:pt>
                <c:pt idx="2">
                  <c:v>0.419086212525</c:v>
                </c:pt>
                <c:pt idx="3">
                  <c:v>0.4224294245</c:v>
                </c:pt>
                <c:pt idx="4">
                  <c:v>0.418555778925</c:v>
                </c:pt>
                <c:pt idx="5">
                  <c:v>0.41579184535</c:v>
                </c:pt>
                <c:pt idx="6">
                  <c:v>0.405975845025</c:v>
                </c:pt>
                <c:pt idx="7">
                  <c:v>0.4021447302</c:v>
                </c:pt>
                <c:pt idx="8">
                  <c:v>0.394471883225</c:v>
                </c:pt>
                <c:pt idx="9">
                  <c:v>0.388969883825</c:v>
                </c:pt>
                <c:pt idx="10">
                  <c:v>0.386398455775</c:v>
                </c:pt>
                <c:pt idx="11">
                  <c:v>0.385771024275</c:v>
                </c:pt>
                <c:pt idx="12">
                  <c:v>0.378747800475</c:v>
                </c:pt>
                <c:pt idx="13">
                  <c:v>0.371088806875</c:v>
                </c:pt>
                <c:pt idx="14">
                  <c:v>0.363433739925</c:v>
                </c:pt>
                <c:pt idx="15">
                  <c:v>0.363029721425</c:v>
                </c:pt>
                <c:pt idx="16">
                  <c:v>0.37003742265</c:v>
                </c:pt>
                <c:pt idx="17">
                  <c:v>0.3596845649</c:v>
                </c:pt>
                <c:pt idx="18">
                  <c:v>0.3613593002</c:v>
                </c:pt>
                <c:pt idx="19">
                  <c:v>0.35473578675</c:v>
                </c:pt>
                <c:pt idx="20">
                  <c:v>0.348149364375</c:v>
                </c:pt>
                <c:pt idx="21">
                  <c:v>0.3377447102</c:v>
                </c:pt>
                <c:pt idx="22">
                  <c:v>0.341921427625</c:v>
                </c:pt>
                <c:pt idx="23">
                  <c:v>0.33288460845</c:v>
                </c:pt>
                <c:pt idx="24">
                  <c:v>0.323693911</c:v>
                </c:pt>
                <c:pt idx="25">
                  <c:v>0.3214656132</c:v>
                </c:pt>
                <c:pt idx="26">
                  <c:v>0.320008090875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'Gini yearly'!$N$3</c:f>
              <c:strCache>
                <c:ptCount val="1"/>
                <c:pt idx="0">
                  <c:v>Gini per capita, labour and family benefits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'Gini yearly'!$K$4:$K$30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'Gini yearly'!$N$4:$N$30</c:f>
              <c:numCache>
                <c:formatCode>General</c:formatCode>
                <c:ptCount val="27"/>
                <c:pt idx="0">
                  <c:v>0.4498607504</c:v>
                </c:pt>
                <c:pt idx="1">
                  <c:v>0.43857984305</c:v>
                </c:pt>
                <c:pt idx="2">
                  <c:v>0.44228068035</c:v>
                </c:pt>
                <c:pt idx="3">
                  <c:v>0.44134832105</c:v>
                </c:pt>
                <c:pt idx="4">
                  <c:v>0.440969508025</c:v>
                </c:pt>
                <c:pt idx="5">
                  <c:v>0.4375886725</c:v>
                </c:pt>
                <c:pt idx="6">
                  <c:v>0.43104961405</c:v>
                </c:pt>
                <c:pt idx="7">
                  <c:v>0.43318702235</c:v>
                </c:pt>
                <c:pt idx="8">
                  <c:v>0.42876134325</c:v>
                </c:pt>
                <c:pt idx="9">
                  <c:v>0.424347069925</c:v>
                </c:pt>
                <c:pt idx="10">
                  <c:v>0.426164078975</c:v>
                </c:pt>
                <c:pt idx="11">
                  <c:v>0.423015912425</c:v>
                </c:pt>
                <c:pt idx="12">
                  <c:v>0.41944904405</c:v>
                </c:pt>
                <c:pt idx="13">
                  <c:v>0.416187708475</c:v>
                </c:pt>
                <c:pt idx="14">
                  <c:v>0.40660884695</c:v>
                </c:pt>
                <c:pt idx="15">
                  <c:v>0.411968933325</c:v>
                </c:pt>
                <c:pt idx="16">
                  <c:v>0.419236660675</c:v>
                </c:pt>
                <c:pt idx="17">
                  <c:v>0.401020532575</c:v>
                </c:pt>
                <c:pt idx="18">
                  <c:v>0.395110614575</c:v>
                </c:pt>
                <c:pt idx="19">
                  <c:v>0.38356291355</c:v>
                </c:pt>
                <c:pt idx="20">
                  <c:v>0.361743128375</c:v>
                </c:pt>
                <c:pt idx="21">
                  <c:v>0.346277283425</c:v>
                </c:pt>
                <c:pt idx="22">
                  <c:v>0.34798501725</c:v>
                </c:pt>
                <c:pt idx="23">
                  <c:v>0.3438225512</c:v>
                </c:pt>
                <c:pt idx="24">
                  <c:v>0.33174301995</c:v>
                </c:pt>
                <c:pt idx="25">
                  <c:v>0.33250238205</c:v>
                </c:pt>
                <c:pt idx="26">
                  <c:v>0.315005249825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'Gini yearly'!$O$3</c:f>
              <c:strCache>
                <c:ptCount val="1"/>
                <c:pt idx="0">
                  <c:v>Gini per capita, all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'Gini yearly'!$K$4:$K$30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'Gini yearly'!$O$4:$O$30</c:f>
              <c:numCache>
                <c:formatCode>General</c:formatCode>
                <c:ptCount val="27"/>
                <c:pt idx="0">
                  <c:v>0.4125636447</c:v>
                </c:pt>
                <c:pt idx="1">
                  <c:v>0.41023505885</c:v>
                </c:pt>
                <c:pt idx="2">
                  <c:v>0.41231039895</c:v>
                </c:pt>
                <c:pt idx="3">
                  <c:v>0.412801192075</c:v>
                </c:pt>
                <c:pt idx="4">
                  <c:v>0.410697536425</c:v>
                </c:pt>
                <c:pt idx="5">
                  <c:v>0.408896156375</c:v>
                </c:pt>
                <c:pt idx="6">
                  <c:v>0.397907827425</c:v>
                </c:pt>
                <c:pt idx="7">
                  <c:v>0.39591588525</c:v>
                </c:pt>
                <c:pt idx="8">
                  <c:v>0.388361101975</c:v>
                </c:pt>
                <c:pt idx="9">
                  <c:v>0.382578963525</c:v>
                </c:pt>
                <c:pt idx="10">
                  <c:v>0.382902812525</c:v>
                </c:pt>
                <c:pt idx="11">
                  <c:v>0.38115092605</c:v>
                </c:pt>
                <c:pt idx="12">
                  <c:v>0.3755897652</c:v>
                </c:pt>
                <c:pt idx="13">
                  <c:v>0.369721713525</c:v>
                </c:pt>
                <c:pt idx="14">
                  <c:v>0.361651485325</c:v>
                </c:pt>
                <c:pt idx="15">
                  <c:v>0.363431661875</c:v>
                </c:pt>
                <c:pt idx="16">
                  <c:v>0.369521872</c:v>
                </c:pt>
                <c:pt idx="17">
                  <c:v>0.359956308775</c:v>
                </c:pt>
                <c:pt idx="18">
                  <c:v>0.359473222925</c:v>
                </c:pt>
                <c:pt idx="19">
                  <c:v>0.35237825875</c:v>
                </c:pt>
                <c:pt idx="20">
                  <c:v>0.346472338775</c:v>
                </c:pt>
                <c:pt idx="21">
                  <c:v>0.337146398875</c:v>
                </c:pt>
                <c:pt idx="22">
                  <c:v>0.3419902792</c:v>
                </c:pt>
                <c:pt idx="23">
                  <c:v>0.333389791725</c:v>
                </c:pt>
                <c:pt idx="24">
                  <c:v>0.324151958125</c:v>
                </c:pt>
                <c:pt idx="25">
                  <c:v>0.32089796725</c:v>
                </c:pt>
                <c:pt idx="26">
                  <c:v>0.319695554325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9641192"/>
        <c:axId val="-2068974456"/>
      </c:scatterChart>
      <c:valAx>
        <c:axId val="-2109641192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068974456"/>
        <c:crosses val="autoZero"/>
        <c:crossBetween val="midCat"/>
        <c:majorUnit val="2.0"/>
      </c:valAx>
      <c:valAx>
        <c:axId val="-2068974456"/>
        <c:scaling>
          <c:orientation val="minMax"/>
          <c:max val="0.46"/>
          <c:min val="0.28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96411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'Decile ratio yearly'!$B$3</c:f>
              <c:strCache>
                <c:ptCount val="1"/>
                <c:pt idx="0">
                  <c:v>Decile ratio, labour income</c:v>
                </c:pt>
              </c:strCache>
            </c:strRef>
          </c:tx>
          <c:spPr>
            <a:ln w="47625">
              <a:noFill/>
            </a:ln>
          </c:spPr>
          <c:marker>
            <c:symbol val="x"/>
            <c:size val="12"/>
            <c:spPr>
              <a:ln>
                <a:solidFill>
                  <a:schemeClr val="tx1"/>
                </a:solidFill>
              </a:ln>
            </c:spPr>
          </c:marker>
          <c:xVal>
            <c:numRef>
              <c:f>'Decile ratio yearly'!$A$4:$A$30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'Decile ratio yearly'!$B$4:$B$30</c:f>
              <c:numCache>
                <c:formatCode>General</c:formatCode>
                <c:ptCount val="27"/>
                <c:pt idx="0">
                  <c:v>10.3125</c:v>
                </c:pt>
                <c:pt idx="1">
                  <c:v>10.6983225958</c:v>
                </c:pt>
                <c:pt idx="2">
                  <c:v>10.978917150425</c:v>
                </c:pt>
                <c:pt idx="3">
                  <c:v>10.668796846625</c:v>
                </c:pt>
                <c:pt idx="4">
                  <c:v>10.78237811535</c:v>
                </c:pt>
                <c:pt idx="5">
                  <c:v>11.036368716075</c:v>
                </c:pt>
                <c:pt idx="6">
                  <c:v>10.518057489175</c:v>
                </c:pt>
                <c:pt idx="7">
                  <c:v>10.47326295675</c:v>
                </c:pt>
                <c:pt idx="8">
                  <c:v>10.362321308825</c:v>
                </c:pt>
                <c:pt idx="9">
                  <c:v>9.76981592205</c:v>
                </c:pt>
                <c:pt idx="10">
                  <c:v>9.735985456375</c:v>
                </c:pt>
                <c:pt idx="11">
                  <c:v>10.044715002075</c:v>
                </c:pt>
                <c:pt idx="12">
                  <c:v>9.172796691475</c:v>
                </c:pt>
                <c:pt idx="13">
                  <c:v>8.9407654312</c:v>
                </c:pt>
                <c:pt idx="14">
                  <c:v>8.114220665425</c:v>
                </c:pt>
                <c:pt idx="15">
                  <c:v>8.407759485050001</c:v>
                </c:pt>
                <c:pt idx="16">
                  <c:v>8.163173330825</c:v>
                </c:pt>
                <c:pt idx="17">
                  <c:v>7.551274644175</c:v>
                </c:pt>
                <c:pt idx="18">
                  <c:v>7.690824219675</c:v>
                </c:pt>
                <c:pt idx="19">
                  <c:v>7.174458752875</c:v>
                </c:pt>
                <c:pt idx="20">
                  <c:v>6.64779090825</c:v>
                </c:pt>
                <c:pt idx="21">
                  <c:v>5.398615410774999</c:v>
                </c:pt>
                <c:pt idx="22">
                  <c:v>6.278357921275</c:v>
                </c:pt>
                <c:pt idx="23">
                  <c:v>5.89861966545</c:v>
                </c:pt>
                <c:pt idx="24">
                  <c:v>5.771669913075</c:v>
                </c:pt>
                <c:pt idx="25">
                  <c:v>5.453908069624999</c:v>
                </c:pt>
                <c:pt idx="26">
                  <c:v>5.357223460675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'Decile ratio yearly'!$C$3</c:f>
              <c:strCache>
                <c:ptCount val="1"/>
                <c:pt idx="0">
                  <c:v>Decile ratio, labour and pension income</c:v>
                </c:pt>
              </c:strCache>
            </c:strRef>
          </c:tx>
          <c:spPr>
            <a:ln w="47625">
              <a:noFill/>
            </a:ln>
          </c:spPr>
          <c:marker>
            <c:symbol val="diamond"/>
            <c:size val="11"/>
            <c:spPr>
              <a:solidFill>
                <a:srgbClr val="FF0000">
                  <a:alpha val="70000"/>
                </a:srgb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'Decile ratio yearly'!$A$4:$A$30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'Decile ratio yearly'!$C$4:$C$30</c:f>
              <c:numCache>
                <c:formatCode>General</c:formatCode>
                <c:ptCount val="27"/>
                <c:pt idx="0">
                  <c:v>8.0952380952</c:v>
                </c:pt>
                <c:pt idx="1">
                  <c:v>9.225112414950001</c:v>
                </c:pt>
                <c:pt idx="2">
                  <c:v>9.222230448625</c:v>
                </c:pt>
                <c:pt idx="3">
                  <c:v>9.145792305775</c:v>
                </c:pt>
                <c:pt idx="4">
                  <c:v>8.712616622225</c:v>
                </c:pt>
                <c:pt idx="5">
                  <c:v>8.579131862225</c:v>
                </c:pt>
                <c:pt idx="6">
                  <c:v>8.214121618724998</c:v>
                </c:pt>
                <c:pt idx="7">
                  <c:v>7.811686993225</c:v>
                </c:pt>
                <c:pt idx="8">
                  <c:v>7.735731748075</c:v>
                </c:pt>
                <c:pt idx="9">
                  <c:v>7.284779791175</c:v>
                </c:pt>
                <c:pt idx="10">
                  <c:v>7.054104767625001</c:v>
                </c:pt>
                <c:pt idx="11">
                  <c:v>6.917722353275</c:v>
                </c:pt>
                <c:pt idx="12">
                  <c:v>6.661954652049999</c:v>
                </c:pt>
                <c:pt idx="13">
                  <c:v>6.351820185625</c:v>
                </c:pt>
                <c:pt idx="14">
                  <c:v>5.759076012325</c:v>
                </c:pt>
                <c:pt idx="15">
                  <c:v>5.664883887749999</c:v>
                </c:pt>
                <c:pt idx="16">
                  <c:v>5.804472973</c:v>
                </c:pt>
                <c:pt idx="17">
                  <c:v>5.191057018425</c:v>
                </c:pt>
                <c:pt idx="18">
                  <c:v>5.028861052225</c:v>
                </c:pt>
                <c:pt idx="19">
                  <c:v>4.619124656775</c:v>
                </c:pt>
                <c:pt idx="20">
                  <c:v>4.350951001175</c:v>
                </c:pt>
                <c:pt idx="21">
                  <c:v>4.005949728875001</c:v>
                </c:pt>
                <c:pt idx="22">
                  <c:v>4.171251172225</c:v>
                </c:pt>
                <c:pt idx="23">
                  <c:v>4.014988311825</c:v>
                </c:pt>
                <c:pt idx="24">
                  <c:v>3.613754076925</c:v>
                </c:pt>
                <c:pt idx="25">
                  <c:v>3.49697462075</c:v>
                </c:pt>
                <c:pt idx="26">
                  <c:v>3.41548017515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'Decile ratio yearly'!$D$3</c:f>
              <c:strCache>
                <c:ptCount val="1"/>
                <c:pt idx="0">
                  <c:v>Decile ratio, labour and family benefits income</c:v>
                </c:pt>
              </c:strCache>
            </c:strRef>
          </c:tx>
          <c:spPr>
            <a:ln w="47625">
              <a:noFill/>
            </a:ln>
          </c:spPr>
          <c:marker>
            <c:symbol val="triangle"/>
            <c:size val="11"/>
            <c:spPr>
              <a:solidFill>
                <a:schemeClr val="accent3">
                  <a:alpha val="80000"/>
                </a:schemeClr>
              </a:solidFill>
              <a:ln>
                <a:solidFill>
                  <a:srgbClr val="008000"/>
                </a:solidFill>
              </a:ln>
            </c:spPr>
          </c:marker>
          <c:xVal>
            <c:numRef>
              <c:f>'Decile ratio yearly'!$A$4:$A$30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'Decile ratio yearly'!$D$4:$D$30</c:f>
              <c:numCache>
                <c:formatCode>General</c:formatCode>
                <c:ptCount val="27"/>
                <c:pt idx="0">
                  <c:v>10.040816327</c:v>
                </c:pt>
                <c:pt idx="1">
                  <c:v>9.2887684609</c:v>
                </c:pt>
                <c:pt idx="2">
                  <c:v>9.3037770135</c:v>
                </c:pt>
                <c:pt idx="3">
                  <c:v>9.053558279275</c:v>
                </c:pt>
                <c:pt idx="4">
                  <c:v>9.3267606464</c:v>
                </c:pt>
                <c:pt idx="5">
                  <c:v>9.611878792775</c:v>
                </c:pt>
                <c:pt idx="6">
                  <c:v>9.118189109075001</c:v>
                </c:pt>
                <c:pt idx="7">
                  <c:v>9.475804061275</c:v>
                </c:pt>
                <c:pt idx="8">
                  <c:v>9.255469415025</c:v>
                </c:pt>
                <c:pt idx="9">
                  <c:v>9.001032247425</c:v>
                </c:pt>
                <c:pt idx="10">
                  <c:v>9.146533466075001</c:v>
                </c:pt>
                <c:pt idx="11">
                  <c:v>9.182656127875</c:v>
                </c:pt>
                <c:pt idx="12">
                  <c:v>8.928432649125</c:v>
                </c:pt>
                <c:pt idx="13">
                  <c:v>8.5537259003</c:v>
                </c:pt>
                <c:pt idx="14">
                  <c:v>7.623883875375</c:v>
                </c:pt>
                <c:pt idx="15">
                  <c:v>8.412016375925</c:v>
                </c:pt>
                <c:pt idx="16">
                  <c:v>8.366967189425</c:v>
                </c:pt>
                <c:pt idx="17">
                  <c:v>8.053124783075001</c:v>
                </c:pt>
                <c:pt idx="18">
                  <c:v>7.996542444675</c:v>
                </c:pt>
                <c:pt idx="19">
                  <c:v>7.3454316652</c:v>
                </c:pt>
                <c:pt idx="20">
                  <c:v>6.685707163074999</c:v>
                </c:pt>
                <c:pt idx="21">
                  <c:v>5.719398300875</c:v>
                </c:pt>
                <c:pt idx="22">
                  <c:v>7.23574952475</c:v>
                </c:pt>
                <c:pt idx="23">
                  <c:v>6.790051114375</c:v>
                </c:pt>
                <c:pt idx="24">
                  <c:v>6.722995758075</c:v>
                </c:pt>
                <c:pt idx="25">
                  <c:v>6.21520395795</c:v>
                </c:pt>
                <c:pt idx="26">
                  <c:v>6.3808975659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'Decile ratio yearly'!$E$3</c:f>
              <c:strCache>
                <c:ptCount val="1"/>
                <c:pt idx="0">
                  <c:v>Decile ratio, all income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12"/>
            <c:spPr>
              <a:solidFill>
                <a:schemeClr val="bg1">
                  <a:lumMod val="65000"/>
                  <a:alpha val="10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'Decile ratio yearly'!$A$4:$A$30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'Decile ratio yearly'!$E$4:$E$30</c:f>
              <c:numCache>
                <c:formatCode>General</c:formatCode>
                <c:ptCount val="27"/>
                <c:pt idx="0">
                  <c:v>7.5555555556</c:v>
                </c:pt>
                <c:pt idx="1">
                  <c:v>8.019596305025</c:v>
                </c:pt>
                <c:pt idx="2">
                  <c:v>8.02080325345</c:v>
                </c:pt>
                <c:pt idx="3">
                  <c:v>7.793705806925</c:v>
                </c:pt>
                <c:pt idx="4">
                  <c:v>7.67827836465</c:v>
                </c:pt>
                <c:pt idx="5">
                  <c:v>7.883218173275</c:v>
                </c:pt>
                <c:pt idx="6">
                  <c:v>7.248831917625</c:v>
                </c:pt>
                <c:pt idx="7">
                  <c:v>7.033665539375001</c:v>
                </c:pt>
                <c:pt idx="8">
                  <c:v>7.05245535625</c:v>
                </c:pt>
                <c:pt idx="9">
                  <c:v>6.70135554825</c:v>
                </c:pt>
                <c:pt idx="10">
                  <c:v>6.61523119105</c:v>
                </c:pt>
                <c:pt idx="11">
                  <c:v>6.50013759585</c:v>
                </c:pt>
                <c:pt idx="12">
                  <c:v>6.31815990955</c:v>
                </c:pt>
                <c:pt idx="13">
                  <c:v>6.15379494445</c:v>
                </c:pt>
                <c:pt idx="14">
                  <c:v>5.731849423925</c:v>
                </c:pt>
                <c:pt idx="15">
                  <c:v>5.675953133175</c:v>
                </c:pt>
                <c:pt idx="16">
                  <c:v>5.741250186225</c:v>
                </c:pt>
                <c:pt idx="17">
                  <c:v>5.24139872095</c:v>
                </c:pt>
                <c:pt idx="18">
                  <c:v>4.967164650575</c:v>
                </c:pt>
                <c:pt idx="19">
                  <c:v>4.560386307475</c:v>
                </c:pt>
                <c:pt idx="20">
                  <c:v>4.316405434475</c:v>
                </c:pt>
                <c:pt idx="21">
                  <c:v>3.969626037075</c:v>
                </c:pt>
                <c:pt idx="22">
                  <c:v>4.217187268</c:v>
                </c:pt>
                <c:pt idx="23">
                  <c:v>4.01249482235</c:v>
                </c:pt>
                <c:pt idx="24">
                  <c:v>3.6849176421</c:v>
                </c:pt>
                <c:pt idx="25">
                  <c:v>3.501791774625</c:v>
                </c:pt>
                <c:pt idx="26">
                  <c:v>3.3798657537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8907080"/>
        <c:axId val="-2068901448"/>
      </c:scatterChart>
      <c:valAx>
        <c:axId val="-2068907080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068901448"/>
        <c:crosses val="autoZero"/>
        <c:crossBetween val="midCat"/>
        <c:majorUnit val="2.0"/>
      </c:valAx>
      <c:valAx>
        <c:axId val="-2068901448"/>
        <c:scaling>
          <c:orientation val="minMax"/>
          <c:min val="4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8907080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65572840395924"/>
          <c:y val="0.0322113491823137"/>
          <c:w val="0.908126260264205"/>
          <c:h val="0.698057640853146"/>
        </c:manualLayout>
      </c:layout>
      <c:scatterChart>
        <c:scatterStyle val="lineMarker"/>
        <c:varyColors val="0"/>
        <c:ser>
          <c:idx val="0"/>
          <c:order val="0"/>
          <c:tx>
            <c:strRef>
              <c:f>'Decile ratio yearly'!$G$3</c:f>
              <c:strCache>
                <c:ptCount val="1"/>
                <c:pt idx="0">
                  <c:v>Labour income</c:v>
                </c:pt>
              </c:strCache>
            </c:strRef>
          </c:tx>
          <c:spPr>
            <a:ln w="47625">
              <a:noFill/>
            </a:ln>
          </c:spPr>
          <c:marker>
            <c:symbol val="x"/>
            <c:size val="12"/>
            <c:spPr>
              <a:ln>
                <a:solidFill>
                  <a:schemeClr val="tx1"/>
                </a:solidFill>
              </a:ln>
            </c:spPr>
          </c:marker>
          <c:xVal>
            <c:numRef>
              <c:f>'Decile ratio yearly'!$F$4:$F$30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'Decile ratio yearly'!$G$4:$G$30</c:f>
              <c:numCache>
                <c:formatCode>General</c:formatCode>
                <c:ptCount val="27"/>
                <c:pt idx="0">
                  <c:v>10.3125</c:v>
                </c:pt>
                <c:pt idx="1">
                  <c:v>10.6983225958</c:v>
                </c:pt>
                <c:pt idx="2">
                  <c:v>10.978917150425</c:v>
                </c:pt>
                <c:pt idx="3">
                  <c:v>10.687377977925</c:v>
                </c:pt>
                <c:pt idx="4">
                  <c:v>10.844002445475</c:v>
                </c:pt>
                <c:pt idx="5">
                  <c:v>11.100310189225</c:v>
                </c:pt>
                <c:pt idx="6">
                  <c:v>10.669231553775</c:v>
                </c:pt>
                <c:pt idx="7">
                  <c:v>10.935732448425</c:v>
                </c:pt>
                <c:pt idx="8">
                  <c:v>10.72293661755</c:v>
                </c:pt>
                <c:pt idx="9">
                  <c:v>10.017728893525</c:v>
                </c:pt>
                <c:pt idx="10">
                  <c:v>9.783297595775</c:v>
                </c:pt>
                <c:pt idx="11">
                  <c:v>9.922412557649998</c:v>
                </c:pt>
                <c:pt idx="12">
                  <c:v>9.71222298045</c:v>
                </c:pt>
                <c:pt idx="13">
                  <c:v>9.8559098231</c:v>
                </c:pt>
                <c:pt idx="14">
                  <c:v>9.11577490735</c:v>
                </c:pt>
                <c:pt idx="15">
                  <c:v>8.471654664175</c:v>
                </c:pt>
                <c:pt idx="16">
                  <c:v>8.481241261125</c:v>
                </c:pt>
                <c:pt idx="17">
                  <c:v>8.05463324045</c:v>
                </c:pt>
                <c:pt idx="18">
                  <c:v>7.385098722525</c:v>
                </c:pt>
                <c:pt idx="19">
                  <c:v>6.19259934495</c:v>
                </c:pt>
                <c:pt idx="20">
                  <c:v>6.764397481175</c:v>
                </c:pt>
                <c:pt idx="21">
                  <c:v>5.549034589</c:v>
                </c:pt>
                <c:pt idx="22">
                  <c:v>5.80126861935</c:v>
                </c:pt>
                <c:pt idx="23">
                  <c:v>5.9868850436</c:v>
                </c:pt>
                <c:pt idx="24">
                  <c:v>5.969075244675</c:v>
                </c:pt>
                <c:pt idx="25">
                  <c:v>5.286093847975</c:v>
                </c:pt>
                <c:pt idx="26">
                  <c:v>6.84053812125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'Decile ratio yearly'!$H$3</c:f>
              <c:strCache>
                <c:ptCount val="1"/>
                <c:pt idx="0">
                  <c:v>Labour and pension income</c:v>
                </c:pt>
              </c:strCache>
            </c:strRef>
          </c:tx>
          <c:spPr>
            <a:ln w="47625">
              <a:noFill/>
            </a:ln>
          </c:spPr>
          <c:marker>
            <c:symbol val="diamond"/>
            <c:size val="11"/>
            <c:spPr>
              <a:solidFill>
                <a:srgbClr val="FF0000">
                  <a:alpha val="70000"/>
                </a:srgb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'Decile ratio yearly'!$F$4:$F$30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'Decile ratio yearly'!$H$4:$H$30</c:f>
              <c:numCache>
                <c:formatCode>General</c:formatCode>
                <c:ptCount val="27"/>
                <c:pt idx="0">
                  <c:v>8.0952380952</c:v>
                </c:pt>
                <c:pt idx="1">
                  <c:v>9.225112414950001</c:v>
                </c:pt>
                <c:pt idx="2">
                  <c:v>9.222230448625</c:v>
                </c:pt>
                <c:pt idx="3">
                  <c:v>9.1465638777</c:v>
                </c:pt>
                <c:pt idx="4">
                  <c:v>8.766483088725</c:v>
                </c:pt>
                <c:pt idx="5">
                  <c:v>8.6210127053</c:v>
                </c:pt>
                <c:pt idx="6">
                  <c:v>8.71524133485</c:v>
                </c:pt>
                <c:pt idx="7">
                  <c:v>8.717418993725</c:v>
                </c:pt>
                <c:pt idx="8">
                  <c:v>8.424602913425</c:v>
                </c:pt>
                <c:pt idx="9">
                  <c:v>7.5159519797</c:v>
                </c:pt>
                <c:pt idx="10">
                  <c:v>7.357435264975</c:v>
                </c:pt>
                <c:pt idx="11">
                  <c:v>7.303977634100001</c:v>
                </c:pt>
                <c:pt idx="12">
                  <c:v>7.124290895650001</c:v>
                </c:pt>
                <c:pt idx="13">
                  <c:v>6.9397274597</c:v>
                </c:pt>
                <c:pt idx="14">
                  <c:v>5.99419965935</c:v>
                </c:pt>
                <c:pt idx="15">
                  <c:v>5.761690070675</c:v>
                </c:pt>
                <c:pt idx="16">
                  <c:v>5.87228575095</c:v>
                </c:pt>
                <c:pt idx="17">
                  <c:v>5.38186827345</c:v>
                </c:pt>
                <c:pt idx="18">
                  <c:v>5.278756701375</c:v>
                </c:pt>
                <c:pt idx="19">
                  <c:v>4.6244073425</c:v>
                </c:pt>
                <c:pt idx="20">
                  <c:v>4.627163813725</c:v>
                </c:pt>
                <c:pt idx="21">
                  <c:v>4.169944957075001</c:v>
                </c:pt>
                <c:pt idx="22">
                  <c:v>4.17001937015</c:v>
                </c:pt>
                <c:pt idx="23">
                  <c:v>4.163419245325</c:v>
                </c:pt>
                <c:pt idx="24">
                  <c:v>4.2509206401</c:v>
                </c:pt>
                <c:pt idx="25">
                  <c:v>4.208322065125</c:v>
                </c:pt>
                <c:pt idx="26">
                  <c:v>4.133152006875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'Decile ratio yearly'!$I$3</c:f>
              <c:strCache>
                <c:ptCount val="1"/>
                <c:pt idx="0">
                  <c:v>Labour income and family benefits</c:v>
                </c:pt>
              </c:strCache>
            </c:strRef>
          </c:tx>
          <c:spPr>
            <a:ln w="47625">
              <a:noFill/>
            </a:ln>
          </c:spPr>
          <c:marker>
            <c:symbol val="triangle"/>
            <c:size val="11"/>
            <c:spPr>
              <a:solidFill>
                <a:schemeClr val="accent3">
                  <a:alpha val="80000"/>
                </a:schemeClr>
              </a:solidFill>
              <a:ln>
                <a:solidFill>
                  <a:srgbClr val="008000"/>
                </a:solidFill>
              </a:ln>
            </c:spPr>
          </c:marker>
          <c:xVal>
            <c:numRef>
              <c:f>'Decile ratio yearly'!$F$4:$F$30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'Decile ratio yearly'!$I$4:$I$30</c:f>
              <c:numCache>
                <c:formatCode>General</c:formatCode>
                <c:ptCount val="27"/>
                <c:pt idx="0">
                  <c:v>10.040816327</c:v>
                </c:pt>
                <c:pt idx="1">
                  <c:v>9.2887684609</c:v>
                </c:pt>
                <c:pt idx="2">
                  <c:v>9.3037770135</c:v>
                </c:pt>
                <c:pt idx="3">
                  <c:v>9.066125022125</c:v>
                </c:pt>
                <c:pt idx="4">
                  <c:v>9.378308635449998</c:v>
                </c:pt>
                <c:pt idx="5">
                  <c:v>9.566201775475</c:v>
                </c:pt>
                <c:pt idx="6">
                  <c:v>9.4928863734</c:v>
                </c:pt>
                <c:pt idx="7">
                  <c:v>9.652073853149998</c:v>
                </c:pt>
                <c:pt idx="8">
                  <c:v>9.540731308550001</c:v>
                </c:pt>
                <c:pt idx="9">
                  <c:v>8.873998760575001</c:v>
                </c:pt>
                <c:pt idx="10">
                  <c:v>9.00751823165</c:v>
                </c:pt>
                <c:pt idx="11">
                  <c:v>9.168693989100001</c:v>
                </c:pt>
                <c:pt idx="12">
                  <c:v>9.43058983045</c:v>
                </c:pt>
                <c:pt idx="13">
                  <c:v>8.922443726425</c:v>
                </c:pt>
                <c:pt idx="14">
                  <c:v>9.0499300468</c:v>
                </c:pt>
                <c:pt idx="15">
                  <c:v>8.477698637575</c:v>
                </c:pt>
                <c:pt idx="16">
                  <c:v>9.000257775600001</c:v>
                </c:pt>
                <c:pt idx="17">
                  <c:v>8.237872849325001</c:v>
                </c:pt>
                <c:pt idx="18">
                  <c:v>7.317357000099999</c:v>
                </c:pt>
                <c:pt idx="19">
                  <c:v>6.327810621699999</c:v>
                </c:pt>
                <c:pt idx="20">
                  <c:v>7.060637468025</c:v>
                </c:pt>
                <c:pt idx="21">
                  <c:v>5.900780847975</c:v>
                </c:pt>
                <c:pt idx="22">
                  <c:v>6.104846051775</c:v>
                </c:pt>
                <c:pt idx="23">
                  <c:v>6.781238440525</c:v>
                </c:pt>
                <c:pt idx="24">
                  <c:v>6.992175434425</c:v>
                </c:pt>
                <c:pt idx="25">
                  <c:v>6.202081477875001</c:v>
                </c:pt>
                <c:pt idx="26">
                  <c:v>7.535872432625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'Decile ratio yearly'!$J$3</c:f>
              <c:strCache>
                <c:ptCount val="1"/>
                <c:pt idx="0">
                  <c:v>All income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12"/>
            <c:spPr>
              <a:solidFill>
                <a:schemeClr val="bg1">
                  <a:lumMod val="75000"/>
                  <a:alpha val="10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'Decile ratio yearly'!$F$4:$F$30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'Decile ratio yearly'!$J$4:$J$30</c:f>
              <c:numCache>
                <c:formatCode>General</c:formatCode>
                <c:ptCount val="27"/>
                <c:pt idx="0">
                  <c:v>7.5555555556</c:v>
                </c:pt>
                <c:pt idx="1">
                  <c:v>8.019596305025</c:v>
                </c:pt>
                <c:pt idx="2">
                  <c:v>8.02080325345</c:v>
                </c:pt>
                <c:pt idx="3">
                  <c:v>7.786936685375</c:v>
                </c:pt>
                <c:pt idx="4">
                  <c:v>7.732574712425</c:v>
                </c:pt>
                <c:pt idx="5">
                  <c:v>7.929862336325</c:v>
                </c:pt>
                <c:pt idx="6">
                  <c:v>7.7864957835</c:v>
                </c:pt>
                <c:pt idx="7">
                  <c:v>7.73663227105</c:v>
                </c:pt>
                <c:pt idx="8">
                  <c:v>7.4852672006</c:v>
                </c:pt>
                <c:pt idx="9">
                  <c:v>6.893447197399999</c:v>
                </c:pt>
                <c:pt idx="10">
                  <c:v>6.92198497285</c:v>
                </c:pt>
                <c:pt idx="11">
                  <c:v>6.833225477475</c:v>
                </c:pt>
                <c:pt idx="12">
                  <c:v>6.77570190715</c:v>
                </c:pt>
                <c:pt idx="13">
                  <c:v>6.55103858</c:v>
                </c:pt>
                <c:pt idx="14">
                  <c:v>6.211209013875</c:v>
                </c:pt>
                <c:pt idx="15">
                  <c:v>5.80914951505</c:v>
                </c:pt>
                <c:pt idx="16">
                  <c:v>6.044572288775</c:v>
                </c:pt>
                <c:pt idx="17">
                  <c:v>5.63310669965</c:v>
                </c:pt>
                <c:pt idx="18">
                  <c:v>5.265855398175</c:v>
                </c:pt>
                <c:pt idx="19">
                  <c:v>4.604046217225</c:v>
                </c:pt>
                <c:pt idx="20">
                  <c:v>4.59894374005</c:v>
                </c:pt>
                <c:pt idx="21">
                  <c:v>4.146652241025</c:v>
                </c:pt>
                <c:pt idx="22">
                  <c:v>4.1832607654</c:v>
                </c:pt>
                <c:pt idx="23">
                  <c:v>4.148995757625</c:v>
                </c:pt>
                <c:pt idx="24">
                  <c:v>4.255364977425</c:v>
                </c:pt>
                <c:pt idx="25">
                  <c:v>4.207996570324999</c:v>
                </c:pt>
                <c:pt idx="26">
                  <c:v>4.141777415625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9341544"/>
        <c:axId val="-2069335912"/>
      </c:scatterChart>
      <c:valAx>
        <c:axId val="-2069341544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069335912"/>
        <c:crosses val="autoZero"/>
        <c:crossBetween val="midCat"/>
        <c:majorUnit val="2.0"/>
      </c:valAx>
      <c:valAx>
        <c:axId val="-2069335912"/>
        <c:scaling>
          <c:orientation val="minMax"/>
          <c:min val="4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9341544"/>
        <c:crosses val="autoZero"/>
        <c:crossBetween val="midCat"/>
      </c:valAx>
      <c:spPr>
        <a:ln>
          <a:noFill/>
        </a:ln>
      </c:spPr>
    </c:plotArea>
    <c:legend>
      <c:legendPos val="b"/>
      <c:layout>
        <c:manualLayout>
          <c:xMode val="edge"/>
          <c:yMode val="edge"/>
          <c:x val="0.058272163399244"/>
          <c:y val="0.822760186530082"/>
          <c:w val="0.918509227242408"/>
          <c:h val="0.161045485819127"/>
        </c:manualLayout>
      </c:layout>
      <c:overlay val="0"/>
      <c:txPr>
        <a:bodyPr/>
        <a:lstStyle/>
        <a:p>
          <a:pPr>
            <a:defRPr sz="170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75712892151314"/>
          <c:y val="0.0169971671388102"/>
          <c:w val="0.621109045147591"/>
          <c:h val="0.891369364948362"/>
        </c:manualLayout>
      </c:layout>
      <c:scatterChart>
        <c:scatterStyle val="lineMarker"/>
        <c:varyColors val="0"/>
        <c:ser>
          <c:idx val="0"/>
          <c:order val="0"/>
          <c:tx>
            <c:strRef>
              <c:f>'Decile ratio yearly'!$L$3</c:f>
              <c:strCache>
                <c:ptCount val="1"/>
                <c:pt idx="0">
                  <c:v>Decile ratio, labour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'Decile ratio yearly'!$K$4:$K$30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'Decile ratio yearly'!$L$4:$L$30</c:f>
              <c:numCache>
                <c:formatCode>General</c:formatCode>
                <c:ptCount val="27"/>
                <c:pt idx="0">
                  <c:v>10.3125</c:v>
                </c:pt>
                <c:pt idx="1">
                  <c:v>10.6983225958</c:v>
                </c:pt>
                <c:pt idx="2">
                  <c:v>10.978917150425</c:v>
                </c:pt>
                <c:pt idx="3">
                  <c:v>10.677667337675</c:v>
                </c:pt>
                <c:pt idx="4">
                  <c:v>10.717269323875</c:v>
                </c:pt>
                <c:pt idx="5">
                  <c:v>10.723790491075</c:v>
                </c:pt>
                <c:pt idx="6">
                  <c:v>10.225525178825</c:v>
                </c:pt>
                <c:pt idx="7">
                  <c:v>10.364329860575</c:v>
                </c:pt>
                <c:pt idx="8">
                  <c:v>10.1691688663</c:v>
                </c:pt>
                <c:pt idx="9">
                  <c:v>10.346180944725</c:v>
                </c:pt>
                <c:pt idx="10">
                  <c:v>10.083808430325</c:v>
                </c:pt>
                <c:pt idx="11">
                  <c:v>9.870363396725</c:v>
                </c:pt>
                <c:pt idx="12">
                  <c:v>10.040016580075</c:v>
                </c:pt>
                <c:pt idx="13">
                  <c:v>9.499076581225</c:v>
                </c:pt>
                <c:pt idx="14">
                  <c:v>9.311414261325</c:v>
                </c:pt>
                <c:pt idx="15">
                  <c:v>8.547667482474999</c:v>
                </c:pt>
                <c:pt idx="16">
                  <c:v>8.743552551674998</c:v>
                </c:pt>
                <c:pt idx="17">
                  <c:v>8.477685634425</c:v>
                </c:pt>
                <c:pt idx="18">
                  <c:v>7.5446118833</c:v>
                </c:pt>
                <c:pt idx="19">
                  <c:v>7.241187322375</c:v>
                </c:pt>
                <c:pt idx="20">
                  <c:v>5.976693749475</c:v>
                </c:pt>
                <c:pt idx="21">
                  <c:v>6.115381371325</c:v>
                </c:pt>
                <c:pt idx="22">
                  <c:v>5.214533681924999</c:v>
                </c:pt>
                <c:pt idx="23">
                  <c:v>5.277147066125</c:v>
                </c:pt>
                <c:pt idx="24">
                  <c:v>5.601398987025</c:v>
                </c:pt>
                <c:pt idx="25">
                  <c:v>5.25061441965</c:v>
                </c:pt>
                <c:pt idx="26">
                  <c:v>5.395086077949999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'Decile ratio yearly'!$M$3</c:f>
              <c:strCache>
                <c:ptCount val="1"/>
                <c:pt idx="0">
                  <c:v>Decile ratio, labour and pension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'Decile ratio yearly'!$K$4:$K$30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'Decile ratio yearly'!$M$4:$M$30</c:f>
              <c:numCache>
                <c:formatCode>General</c:formatCode>
                <c:ptCount val="27"/>
                <c:pt idx="0">
                  <c:v>8.0952380952</c:v>
                </c:pt>
                <c:pt idx="1">
                  <c:v>9.225112414950001</c:v>
                </c:pt>
                <c:pt idx="2">
                  <c:v>9.222230448625</c:v>
                </c:pt>
                <c:pt idx="3">
                  <c:v>9.141795882550001</c:v>
                </c:pt>
                <c:pt idx="4">
                  <c:v>8.791732320525</c:v>
                </c:pt>
                <c:pt idx="5">
                  <c:v>8.713243433225001</c:v>
                </c:pt>
                <c:pt idx="6">
                  <c:v>8.089959771224998</c:v>
                </c:pt>
                <c:pt idx="7">
                  <c:v>7.936649399675</c:v>
                </c:pt>
                <c:pt idx="8">
                  <c:v>7.541714917325</c:v>
                </c:pt>
                <c:pt idx="9">
                  <c:v>7.455555143625</c:v>
                </c:pt>
                <c:pt idx="10">
                  <c:v>7.38319313575</c:v>
                </c:pt>
                <c:pt idx="11">
                  <c:v>7.223616048125001</c:v>
                </c:pt>
                <c:pt idx="12">
                  <c:v>7.01332924535</c:v>
                </c:pt>
                <c:pt idx="13">
                  <c:v>6.55042759205</c:v>
                </c:pt>
                <c:pt idx="14">
                  <c:v>6.59898049605</c:v>
                </c:pt>
                <c:pt idx="15">
                  <c:v>6.147673189799999</c:v>
                </c:pt>
                <c:pt idx="16">
                  <c:v>6.171247984975</c:v>
                </c:pt>
                <c:pt idx="17">
                  <c:v>5.87750038465</c:v>
                </c:pt>
                <c:pt idx="18">
                  <c:v>5.320303023675001</c:v>
                </c:pt>
                <c:pt idx="19">
                  <c:v>5.559991131925</c:v>
                </c:pt>
                <c:pt idx="20">
                  <c:v>4.594928618</c:v>
                </c:pt>
                <c:pt idx="21">
                  <c:v>4.383825293975001</c:v>
                </c:pt>
                <c:pt idx="22">
                  <c:v>4.317973821375</c:v>
                </c:pt>
                <c:pt idx="23">
                  <c:v>4.274685661425</c:v>
                </c:pt>
                <c:pt idx="24">
                  <c:v>4.0502632871</c:v>
                </c:pt>
                <c:pt idx="25">
                  <c:v>4.139655712725</c:v>
                </c:pt>
                <c:pt idx="26">
                  <c:v>4.155909970774999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'Decile ratio yearly'!$N$3</c:f>
              <c:strCache>
                <c:ptCount val="1"/>
                <c:pt idx="0">
                  <c:v>Decile ratio, labour and family benefits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'Decile ratio yearly'!$K$4:$K$30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'Decile ratio yearly'!$N$4:$N$30</c:f>
              <c:numCache>
                <c:formatCode>General</c:formatCode>
                <c:ptCount val="27"/>
                <c:pt idx="0">
                  <c:v>10.040816327</c:v>
                </c:pt>
                <c:pt idx="1">
                  <c:v>9.2887684609</c:v>
                </c:pt>
                <c:pt idx="2">
                  <c:v>9.3037770135</c:v>
                </c:pt>
                <c:pt idx="3">
                  <c:v>9.0767795647</c:v>
                </c:pt>
                <c:pt idx="4">
                  <c:v>9.2965329302</c:v>
                </c:pt>
                <c:pt idx="5">
                  <c:v>9.384425812175</c:v>
                </c:pt>
                <c:pt idx="6">
                  <c:v>9.3136313473</c:v>
                </c:pt>
                <c:pt idx="7">
                  <c:v>9.282674430425</c:v>
                </c:pt>
                <c:pt idx="8">
                  <c:v>8.8269463272</c:v>
                </c:pt>
                <c:pt idx="9">
                  <c:v>9.380267385325</c:v>
                </c:pt>
                <c:pt idx="10">
                  <c:v>9.083038084925</c:v>
                </c:pt>
                <c:pt idx="11">
                  <c:v>9.2212713908</c:v>
                </c:pt>
                <c:pt idx="12">
                  <c:v>9.232945900625001</c:v>
                </c:pt>
                <c:pt idx="13">
                  <c:v>9.33961037215</c:v>
                </c:pt>
                <c:pt idx="14">
                  <c:v>9.058156317575</c:v>
                </c:pt>
                <c:pt idx="15">
                  <c:v>8.818124403675</c:v>
                </c:pt>
                <c:pt idx="16">
                  <c:v>8.756888611125</c:v>
                </c:pt>
                <c:pt idx="17">
                  <c:v>8.35304356515</c:v>
                </c:pt>
                <c:pt idx="18">
                  <c:v>7.5761758593</c:v>
                </c:pt>
                <c:pt idx="19">
                  <c:v>7.29222962225</c:v>
                </c:pt>
                <c:pt idx="20">
                  <c:v>6.2205189868</c:v>
                </c:pt>
                <c:pt idx="21">
                  <c:v>6.420843593275</c:v>
                </c:pt>
                <c:pt idx="22">
                  <c:v>5.762585609625</c:v>
                </c:pt>
                <c:pt idx="23">
                  <c:v>6.280175757449999</c:v>
                </c:pt>
                <c:pt idx="24">
                  <c:v>5.629889602225</c:v>
                </c:pt>
                <c:pt idx="25">
                  <c:v>7.104386665950001</c:v>
                </c:pt>
                <c:pt idx="26">
                  <c:v>5.99723539285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'Decile ratio yearly'!$O$3</c:f>
              <c:strCache>
                <c:ptCount val="1"/>
                <c:pt idx="0">
                  <c:v>Decile ratio, all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'Decile ratio yearly'!$K$4:$K$30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'Decile ratio yearly'!$O$4:$O$30</c:f>
              <c:numCache>
                <c:formatCode>General</c:formatCode>
                <c:ptCount val="27"/>
                <c:pt idx="0">
                  <c:v>7.5555555556</c:v>
                </c:pt>
                <c:pt idx="1">
                  <c:v>8.019596305025</c:v>
                </c:pt>
                <c:pt idx="2">
                  <c:v>8.02080325345</c:v>
                </c:pt>
                <c:pt idx="3">
                  <c:v>7.8029737398</c:v>
                </c:pt>
                <c:pt idx="4">
                  <c:v>7.705976637999999</c:v>
                </c:pt>
                <c:pt idx="5">
                  <c:v>7.77217322425</c:v>
                </c:pt>
                <c:pt idx="6">
                  <c:v>7.453749005275</c:v>
                </c:pt>
                <c:pt idx="7">
                  <c:v>7.219836842300001</c:v>
                </c:pt>
                <c:pt idx="8">
                  <c:v>7.027647530225</c:v>
                </c:pt>
                <c:pt idx="9">
                  <c:v>6.930538248074999</c:v>
                </c:pt>
                <c:pt idx="10">
                  <c:v>6.93038566795</c:v>
                </c:pt>
                <c:pt idx="11">
                  <c:v>6.9147204642</c:v>
                </c:pt>
                <c:pt idx="12">
                  <c:v>6.792651112725</c:v>
                </c:pt>
                <c:pt idx="13">
                  <c:v>6.591015489999999</c:v>
                </c:pt>
                <c:pt idx="14">
                  <c:v>6.52348671295</c:v>
                </c:pt>
                <c:pt idx="15">
                  <c:v>6.210276534175</c:v>
                </c:pt>
                <c:pt idx="16">
                  <c:v>6.255711337575001</c:v>
                </c:pt>
                <c:pt idx="17">
                  <c:v>6.032238484475</c:v>
                </c:pt>
                <c:pt idx="18">
                  <c:v>5.4407912245</c:v>
                </c:pt>
                <c:pt idx="19">
                  <c:v>5.47203901075</c:v>
                </c:pt>
                <c:pt idx="20">
                  <c:v>4.559317754875</c:v>
                </c:pt>
                <c:pt idx="21">
                  <c:v>4.371485653825</c:v>
                </c:pt>
                <c:pt idx="22">
                  <c:v>4.317526702724999</c:v>
                </c:pt>
                <c:pt idx="23">
                  <c:v>4.28429954545</c:v>
                </c:pt>
                <c:pt idx="24">
                  <c:v>4.0401577795</c:v>
                </c:pt>
                <c:pt idx="25">
                  <c:v>4.139655712725</c:v>
                </c:pt>
                <c:pt idx="26">
                  <c:v>4.155909970774999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9298360"/>
        <c:axId val="-2069295224"/>
      </c:scatterChart>
      <c:valAx>
        <c:axId val="-2069298360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069295224"/>
        <c:crosses val="autoZero"/>
        <c:crossBetween val="midCat"/>
        <c:majorUnit val="2.0"/>
      </c:valAx>
      <c:valAx>
        <c:axId val="-2069295224"/>
        <c:scaling>
          <c:orientation val="minMax"/>
          <c:min val="4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92983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'Top 10% share yearly'!$B$3:$B$4</c:f>
              <c:strCache>
                <c:ptCount val="1"/>
                <c:pt idx="0">
                  <c:v>Top 10% share, labour income 22%</c:v>
                </c:pt>
              </c:strCache>
            </c:strRef>
          </c:tx>
          <c:spPr>
            <a:ln w="47625">
              <a:noFill/>
            </a:ln>
          </c:spPr>
          <c:xVal>
            <c:numRef>
              <c:f>'Top 10% share yearly'!$A$5:$A$30</c:f>
              <c:numCache>
                <c:formatCode>General</c:formatCode>
                <c:ptCount val="26"/>
                <c:pt idx="0">
                  <c:v>2015.0</c:v>
                </c:pt>
                <c:pt idx="1">
                  <c:v>2016.0</c:v>
                </c:pt>
                <c:pt idx="2">
                  <c:v>2017.0</c:v>
                </c:pt>
                <c:pt idx="3">
                  <c:v>2018.0</c:v>
                </c:pt>
                <c:pt idx="4">
                  <c:v>2019.0</c:v>
                </c:pt>
                <c:pt idx="5">
                  <c:v>2020.0</c:v>
                </c:pt>
                <c:pt idx="6">
                  <c:v>2021.0</c:v>
                </c:pt>
                <c:pt idx="7">
                  <c:v>2022.0</c:v>
                </c:pt>
                <c:pt idx="8">
                  <c:v>2023.0</c:v>
                </c:pt>
                <c:pt idx="9">
                  <c:v>2024.0</c:v>
                </c:pt>
                <c:pt idx="10">
                  <c:v>2025.0</c:v>
                </c:pt>
                <c:pt idx="11">
                  <c:v>2026.0</c:v>
                </c:pt>
                <c:pt idx="12">
                  <c:v>2027.0</c:v>
                </c:pt>
                <c:pt idx="13">
                  <c:v>2028.0</c:v>
                </c:pt>
                <c:pt idx="14">
                  <c:v>2029.0</c:v>
                </c:pt>
                <c:pt idx="15">
                  <c:v>2030.0</c:v>
                </c:pt>
                <c:pt idx="16">
                  <c:v>2031.0</c:v>
                </c:pt>
                <c:pt idx="17">
                  <c:v>2032.0</c:v>
                </c:pt>
                <c:pt idx="18">
                  <c:v>2033.0</c:v>
                </c:pt>
                <c:pt idx="19">
                  <c:v>2034.0</c:v>
                </c:pt>
                <c:pt idx="20">
                  <c:v>2035.0</c:v>
                </c:pt>
                <c:pt idx="21">
                  <c:v>2036.0</c:v>
                </c:pt>
                <c:pt idx="22">
                  <c:v>2037.0</c:v>
                </c:pt>
                <c:pt idx="23">
                  <c:v>2038.0</c:v>
                </c:pt>
                <c:pt idx="24">
                  <c:v>2039.0</c:v>
                </c:pt>
                <c:pt idx="25">
                  <c:v>2040.0</c:v>
                </c:pt>
              </c:numCache>
            </c:numRef>
          </c:xVal>
          <c:yVal>
            <c:numRef>
              <c:f>'Top 10% share yearly'!$B$5:$B$30</c:f>
              <c:numCache>
                <c:formatCode>0%</c:formatCode>
                <c:ptCount val="26"/>
                <c:pt idx="0">
                  <c:v>0.20196383055</c:v>
                </c:pt>
                <c:pt idx="1">
                  <c:v>0.20263920025</c:v>
                </c:pt>
                <c:pt idx="2">
                  <c:v>0.198394508725</c:v>
                </c:pt>
                <c:pt idx="3">
                  <c:v>0.198823921225</c:v>
                </c:pt>
                <c:pt idx="4">
                  <c:v>0.195285444225</c:v>
                </c:pt>
                <c:pt idx="5">
                  <c:v>0.19756228525</c:v>
                </c:pt>
                <c:pt idx="6">
                  <c:v>0.1902306117</c:v>
                </c:pt>
                <c:pt idx="7">
                  <c:v>0.19427569115</c:v>
                </c:pt>
                <c:pt idx="8">
                  <c:v>0.194206999175</c:v>
                </c:pt>
                <c:pt idx="9">
                  <c:v>0.19887101135</c:v>
                </c:pt>
                <c:pt idx="10">
                  <c:v>0.205002449525</c:v>
                </c:pt>
                <c:pt idx="11">
                  <c:v>0.1996376407</c:v>
                </c:pt>
                <c:pt idx="12">
                  <c:v>0.196864800925</c:v>
                </c:pt>
                <c:pt idx="13">
                  <c:v>0.19699739685</c:v>
                </c:pt>
                <c:pt idx="14">
                  <c:v>0.20756879365</c:v>
                </c:pt>
                <c:pt idx="15">
                  <c:v>0.22363429565</c:v>
                </c:pt>
                <c:pt idx="16">
                  <c:v>0.22322078865</c:v>
                </c:pt>
                <c:pt idx="17">
                  <c:v>0.21192671685</c:v>
                </c:pt>
                <c:pt idx="18">
                  <c:v>0.20250357115</c:v>
                </c:pt>
                <c:pt idx="19">
                  <c:v>0.207306963975</c:v>
                </c:pt>
                <c:pt idx="20">
                  <c:v>0.203227444125</c:v>
                </c:pt>
                <c:pt idx="21">
                  <c:v>0.219328163275</c:v>
                </c:pt>
                <c:pt idx="22">
                  <c:v>0.208896858725</c:v>
                </c:pt>
                <c:pt idx="23">
                  <c:v>0.189050823825</c:v>
                </c:pt>
                <c:pt idx="24">
                  <c:v>0.198557717675</c:v>
                </c:pt>
                <c:pt idx="25">
                  <c:v>0.202231444175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'Top 10% share yearly'!$C$3:$C$4</c:f>
              <c:strCache>
                <c:ptCount val="1"/>
                <c:pt idx="0">
                  <c:v>Top 10% share, labour and pension income 22%</c:v>
                </c:pt>
              </c:strCache>
            </c:strRef>
          </c:tx>
          <c:spPr>
            <a:ln w="47625">
              <a:noFill/>
            </a:ln>
          </c:spPr>
          <c:xVal>
            <c:numRef>
              <c:f>'Top 10% share yearly'!$A$5:$A$30</c:f>
              <c:numCache>
                <c:formatCode>General</c:formatCode>
                <c:ptCount val="26"/>
                <c:pt idx="0">
                  <c:v>2015.0</c:v>
                </c:pt>
                <c:pt idx="1">
                  <c:v>2016.0</c:v>
                </c:pt>
                <c:pt idx="2">
                  <c:v>2017.0</c:v>
                </c:pt>
                <c:pt idx="3">
                  <c:v>2018.0</c:v>
                </c:pt>
                <c:pt idx="4">
                  <c:v>2019.0</c:v>
                </c:pt>
                <c:pt idx="5">
                  <c:v>2020.0</c:v>
                </c:pt>
                <c:pt idx="6">
                  <c:v>2021.0</c:v>
                </c:pt>
                <c:pt idx="7">
                  <c:v>2022.0</c:v>
                </c:pt>
                <c:pt idx="8">
                  <c:v>2023.0</c:v>
                </c:pt>
                <c:pt idx="9">
                  <c:v>2024.0</c:v>
                </c:pt>
                <c:pt idx="10">
                  <c:v>2025.0</c:v>
                </c:pt>
                <c:pt idx="11">
                  <c:v>2026.0</c:v>
                </c:pt>
                <c:pt idx="12">
                  <c:v>2027.0</c:v>
                </c:pt>
                <c:pt idx="13">
                  <c:v>2028.0</c:v>
                </c:pt>
                <c:pt idx="14">
                  <c:v>2029.0</c:v>
                </c:pt>
                <c:pt idx="15">
                  <c:v>2030.0</c:v>
                </c:pt>
                <c:pt idx="16">
                  <c:v>2031.0</c:v>
                </c:pt>
                <c:pt idx="17">
                  <c:v>2032.0</c:v>
                </c:pt>
                <c:pt idx="18">
                  <c:v>2033.0</c:v>
                </c:pt>
                <c:pt idx="19">
                  <c:v>2034.0</c:v>
                </c:pt>
                <c:pt idx="20">
                  <c:v>2035.0</c:v>
                </c:pt>
                <c:pt idx="21">
                  <c:v>2036.0</c:v>
                </c:pt>
                <c:pt idx="22">
                  <c:v>2037.0</c:v>
                </c:pt>
                <c:pt idx="23">
                  <c:v>2038.0</c:v>
                </c:pt>
                <c:pt idx="24">
                  <c:v>2039.0</c:v>
                </c:pt>
                <c:pt idx="25">
                  <c:v>2040.0</c:v>
                </c:pt>
              </c:numCache>
            </c:numRef>
          </c:xVal>
          <c:yVal>
            <c:numRef>
              <c:f>'Top 10% share yearly'!$C$5:$C$30</c:f>
              <c:numCache>
                <c:formatCode>0%</c:formatCode>
                <c:ptCount val="26"/>
                <c:pt idx="0">
                  <c:v>0.207620750175</c:v>
                </c:pt>
                <c:pt idx="1">
                  <c:v>0.2046477918</c:v>
                </c:pt>
                <c:pt idx="2">
                  <c:v>0.203983031325</c:v>
                </c:pt>
                <c:pt idx="3">
                  <c:v>0.20205926545</c:v>
                </c:pt>
                <c:pt idx="4">
                  <c:v>0.201938650775</c:v>
                </c:pt>
                <c:pt idx="5">
                  <c:v>0.20016128455</c:v>
                </c:pt>
                <c:pt idx="6">
                  <c:v>0.1978801084</c:v>
                </c:pt>
                <c:pt idx="7">
                  <c:v>0.1966104323</c:v>
                </c:pt>
                <c:pt idx="8">
                  <c:v>0.194907121725</c:v>
                </c:pt>
                <c:pt idx="9">
                  <c:v>0.1962266124</c:v>
                </c:pt>
                <c:pt idx="10">
                  <c:v>0.200551843725</c:v>
                </c:pt>
                <c:pt idx="11">
                  <c:v>0.197170753</c:v>
                </c:pt>
                <c:pt idx="12">
                  <c:v>0.196814815225</c:v>
                </c:pt>
                <c:pt idx="13">
                  <c:v>0.194570425675</c:v>
                </c:pt>
                <c:pt idx="14">
                  <c:v>0.1976303821</c:v>
                </c:pt>
                <c:pt idx="15">
                  <c:v>0.20750800035</c:v>
                </c:pt>
                <c:pt idx="16">
                  <c:v>0.2148024927</c:v>
                </c:pt>
                <c:pt idx="17">
                  <c:v>0.2112786952</c:v>
                </c:pt>
                <c:pt idx="18">
                  <c:v>0.211408898225</c:v>
                </c:pt>
                <c:pt idx="19">
                  <c:v>0.213582331825</c:v>
                </c:pt>
                <c:pt idx="20">
                  <c:v>0.2148711834</c:v>
                </c:pt>
                <c:pt idx="21">
                  <c:v>0.22302649925</c:v>
                </c:pt>
                <c:pt idx="22">
                  <c:v>0.215285835925</c:v>
                </c:pt>
                <c:pt idx="23">
                  <c:v>0.20161436545</c:v>
                </c:pt>
                <c:pt idx="24">
                  <c:v>0.20835377235</c:v>
                </c:pt>
                <c:pt idx="25" formatCode="0.0%">
                  <c:v>0.2187506169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'Top 10% share yearly'!$D$3:$D$4</c:f>
              <c:strCache>
                <c:ptCount val="1"/>
                <c:pt idx="0">
                  <c:v>Top 10% share, labour and family benefits income 22%</c:v>
                </c:pt>
              </c:strCache>
            </c:strRef>
          </c:tx>
          <c:spPr>
            <a:ln w="47625">
              <a:noFill/>
            </a:ln>
          </c:spPr>
          <c:xVal>
            <c:numRef>
              <c:f>'Top 10% share yearly'!$A$5:$A$30</c:f>
              <c:numCache>
                <c:formatCode>General</c:formatCode>
                <c:ptCount val="26"/>
                <c:pt idx="0">
                  <c:v>2015.0</c:v>
                </c:pt>
                <c:pt idx="1">
                  <c:v>2016.0</c:v>
                </c:pt>
                <c:pt idx="2">
                  <c:v>2017.0</c:v>
                </c:pt>
                <c:pt idx="3">
                  <c:v>2018.0</c:v>
                </c:pt>
                <c:pt idx="4">
                  <c:v>2019.0</c:v>
                </c:pt>
                <c:pt idx="5">
                  <c:v>2020.0</c:v>
                </c:pt>
                <c:pt idx="6">
                  <c:v>2021.0</c:v>
                </c:pt>
                <c:pt idx="7">
                  <c:v>2022.0</c:v>
                </c:pt>
                <c:pt idx="8">
                  <c:v>2023.0</c:v>
                </c:pt>
                <c:pt idx="9">
                  <c:v>2024.0</c:v>
                </c:pt>
                <c:pt idx="10">
                  <c:v>2025.0</c:v>
                </c:pt>
                <c:pt idx="11">
                  <c:v>2026.0</c:v>
                </c:pt>
                <c:pt idx="12">
                  <c:v>2027.0</c:v>
                </c:pt>
                <c:pt idx="13">
                  <c:v>2028.0</c:v>
                </c:pt>
                <c:pt idx="14">
                  <c:v>2029.0</c:v>
                </c:pt>
                <c:pt idx="15">
                  <c:v>2030.0</c:v>
                </c:pt>
                <c:pt idx="16">
                  <c:v>2031.0</c:v>
                </c:pt>
                <c:pt idx="17">
                  <c:v>2032.0</c:v>
                </c:pt>
                <c:pt idx="18">
                  <c:v>2033.0</c:v>
                </c:pt>
                <c:pt idx="19">
                  <c:v>2034.0</c:v>
                </c:pt>
                <c:pt idx="20">
                  <c:v>2035.0</c:v>
                </c:pt>
                <c:pt idx="21">
                  <c:v>2036.0</c:v>
                </c:pt>
                <c:pt idx="22">
                  <c:v>2037.0</c:v>
                </c:pt>
                <c:pt idx="23">
                  <c:v>2038.0</c:v>
                </c:pt>
                <c:pt idx="24">
                  <c:v>2039.0</c:v>
                </c:pt>
                <c:pt idx="25">
                  <c:v>2040.0</c:v>
                </c:pt>
              </c:numCache>
            </c:numRef>
          </c:xVal>
          <c:yVal>
            <c:numRef>
              <c:f>'Top 10% share yearly'!$D$5:$D$30</c:f>
              <c:numCache>
                <c:formatCode>0%</c:formatCode>
                <c:ptCount val="26"/>
                <c:pt idx="0">
                  <c:v>0.200556447125</c:v>
                </c:pt>
                <c:pt idx="1">
                  <c:v>0.194801774275</c:v>
                </c:pt>
                <c:pt idx="2">
                  <c:v>0.18749122765</c:v>
                </c:pt>
                <c:pt idx="3">
                  <c:v>0.1891109919</c:v>
                </c:pt>
                <c:pt idx="4">
                  <c:v>0.186095185125</c:v>
                </c:pt>
                <c:pt idx="5">
                  <c:v>0.18876302085</c:v>
                </c:pt>
                <c:pt idx="6">
                  <c:v>0.181459394275</c:v>
                </c:pt>
                <c:pt idx="7">
                  <c:v>0.1856893812</c:v>
                </c:pt>
                <c:pt idx="8">
                  <c:v>0.1857317782</c:v>
                </c:pt>
                <c:pt idx="9">
                  <c:v>0.19074633395</c:v>
                </c:pt>
                <c:pt idx="10">
                  <c:v>0.1972165181</c:v>
                </c:pt>
                <c:pt idx="11">
                  <c:v>0.192045465525</c:v>
                </c:pt>
                <c:pt idx="12">
                  <c:v>0.1899400198</c:v>
                </c:pt>
                <c:pt idx="13">
                  <c:v>0.190605366325</c:v>
                </c:pt>
                <c:pt idx="14">
                  <c:v>0.2012863318</c:v>
                </c:pt>
                <c:pt idx="15">
                  <c:v>0.217908379075</c:v>
                </c:pt>
                <c:pt idx="16">
                  <c:v>0.217799280525</c:v>
                </c:pt>
                <c:pt idx="17">
                  <c:v>0.207814831675</c:v>
                </c:pt>
                <c:pt idx="18">
                  <c:v>0.19892089445</c:v>
                </c:pt>
                <c:pt idx="19">
                  <c:v>0.2041874432</c:v>
                </c:pt>
                <c:pt idx="20">
                  <c:v>0.200746007925</c:v>
                </c:pt>
                <c:pt idx="21">
                  <c:v>0.217749903825</c:v>
                </c:pt>
                <c:pt idx="22">
                  <c:v>0.2068150788</c:v>
                </c:pt>
                <c:pt idx="23">
                  <c:v>0.1878642123</c:v>
                </c:pt>
                <c:pt idx="24">
                  <c:v>0.197518199225</c:v>
                </c:pt>
                <c:pt idx="25">
                  <c:v>0.20151733615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'Top 10% share yearly'!$E$3:$E$4</c:f>
              <c:strCache>
                <c:ptCount val="1"/>
                <c:pt idx="0">
                  <c:v>Top 10% share, all income 21%</c:v>
                </c:pt>
              </c:strCache>
            </c:strRef>
          </c:tx>
          <c:spPr>
            <a:ln w="47625">
              <a:noFill/>
            </a:ln>
          </c:spPr>
          <c:xVal>
            <c:numRef>
              <c:f>'Top 10% share yearly'!$A$5:$A$30</c:f>
              <c:numCache>
                <c:formatCode>General</c:formatCode>
                <c:ptCount val="26"/>
                <c:pt idx="0">
                  <c:v>2015.0</c:v>
                </c:pt>
                <c:pt idx="1">
                  <c:v>2016.0</c:v>
                </c:pt>
                <c:pt idx="2">
                  <c:v>2017.0</c:v>
                </c:pt>
                <c:pt idx="3">
                  <c:v>2018.0</c:v>
                </c:pt>
                <c:pt idx="4">
                  <c:v>2019.0</c:v>
                </c:pt>
                <c:pt idx="5">
                  <c:v>2020.0</c:v>
                </c:pt>
                <c:pt idx="6">
                  <c:v>2021.0</c:v>
                </c:pt>
                <c:pt idx="7">
                  <c:v>2022.0</c:v>
                </c:pt>
                <c:pt idx="8">
                  <c:v>2023.0</c:v>
                </c:pt>
                <c:pt idx="9">
                  <c:v>2024.0</c:v>
                </c:pt>
                <c:pt idx="10">
                  <c:v>2025.0</c:v>
                </c:pt>
                <c:pt idx="11">
                  <c:v>2026.0</c:v>
                </c:pt>
                <c:pt idx="12">
                  <c:v>2027.0</c:v>
                </c:pt>
                <c:pt idx="13">
                  <c:v>2028.0</c:v>
                </c:pt>
                <c:pt idx="14">
                  <c:v>2029.0</c:v>
                </c:pt>
                <c:pt idx="15">
                  <c:v>2030.0</c:v>
                </c:pt>
                <c:pt idx="16">
                  <c:v>2031.0</c:v>
                </c:pt>
                <c:pt idx="17">
                  <c:v>2032.0</c:v>
                </c:pt>
                <c:pt idx="18">
                  <c:v>2033.0</c:v>
                </c:pt>
                <c:pt idx="19">
                  <c:v>2034.0</c:v>
                </c:pt>
                <c:pt idx="20">
                  <c:v>2035.0</c:v>
                </c:pt>
                <c:pt idx="21">
                  <c:v>2036.0</c:v>
                </c:pt>
                <c:pt idx="22">
                  <c:v>2037.0</c:v>
                </c:pt>
                <c:pt idx="23">
                  <c:v>2038.0</c:v>
                </c:pt>
                <c:pt idx="24">
                  <c:v>2039.0</c:v>
                </c:pt>
                <c:pt idx="25">
                  <c:v>2040.0</c:v>
                </c:pt>
              </c:numCache>
            </c:numRef>
          </c:xVal>
          <c:yVal>
            <c:numRef>
              <c:f>'Top 10% share yearly'!$E$5:$E$30</c:f>
              <c:numCache>
                <c:formatCode>0%</c:formatCode>
                <c:ptCount val="26"/>
                <c:pt idx="0">
                  <c:v>0.2009023347</c:v>
                </c:pt>
                <c:pt idx="1">
                  <c:v>0.198167053525</c:v>
                </c:pt>
                <c:pt idx="2">
                  <c:v>0.19484538575</c:v>
                </c:pt>
                <c:pt idx="3">
                  <c:v>0.194050031475</c:v>
                </c:pt>
                <c:pt idx="4">
                  <c:v>0.19431014515</c:v>
                </c:pt>
                <c:pt idx="5">
                  <c:v>0.193107765675</c:v>
                </c:pt>
                <c:pt idx="6">
                  <c:v>0.19080111155</c:v>
                </c:pt>
                <c:pt idx="7">
                  <c:v>0.1899521172</c:v>
                </c:pt>
                <c:pt idx="8">
                  <c:v>0.188480636125</c:v>
                </c:pt>
                <c:pt idx="9">
                  <c:v>0.190232516675</c:v>
                </c:pt>
                <c:pt idx="10">
                  <c:v>0.194851933</c:v>
                </c:pt>
                <c:pt idx="11">
                  <c:v>0.19168163355</c:v>
                </c:pt>
                <c:pt idx="12">
                  <c:v>0.19178824005</c:v>
                </c:pt>
                <c:pt idx="13">
                  <c:v>0.1899709088</c:v>
                </c:pt>
                <c:pt idx="14">
                  <c:v>0.193289684975</c:v>
                </c:pt>
                <c:pt idx="15">
                  <c:v>0.2037023621</c:v>
                </c:pt>
                <c:pt idx="16">
                  <c:v>0.211147293275</c:v>
                </c:pt>
                <c:pt idx="17">
                  <c:v>0.20845922425</c:v>
                </c:pt>
                <c:pt idx="18">
                  <c:v>0.208916264225</c:v>
                </c:pt>
                <c:pt idx="19">
                  <c:v>0.211407717</c:v>
                </c:pt>
                <c:pt idx="20">
                  <c:v>0.213136019375</c:v>
                </c:pt>
                <c:pt idx="21">
                  <c:v>0.22198406685</c:v>
                </c:pt>
                <c:pt idx="22">
                  <c:v>0.213927768</c:v>
                </c:pt>
                <c:pt idx="23">
                  <c:v>0.2008315773</c:v>
                </c:pt>
                <c:pt idx="24">
                  <c:v>0.2077070623</c:v>
                </c:pt>
                <c:pt idx="25">
                  <c:v>0.21830357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7713448"/>
        <c:axId val="-2070658440"/>
      </c:scatterChart>
      <c:valAx>
        <c:axId val="-2127713448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070658440"/>
        <c:crosses val="autoZero"/>
        <c:crossBetween val="midCat"/>
        <c:majorUnit val="2.0"/>
      </c:valAx>
      <c:valAx>
        <c:axId val="-2070658440"/>
        <c:scaling>
          <c:orientation val="minMax"/>
          <c:min val="0.17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2127713448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28524969003771"/>
          <c:y val="0.0310903045471984"/>
          <c:w val="0.905713043083135"/>
          <c:h val="0.718859637904891"/>
        </c:manualLayout>
      </c:layout>
      <c:scatterChart>
        <c:scatterStyle val="lineMarker"/>
        <c:varyColors val="0"/>
        <c:ser>
          <c:idx val="0"/>
          <c:order val="0"/>
          <c:tx>
            <c:strRef>
              <c:f>'Top 10% share yearly'!$G$3</c:f>
              <c:strCache>
                <c:ptCount val="1"/>
                <c:pt idx="0">
                  <c:v>Labour income</c:v>
                </c:pt>
              </c:strCache>
            </c:strRef>
          </c:tx>
          <c:spPr>
            <a:ln w="47625">
              <a:noFill/>
            </a:ln>
          </c:spPr>
          <c:marker>
            <c:symbol val="x"/>
            <c:size val="12"/>
            <c:spPr>
              <a:ln>
                <a:solidFill>
                  <a:schemeClr val="tx1"/>
                </a:solidFill>
              </a:ln>
            </c:spPr>
          </c:marker>
          <c:xVal>
            <c:numRef>
              <c:f>'Top 10% share yearly'!$F$4:$F$30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'Top 10% share yearly'!$G$4:$G$30</c:f>
              <c:numCache>
                <c:formatCode>0%</c:formatCode>
                <c:ptCount val="27"/>
                <c:pt idx="0">
                  <c:v>0.2215850999</c:v>
                </c:pt>
                <c:pt idx="1">
                  <c:v>0.207202448875</c:v>
                </c:pt>
                <c:pt idx="2">
                  <c:v>0.20263920025</c:v>
                </c:pt>
                <c:pt idx="3">
                  <c:v>0.198746065525</c:v>
                </c:pt>
                <c:pt idx="4">
                  <c:v>0.197662197725</c:v>
                </c:pt>
                <c:pt idx="5">
                  <c:v>0.1931003167</c:v>
                </c:pt>
                <c:pt idx="6">
                  <c:v>0.196950579225</c:v>
                </c:pt>
                <c:pt idx="7">
                  <c:v>0.190399185025</c:v>
                </c:pt>
                <c:pt idx="8">
                  <c:v>0.19233094995</c:v>
                </c:pt>
                <c:pt idx="9">
                  <c:v>0.183103597625</c:v>
                </c:pt>
                <c:pt idx="10">
                  <c:v>0.177201434075</c:v>
                </c:pt>
                <c:pt idx="11">
                  <c:v>0.17643515355</c:v>
                </c:pt>
                <c:pt idx="12">
                  <c:v>0.17826849315</c:v>
                </c:pt>
                <c:pt idx="13">
                  <c:v>0.189146794975</c:v>
                </c:pt>
                <c:pt idx="14">
                  <c:v>0.176704633275</c:v>
                </c:pt>
                <c:pt idx="15">
                  <c:v>0.188065078575</c:v>
                </c:pt>
                <c:pt idx="16">
                  <c:v>0.208861356575</c:v>
                </c:pt>
                <c:pt idx="17">
                  <c:v>0.207729974675</c:v>
                </c:pt>
                <c:pt idx="18">
                  <c:v>0.229170849875</c:v>
                </c:pt>
                <c:pt idx="19">
                  <c:v>0.224245144675</c:v>
                </c:pt>
                <c:pt idx="20">
                  <c:v>0.2460674832</c:v>
                </c:pt>
                <c:pt idx="21">
                  <c:v>0.243412301625</c:v>
                </c:pt>
                <c:pt idx="22">
                  <c:v>0.231989793075</c:v>
                </c:pt>
                <c:pt idx="23">
                  <c:v>0.250025636925</c:v>
                </c:pt>
                <c:pt idx="24">
                  <c:v>0.27607440715</c:v>
                </c:pt>
                <c:pt idx="25">
                  <c:v>0.295049375425</c:v>
                </c:pt>
                <c:pt idx="26" formatCode="0.00%">
                  <c:v>0.236953059275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'Top 10% share yearly'!$H$3</c:f>
              <c:strCache>
                <c:ptCount val="1"/>
                <c:pt idx="0">
                  <c:v>Labour and pension income</c:v>
                </c:pt>
              </c:strCache>
            </c:strRef>
          </c:tx>
          <c:spPr>
            <a:ln w="47625">
              <a:noFill/>
            </a:ln>
          </c:spPr>
          <c:marker>
            <c:symbol val="diamond"/>
            <c:size val="11"/>
            <c:spPr>
              <a:solidFill>
                <a:srgbClr val="FF0000">
                  <a:alpha val="70000"/>
                </a:srgb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'Top 10% share yearly'!$F$4:$F$30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'Top 10% share yearly'!$H$4:$H$30</c:f>
              <c:numCache>
                <c:formatCode>0%</c:formatCode>
                <c:ptCount val="27"/>
                <c:pt idx="0">
                  <c:v>0.2176198781</c:v>
                </c:pt>
                <c:pt idx="1">
                  <c:v>0.207620750175</c:v>
                </c:pt>
                <c:pt idx="2">
                  <c:v>0.2046477918</c:v>
                </c:pt>
                <c:pt idx="3">
                  <c:v>0.20417208065</c:v>
                </c:pt>
                <c:pt idx="4">
                  <c:v>0.201052348225</c:v>
                </c:pt>
                <c:pt idx="5">
                  <c:v>0.2008460671</c:v>
                </c:pt>
                <c:pt idx="6">
                  <c:v>0.20249648185</c:v>
                </c:pt>
                <c:pt idx="7">
                  <c:v>0.198047548525</c:v>
                </c:pt>
                <c:pt idx="8">
                  <c:v>0.202264384175</c:v>
                </c:pt>
                <c:pt idx="9">
                  <c:v>0.195344651725</c:v>
                </c:pt>
                <c:pt idx="10">
                  <c:v>0.194899400025</c:v>
                </c:pt>
                <c:pt idx="11">
                  <c:v>0.193819489125</c:v>
                </c:pt>
                <c:pt idx="12">
                  <c:v>0.196008734975</c:v>
                </c:pt>
                <c:pt idx="13">
                  <c:v>0.2040158125</c:v>
                </c:pt>
                <c:pt idx="14">
                  <c:v>0.197306311375</c:v>
                </c:pt>
                <c:pt idx="15">
                  <c:v>0.2027393503</c:v>
                </c:pt>
                <c:pt idx="16">
                  <c:v>0.2184809881</c:v>
                </c:pt>
                <c:pt idx="17">
                  <c:v>0.220173160675</c:v>
                </c:pt>
                <c:pt idx="18">
                  <c:v>0.232784164775</c:v>
                </c:pt>
                <c:pt idx="19">
                  <c:v>0.228839308225</c:v>
                </c:pt>
                <c:pt idx="20">
                  <c:v>0.2413414332</c:v>
                </c:pt>
                <c:pt idx="21">
                  <c:v>0.23986567685</c:v>
                </c:pt>
                <c:pt idx="22">
                  <c:v>0.230992173525</c:v>
                </c:pt>
                <c:pt idx="23">
                  <c:v>0.2324907087</c:v>
                </c:pt>
                <c:pt idx="24">
                  <c:v>0.245412542075</c:v>
                </c:pt>
                <c:pt idx="25">
                  <c:v>0.249521449875</c:v>
                </c:pt>
                <c:pt idx="26" formatCode="0.00%">
                  <c:v>0.220304659575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'Top 10% share yearly'!$I$3</c:f>
              <c:strCache>
                <c:ptCount val="1"/>
                <c:pt idx="0">
                  <c:v>Labour income and familly benefits</c:v>
                </c:pt>
              </c:strCache>
            </c:strRef>
          </c:tx>
          <c:spPr>
            <a:ln w="47625">
              <a:noFill/>
            </a:ln>
          </c:spPr>
          <c:marker>
            <c:symbol val="triangle"/>
            <c:size val="11"/>
            <c:spPr>
              <a:solidFill>
                <a:schemeClr val="accent3">
                  <a:alpha val="80000"/>
                </a:schemeClr>
              </a:solidFill>
              <a:ln>
                <a:solidFill>
                  <a:srgbClr val="008000"/>
                </a:solidFill>
              </a:ln>
            </c:spPr>
          </c:marker>
          <c:xVal>
            <c:numRef>
              <c:f>'Top 10% share yearly'!$F$4:$F$30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'Top 10% share yearly'!$I$4:$I$30</c:f>
              <c:numCache>
                <c:formatCode>0%</c:formatCode>
                <c:ptCount val="27"/>
                <c:pt idx="0">
                  <c:v>0.2197396576</c:v>
                </c:pt>
                <c:pt idx="1">
                  <c:v>0.200556447125</c:v>
                </c:pt>
                <c:pt idx="2">
                  <c:v>0.194801774275</c:v>
                </c:pt>
                <c:pt idx="3">
                  <c:v>0.187823219725</c:v>
                </c:pt>
                <c:pt idx="4">
                  <c:v>0.187881204775</c:v>
                </c:pt>
                <c:pt idx="5">
                  <c:v>0.18374532325</c:v>
                </c:pt>
                <c:pt idx="6">
                  <c:v>0.187822833375</c:v>
                </c:pt>
                <c:pt idx="7">
                  <c:v>0.18152694105</c:v>
                </c:pt>
                <c:pt idx="8">
                  <c:v>0.18320380795</c:v>
                </c:pt>
                <c:pt idx="9">
                  <c:v>0.174849562425</c:v>
                </c:pt>
                <c:pt idx="10">
                  <c:v>0.1696957272</c:v>
                </c:pt>
                <c:pt idx="11">
                  <c:v>0.16894120295</c:v>
                </c:pt>
                <c:pt idx="12">
                  <c:v>0.1709570135</c:v>
                </c:pt>
                <c:pt idx="13">
                  <c:v>0.181478282175</c:v>
                </c:pt>
                <c:pt idx="14">
                  <c:v>0.1706258002</c:v>
                </c:pt>
                <c:pt idx="15">
                  <c:v>0.182189541875</c:v>
                </c:pt>
                <c:pt idx="16">
                  <c:v>0.202563226625</c:v>
                </c:pt>
                <c:pt idx="17">
                  <c:v>0.202841067425</c:v>
                </c:pt>
                <c:pt idx="18">
                  <c:v>0.225035780775</c:v>
                </c:pt>
                <c:pt idx="19">
                  <c:v>0.220845202525</c:v>
                </c:pt>
                <c:pt idx="20">
                  <c:v>0.243623676925</c:v>
                </c:pt>
                <c:pt idx="21">
                  <c:v>0.2410476407</c:v>
                </c:pt>
                <c:pt idx="22">
                  <c:v>0.22936758895</c:v>
                </c:pt>
                <c:pt idx="23">
                  <c:v>0.24663195325</c:v>
                </c:pt>
                <c:pt idx="24">
                  <c:v>0.2726586636</c:v>
                </c:pt>
                <c:pt idx="25">
                  <c:v>0.292723370275</c:v>
                </c:pt>
                <c:pt idx="26">
                  <c:v>0.234856176925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'Top 10% share yearly'!$J$3</c:f>
              <c:strCache>
                <c:ptCount val="1"/>
                <c:pt idx="0">
                  <c:v>All income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12"/>
            <c:spPr>
              <a:solidFill>
                <a:schemeClr val="bg1">
                  <a:lumMod val="75000"/>
                  <a:alpha val="10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'Top 10% share yearly'!$F$4:$F$30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'Top 10% share yearly'!$J$4:$J$30</c:f>
              <c:numCache>
                <c:formatCode>0%</c:formatCode>
                <c:ptCount val="27"/>
                <c:pt idx="0">
                  <c:v>0.2113770582</c:v>
                </c:pt>
                <c:pt idx="1">
                  <c:v>0.2009023347</c:v>
                </c:pt>
                <c:pt idx="2">
                  <c:v>0.198167053525</c:v>
                </c:pt>
                <c:pt idx="3">
                  <c:v>0.19502523805</c:v>
                </c:pt>
                <c:pt idx="4">
                  <c:v>0.19299220835</c:v>
                </c:pt>
                <c:pt idx="5">
                  <c:v>0.193054055125</c:v>
                </c:pt>
                <c:pt idx="6">
                  <c:v>0.195091384025</c:v>
                </c:pt>
                <c:pt idx="7">
                  <c:v>0.190881651825</c:v>
                </c:pt>
                <c:pt idx="8">
                  <c:v>0.194929339425</c:v>
                </c:pt>
                <c:pt idx="9">
                  <c:v>0.1887286271</c:v>
                </c:pt>
                <c:pt idx="10">
                  <c:v>0.18876887825</c:v>
                </c:pt>
                <c:pt idx="11">
                  <c:v>0.18773903245</c:v>
                </c:pt>
                <c:pt idx="12">
                  <c:v>0.1902018401</c:v>
                </c:pt>
                <c:pt idx="13">
                  <c:v>0.198125596725</c:v>
                </c:pt>
                <c:pt idx="14">
                  <c:v>0.19255041915</c:v>
                </c:pt>
                <c:pt idx="15">
                  <c:v>0.198369474875</c:v>
                </c:pt>
                <c:pt idx="16">
                  <c:v>0.2139662999</c:v>
                </c:pt>
                <c:pt idx="17">
                  <c:v>0.21666682205</c:v>
                </c:pt>
                <c:pt idx="18">
                  <c:v>0.2299616095</c:v>
                </c:pt>
                <c:pt idx="19">
                  <c:v>0.226513461875</c:v>
                </c:pt>
                <c:pt idx="20">
                  <c:v>0.2397989657</c:v>
                </c:pt>
                <c:pt idx="21">
                  <c:v>0.2383730629</c:v>
                </c:pt>
                <c:pt idx="22">
                  <c:v>0.229325908025</c:v>
                </c:pt>
                <c:pt idx="23">
                  <c:v>0.23062685635</c:v>
                </c:pt>
                <c:pt idx="24">
                  <c:v>0.243686858425</c:v>
                </c:pt>
                <c:pt idx="25">
                  <c:v>0.2483935599</c:v>
                </c:pt>
                <c:pt idx="26">
                  <c:v>0.219213323725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0379672"/>
        <c:axId val="-2070543272"/>
      </c:scatterChart>
      <c:valAx>
        <c:axId val="-2070379672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070543272"/>
        <c:crosses val="autoZero"/>
        <c:crossBetween val="midCat"/>
        <c:majorUnit val="2.0"/>
      </c:valAx>
      <c:valAx>
        <c:axId val="-2070543272"/>
        <c:scaling>
          <c:orientation val="minMax"/>
          <c:max val="0.25"/>
          <c:min val="0.15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-2070379672"/>
        <c:crosses val="autoZero"/>
        <c:crossBetween val="midCat"/>
      </c:valAx>
      <c:spPr>
        <a:ln>
          <a:noFill/>
        </a:ln>
      </c:spPr>
    </c:plotArea>
    <c:legend>
      <c:legendPos val="b"/>
      <c:overlay val="0"/>
      <c:txPr>
        <a:bodyPr/>
        <a:lstStyle/>
        <a:p>
          <a:pPr>
            <a:defRPr sz="170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75712892151314"/>
          <c:y val="0.0169971671388102"/>
          <c:w val="0.621109045147591"/>
          <c:h val="0.891369364948362"/>
        </c:manualLayout>
      </c:layout>
      <c:scatterChart>
        <c:scatterStyle val="lineMarker"/>
        <c:varyColors val="0"/>
        <c:ser>
          <c:idx val="0"/>
          <c:order val="0"/>
          <c:tx>
            <c:strRef>
              <c:f>'Top 10% share yearly'!$L$3</c:f>
              <c:strCache>
                <c:ptCount val="1"/>
                <c:pt idx="0">
                  <c:v>Top 10% share, labour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'Top 10% share yearly'!$K$4:$K$30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'Top 10% share yearly'!$L$4:$L$30</c:f>
              <c:numCache>
                <c:formatCode>0%</c:formatCode>
                <c:ptCount val="27"/>
                <c:pt idx="0">
                  <c:v>0.2215850999</c:v>
                </c:pt>
                <c:pt idx="1">
                  <c:v>0.207202448875</c:v>
                </c:pt>
                <c:pt idx="2">
                  <c:v>0.20263920025</c:v>
                </c:pt>
                <c:pt idx="3">
                  <c:v>0.19860249315</c:v>
                </c:pt>
                <c:pt idx="4">
                  <c:v>0.19523231595</c:v>
                </c:pt>
                <c:pt idx="5">
                  <c:v>0.192976424775</c:v>
                </c:pt>
                <c:pt idx="6">
                  <c:v>0.194596364725</c:v>
                </c:pt>
                <c:pt idx="7">
                  <c:v>0.194452728925</c:v>
                </c:pt>
                <c:pt idx="8">
                  <c:v>0.187940719175</c:v>
                </c:pt>
                <c:pt idx="9">
                  <c:v>0.190554793325</c:v>
                </c:pt>
                <c:pt idx="10">
                  <c:v>0.192495917875</c:v>
                </c:pt>
                <c:pt idx="11">
                  <c:v>0.1973133598</c:v>
                </c:pt>
                <c:pt idx="12">
                  <c:v>0.18479225125</c:v>
                </c:pt>
                <c:pt idx="13">
                  <c:v>0.191392963525</c:v>
                </c:pt>
                <c:pt idx="14">
                  <c:v>0.19336896985</c:v>
                </c:pt>
                <c:pt idx="15">
                  <c:v>0.1961603899</c:v>
                </c:pt>
                <c:pt idx="16">
                  <c:v>0.200983606825</c:v>
                </c:pt>
                <c:pt idx="17">
                  <c:v>0.204849704125</c:v>
                </c:pt>
                <c:pt idx="18">
                  <c:v>0.204576637425</c:v>
                </c:pt>
                <c:pt idx="19">
                  <c:v>0.195382173825</c:v>
                </c:pt>
                <c:pt idx="20">
                  <c:v>0.195680403</c:v>
                </c:pt>
                <c:pt idx="21">
                  <c:v>0.200940421575</c:v>
                </c:pt>
                <c:pt idx="22">
                  <c:v>0.201558878575</c:v>
                </c:pt>
                <c:pt idx="23">
                  <c:v>0.19408144525</c:v>
                </c:pt>
                <c:pt idx="24">
                  <c:v>0.2109102668</c:v>
                </c:pt>
                <c:pt idx="25">
                  <c:v>0.2321480411</c:v>
                </c:pt>
                <c:pt idx="26">
                  <c:v>0.23042327095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'Top 10% share yearly'!$M$3</c:f>
              <c:strCache>
                <c:ptCount val="1"/>
                <c:pt idx="0">
                  <c:v>Top 10% share, labour and pension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'Top 10% share yearly'!$K$4:$K$30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'Top 10% share yearly'!$M$4:$M$30</c:f>
              <c:numCache>
                <c:formatCode>0%</c:formatCode>
                <c:ptCount val="27"/>
                <c:pt idx="0">
                  <c:v>0.2176198781</c:v>
                </c:pt>
                <c:pt idx="1">
                  <c:v>0.207620750175</c:v>
                </c:pt>
                <c:pt idx="2">
                  <c:v>0.2046477918</c:v>
                </c:pt>
                <c:pt idx="3">
                  <c:v>0.204055865625</c:v>
                </c:pt>
                <c:pt idx="4">
                  <c:v>0.200288668725</c:v>
                </c:pt>
                <c:pt idx="5">
                  <c:v>0.200677758775</c:v>
                </c:pt>
                <c:pt idx="6">
                  <c:v>0.2014747684</c:v>
                </c:pt>
                <c:pt idx="7">
                  <c:v>0.201313311575</c:v>
                </c:pt>
                <c:pt idx="8">
                  <c:v>0.1967096749</c:v>
                </c:pt>
                <c:pt idx="9">
                  <c:v>0.199327905725</c:v>
                </c:pt>
                <c:pt idx="10">
                  <c:v>0.20267717925</c:v>
                </c:pt>
                <c:pt idx="11">
                  <c:v>0.205848534375</c:v>
                </c:pt>
                <c:pt idx="12">
                  <c:v>0.201736002625</c:v>
                </c:pt>
                <c:pt idx="13">
                  <c:v>0.205330050325</c:v>
                </c:pt>
                <c:pt idx="14">
                  <c:v>0.211241753625</c:v>
                </c:pt>
                <c:pt idx="15">
                  <c:v>0.216371785725</c:v>
                </c:pt>
                <c:pt idx="16">
                  <c:v>0.22107610965</c:v>
                </c:pt>
                <c:pt idx="17">
                  <c:v>0.22029550625</c:v>
                </c:pt>
                <c:pt idx="18">
                  <c:v>0.21795352805</c:v>
                </c:pt>
                <c:pt idx="19">
                  <c:v>0.21671080615</c:v>
                </c:pt>
                <c:pt idx="20">
                  <c:v>0.225896263975</c:v>
                </c:pt>
                <c:pt idx="21">
                  <c:v>0.22946146345</c:v>
                </c:pt>
                <c:pt idx="22">
                  <c:v>0.2269489536</c:v>
                </c:pt>
                <c:pt idx="23">
                  <c:v>0.227630617525</c:v>
                </c:pt>
                <c:pt idx="24">
                  <c:v>0.2227599976</c:v>
                </c:pt>
                <c:pt idx="25">
                  <c:v>0.2362447005</c:v>
                </c:pt>
                <c:pt idx="26">
                  <c:v>0.236067995175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'Top 10% share yearly'!$N$3</c:f>
              <c:strCache>
                <c:ptCount val="1"/>
                <c:pt idx="0">
                  <c:v>Top 10% share, labour and family benefits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'Top 10% share yearly'!$K$4:$K$30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'Top 10% share yearly'!$N$4:$N$30</c:f>
              <c:numCache>
                <c:formatCode>0%</c:formatCode>
                <c:ptCount val="27"/>
                <c:pt idx="0">
                  <c:v>0.2197396576</c:v>
                </c:pt>
                <c:pt idx="1">
                  <c:v>0.200556447125</c:v>
                </c:pt>
                <c:pt idx="2">
                  <c:v>0.194801774275</c:v>
                </c:pt>
                <c:pt idx="3">
                  <c:v>0.187683732775</c:v>
                </c:pt>
                <c:pt idx="4">
                  <c:v>0.185427233925</c:v>
                </c:pt>
                <c:pt idx="5">
                  <c:v>0.18374825225</c:v>
                </c:pt>
                <c:pt idx="6">
                  <c:v>0.185926540225</c:v>
                </c:pt>
                <c:pt idx="7">
                  <c:v>0.185924461125</c:v>
                </c:pt>
                <c:pt idx="8">
                  <c:v>0.179839805</c:v>
                </c:pt>
                <c:pt idx="9">
                  <c:v>0.182502527375</c:v>
                </c:pt>
                <c:pt idx="10">
                  <c:v>0.1849466231</c:v>
                </c:pt>
                <c:pt idx="11">
                  <c:v>0.189717744775</c:v>
                </c:pt>
                <c:pt idx="12">
                  <c:v>0.177349511275</c:v>
                </c:pt>
                <c:pt idx="13">
                  <c:v>0.18440427665</c:v>
                </c:pt>
                <c:pt idx="14">
                  <c:v>0.1864931883</c:v>
                </c:pt>
                <c:pt idx="15">
                  <c:v>0.189163871</c:v>
                </c:pt>
                <c:pt idx="16">
                  <c:v>0.19421614275</c:v>
                </c:pt>
                <c:pt idx="17">
                  <c:v>0.19901734905</c:v>
                </c:pt>
                <c:pt idx="18">
                  <c:v>0.199958105125</c:v>
                </c:pt>
                <c:pt idx="19">
                  <c:v>0.19104807</c:v>
                </c:pt>
                <c:pt idx="20">
                  <c:v>0.190902285925</c:v>
                </c:pt>
                <c:pt idx="21">
                  <c:v>0.19683730005</c:v>
                </c:pt>
                <c:pt idx="22">
                  <c:v>0.19674394965</c:v>
                </c:pt>
                <c:pt idx="23">
                  <c:v>0.190791236875</c:v>
                </c:pt>
                <c:pt idx="24">
                  <c:v>0.206406623725</c:v>
                </c:pt>
                <c:pt idx="25">
                  <c:v>0.228954631075</c:v>
                </c:pt>
                <c:pt idx="26">
                  <c:v>0.225777571475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'Top 10% share yearly'!$O$3</c:f>
              <c:strCache>
                <c:ptCount val="1"/>
                <c:pt idx="0">
                  <c:v>Top 10% share, all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'Top 10% share yearly'!$K$4:$K$30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'Top 10% share yearly'!$O$4:$O$30</c:f>
              <c:numCache>
                <c:formatCode>0%</c:formatCode>
                <c:ptCount val="27"/>
                <c:pt idx="0">
                  <c:v>0.2113770582</c:v>
                </c:pt>
                <c:pt idx="1">
                  <c:v>0.2009023347</c:v>
                </c:pt>
                <c:pt idx="2">
                  <c:v>0.198167053525</c:v>
                </c:pt>
                <c:pt idx="3">
                  <c:v>0.19491152065</c:v>
                </c:pt>
                <c:pt idx="4">
                  <c:v>0.192151529825</c:v>
                </c:pt>
                <c:pt idx="5">
                  <c:v>0.19299516065</c:v>
                </c:pt>
                <c:pt idx="6">
                  <c:v>0.1943676374</c:v>
                </c:pt>
                <c:pt idx="7">
                  <c:v>0.1944345356</c:v>
                </c:pt>
                <c:pt idx="8">
                  <c:v>0.1901921824</c:v>
                </c:pt>
                <c:pt idx="9">
                  <c:v>0.192988538275</c:v>
                </c:pt>
                <c:pt idx="10">
                  <c:v>0.1967929113</c:v>
                </c:pt>
                <c:pt idx="11">
                  <c:v>0.200016784125</c:v>
                </c:pt>
                <c:pt idx="12">
                  <c:v>0.1958983165</c:v>
                </c:pt>
                <c:pt idx="13">
                  <c:v>0.2000767353</c:v>
                </c:pt>
                <c:pt idx="14">
                  <c:v>0.206071087775</c:v>
                </c:pt>
                <c:pt idx="15">
                  <c:v>0.2112030514</c:v>
                </c:pt>
                <c:pt idx="16">
                  <c:v>0.216191107675</c:v>
                </c:pt>
                <c:pt idx="17">
                  <c:v>0.216201277225</c:v>
                </c:pt>
                <c:pt idx="18">
                  <c:v>0.21478879905</c:v>
                </c:pt>
                <c:pt idx="19">
                  <c:v>0.213780196975</c:v>
                </c:pt>
                <c:pt idx="20">
                  <c:v>0.22251574635</c:v>
                </c:pt>
                <c:pt idx="21">
                  <c:v>0.226574509525</c:v>
                </c:pt>
                <c:pt idx="22">
                  <c:v>0.223682674325</c:v>
                </c:pt>
                <c:pt idx="23">
                  <c:v>0.225381675725</c:v>
                </c:pt>
                <c:pt idx="24">
                  <c:v>0.220082393075</c:v>
                </c:pt>
                <c:pt idx="25">
                  <c:v>0.2345048715</c:v>
                </c:pt>
                <c:pt idx="26">
                  <c:v>0.233633449875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9608472"/>
        <c:axId val="-2069605272"/>
      </c:scatterChart>
      <c:valAx>
        <c:axId val="-2069608472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069605272"/>
        <c:crosses val="autoZero"/>
        <c:crossBetween val="midCat"/>
        <c:majorUnit val="2.0"/>
      </c:valAx>
      <c:valAx>
        <c:axId val="-2069605272"/>
        <c:scaling>
          <c:orientation val="minMax"/>
          <c:max val="0.33"/>
          <c:min val="0.17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-20696084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1219200</xdr:colOff>
      <xdr:row>27</xdr:row>
      <xdr:rowOff>139700</xdr:rowOff>
    </xdr:from>
    <xdr:to>
      <xdr:col>4</xdr:col>
      <xdr:colOff>393700</xdr:colOff>
      <xdr:row>61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1492250</xdr:colOff>
      <xdr:row>31</xdr:row>
      <xdr:rowOff>0</xdr:rowOff>
    </xdr:from>
    <xdr:to>
      <xdr:col>10</xdr:col>
      <xdr:colOff>749300</xdr:colOff>
      <xdr:row>54</xdr:row>
      <xdr:rowOff>12700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742950</xdr:colOff>
      <xdr:row>16</xdr:row>
      <xdr:rowOff>101600</xdr:rowOff>
    </xdr:from>
    <xdr:to>
      <xdr:col>22</xdr:col>
      <xdr:colOff>114300</xdr:colOff>
      <xdr:row>40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1282700</xdr:colOff>
      <xdr:row>29</xdr:row>
      <xdr:rowOff>165100</xdr:rowOff>
    </xdr:from>
    <xdr:to>
      <xdr:col>4</xdr:col>
      <xdr:colOff>254000</xdr:colOff>
      <xdr:row>54</xdr:row>
      <xdr:rowOff>50800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323850</xdr:colOff>
      <xdr:row>32</xdr:row>
      <xdr:rowOff>76200</xdr:rowOff>
    </xdr:from>
    <xdr:to>
      <xdr:col>9</xdr:col>
      <xdr:colOff>317500</xdr:colOff>
      <xdr:row>66</xdr:row>
      <xdr:rowOff>139700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768350</xdr:colOff>
      <xdr:row>27</xdr:row>
      <xdr:rowOff>25400</xdr:rowOff>
    </xdr:from>
    <xdr:to>
      <xdr:col>21</xdr:col>
      <xdr:colOff>139700</xdr:colOff>
      <xdr:row>50</xdr:row>
      <xdr:rowOff>127000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1282700</xdr:colOff>
      <xdr:row>31</xdr:row>
      <xdr:rowOff>76200</xdr:rowOff>
    </xdr:from>
    <xdr:to>
      <xdr:col>3</xdr:col>
      <xdr:colOff>1028700</xdr:colOff>
      <xdr:row>53</xdr:row>
      <xdr:rowOff>139700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1314450</xdr:colOff>
      <xdr:row>44</xdr:row>
      <xdr:rowOff>25400</xdr:rowOff>
    </xdr:from>
    <xdr:to>
      <xdr:col>8</xdr:col>
      <xdr:colOff>292100</xdr:colOff>
      <xdr:row>72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730250</xdr:colOff>
      <xdr:row>32</xdr:row>
      <xdr:rowOff>25400</xdr:rowOff>
    </xdr:from>
    <xdr:to>
      <xdr:col>21</xdr:col>
      <xdr:colOff>101600</xdr:colOff>
      <xdr:row>55</xdr:row>
      <xdr:rowOff>127000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1282700</xdr:colOff>
      <xdr:row>29</xdr:row>
      <xdr:rowOff>25400</xdr:rowOff>
    </xdr:from>
    <xdr:to>
      <xdr:col>3</xdr:col>
      <xdr:colOff>1028700</xdr:colOff>
      <xdr:row>51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19050</xdr:colOff>
      <xdr:row>47</xdr:row>
      <xdr:rowOff>152400</xdr:rowOff>
    </xdr:from>
    <xdr:to>
      <xdr:col>9</xdr:col>
      <xdr:colOff>673100</xdr:colOff>
      <xdr:row>77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768350</xdr:colOff>
      <xdr:row>22</xdr:row>
      <xdr:rowOff>177800</xdr:rowOff>
    </xdr:from>
    <xdr:to>
      <xdr:col>20</xdr:col>
      <xdr:colOff>774700</xdr:colOff>
      <xdr:row>57</xdr:row>
      <xdr:rowOff>114300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108"/>
  <sheetViews>
    <sheetView topLeftCell="A2" workbookViewId="0">
      <selection activeCell="B6" sqref="B6"/>
    </sheetView>
  </sheetViews>
  <sheetFormatPr baseColWidth="10" defaultRowHeight="15" x14ac:dyDescent="0"/>
  <cols>
    <col min="2" max="4" width="29.33203125" customWidth="1"/>
    <col min="5" max="5" width="18.6640625" customWidth="1"/>
    <col min="6" max="15" width="17.6640625" customWidth="1"/>
  </cols>
  <sheetData>
    <row r="2" spans="1:15">
      <c r="B2" s="12" t="s">
        <v>5</v>
      </c>
      <c r="C2" s="12"/>
      <c r="D2" s="12"/>
      <c r="E2" s="12"/>
      <c r="F2" s="4"/>
      <c r="G2" s="12" t="s">
        <v>6</v>
      </c>
      <c r="H2" s="12"/>
      <c r="I2" s="12"/>
      <c r="J2" s="12"/>
      <c r="L2" s="12" t="s">
        <v>7</v>
      </c>
      <c r="M2" s="12"/>
      <c r="N2" s="12"/>
      <c r="O2" s="12"/>
    </row>
    <row r="3" spans="1:15" ht="16" customHeight="1">
      <c r="A3" s="1" t="s">
        <v>0</v>
      </c>
      <c r="B3" s="1" t="s">
        <v>2</v>
      </c>
      <c r="C3" s="1" t="s">
        <v>3</v>
      </c>
      <c r="D3" s="1" t="s">
        <v>4</v>
      </c>
      <c r="E3" s="1" t="s">
        <v>1</v>
      </c>
      <c r="G3" t="s">
        <v>2</v>
      </c>
      <c r="H3" t="s">
        <v>3</v>
      </c>
      <c r="I3" t="s">
        <v>4</v>
      </c>
      <c r="J3" s="3" t="s">
        <v>1</v>
      </c>
      <c r="L3" t="s">
        <v>2</v>
      </c>
      <c r="M3" t="s">
        <v>3</v>
      </c>
      <c r="N3" t="s">
        <v>4</v>
      </c>
      <c r="O3" t="s">
        <v>1</v>
      </c>
    </row>
    <row r="4" spans="1:15" ht="16" customHeight="1">
      <c r="A4">
        <v>48</v>
      </c>
      <c r="B4" s="1">
        <v>0.45175104030000002</v>
      </c>
      <c r="C4" s="1">
        <v>0.41596700460000002</v>
      </c>
      <c r="D4" s="1">
        <v>0.44986075040000001</v>
      </c>
      <c r="E4" s="1">
        <v>0.41256364470000001</v>
      </c>
      <c r="J4" s="3"/>
    </row>
    <row r="5" spans="1:15" ht="16" customHeight="1">
      <c r="A5" s="2">
        <f>A4+1</f>
        <v>49</v>
      </c>
      <c r="B5" s="2">
        <v>0.45139298319999999</v>
      </c>
      <c r="C5" s="2">
        <v>0.41951515760000002</v>
      </c>
      <c r="D5" s="2">
        <v>0.44504059029999998</v>
      </c>
      <c r="E5" s="2">
        <v>0.41191933759999999</v>
      </c>
      <c r="G5" s="2">
        <v>0.45139298319999999</v>
      </c>
      <c r="H5" s="2">
        <v>0.41951515760000002</v>
      </c>
      <c r="I5" s="2">
        <v>0.44504059029999998</v>
      </c>
      <c r="J5" s="2">
        <v>0.41191933759999999</v>
      </c>
      <c r="L5" s="2">
        <v>0.45139298319999999</v>
      </c>
      <c r="M5" s="2">
        <v>0.41951515760000002</v>
      </c>
      <c r="N5" s="2">
        <v>0.44504059029999998</v>
      </c>
      <c r="O5" s="2">
        <v>0.41191933759999999</v>
      </c>
    </row>
    <row r="6" spans="1:15" ht="16" customHeight="1">
      <c r="A6" s="2">
        <f t="shared" ref="A6:A69" si="0">A5+1</f>
        <v>50</v>
      </c>
      <c r="B6" s="2">
        <v>0.44134906149999997</v>
      </c>
      <c r="C6" s="2">
        <v>0.41492846179999998</v>
      </c>
      <c r="D6" s="2">
        <v>0.43709524119999998</v>
      </c>
      <c r="E6" s="2">
        <v>0.40747423710000003</v>
      </c>
      <c r="G6" s="2">
        <v>0.44134906149999997</v>
      </c>
      <c r="H6" s="2">
        <v>0.41492846179999998</v>
      </c>
      <c r="I6" s="2">
        <v>0.43709524119999998</v>
      </c>
      <c r="J6" s="2">
        <v>0.40747423710000003</v>
      </c>
      <c r="L6" s="2">
        <v>0.44134906149999997</v>
      </c>
      <c r="M6" s="2">
        <v>0.41492846179999998</v>
      </c>
      <c r="N6" s="2">
        <v>0.43709524119999998</v>
      </c>
      <c r="O6" s="2">
        <v>0.40747423710000003</v>
      </c>
    </row>
    <row r="7" spans="1:15" ht="16" customHeight="1">
      <c r="A7" s="2">
        <f t="shared" si="0"/>
        <v>51</v>
      </c>
      <c r="B7" s="2">
        <v>0.44072342409999998</v>
      </c>
      <c r="C7" s="2">
        <v>0.41633740540000003</v>
      </c>
      <c r="D7" s="2">
        <v>0.43298077099999999</v>
      </c>
      <c r="E7" s="2">
        <v>0.40798338470000001</v>
      </c>
      <c r="G7" s="2">
        <v>0.44072342409999998</v>
      </c>
      <c r="H7" s="2">
        <v>0.41633740540000003</v>
      </c>
      <c r="I7" s="2">
        <v>0.43298077099999999</v>
      </c>
      <c r="J7" s="2">
        <v>0.40798338470000001</v>
      </c>
      <c r="L7" s="2">
        <v>0.44072342409999998</v>
      </c>
      <c r="M7" s="2">
        <v>0.41633740540000003</v>
      </c>
      <c r="N7" s="2">
        <v>0.43298077099999999</v>
      </c>
      <c r="O7" s="2">
        <v>0.40798338470000001</v>
      </c>
    </row>
    <row r="8" spans="1:15" ht="16" customHeight="1">
      <c r="A8" s="2">
        <f t="shared" si="0"/>
        <v>52</v>
      </c>
      <c r="B8" s="2">
        <v>0.44462184290000001</v>
      </c>
      <c r="C8" s="2">
        <v>0.418411227</v>
      </c>
      <c r="D8" s="2">
        <v>0.4392027697</v>
      </c>
      <c r="E8" s="2">
        <v>0.41356327599999998</v>
      </c>
      <c r="G8" s="2">
        <v>0.44462184290000001</v>
      </c>
      <c r="H8" s="2">
        <v>0.418411227</v>
      </c>
      <c r="I8" s="2">
        <v>0.4392027697</v>
      </c>
      <c r="J8" s="2">
        <v>0.41356327599999998</v>
      </c>
      <c r="L8" s="2">
        <v>0.44462184290000001</v>
      </c>
      <c r="M8" s="2">
        <v>0.418411227</v>
      </c>
      <c r="N8" s="2">
        <v>0.4392027697</v>
      </c>
      <c r="O8" s="2">
        <v>0.41356327599999998</v>
      </c>
    </row>
    <row r="9" spans="1:15" ht="16" customHeight="1">
      <c r="A9" s="2">
        <f t="shared" si="0"/>
        <v>53</v>
      </c>
      <c r="B9" s="2">
        <v>0.44270969199999999</v>
      </c>
      <c r="C9" s="2">
        <v>0.41382029349999999</v>
      </c>
      <c r="D9" s="2">
        <v>0.43643068839999999</v>
      </c>
      <c r="E9" s="2">
        <v>0.40680333149999998</v>
      </c>
      <c r="G9" s="2">
        <v>0.44270969199999999</v>
      </c>
      <c r="H9" s="2">
        <v>0.41382029349999999</v>
      </c>
      <c r="I9" s="2">
        <v>0.43643068839999999</v>
      </c>
      <c r="J9" s="2">
        <v>0.40680333149999998</v>
      </c>
      <c r="L9" s="2">
        <v>0.44270969199999999</v>
      </c>
      <c r="M9" s="2">
        <v>0.41382029349999999</v>
      </c>
      <c r="N9" s="2">
        <v>0.43643068839999999</v>
      </c>
      <c r="O9" s="2">
        <v>0.40680333149999998</v>
      </c>
    </row>
    <row r="10" spans="1:15" ht="16" customHeight="1">
      <c r="A10" s="2">
        <f t="shared" si="0"/>
        <v>54</v>
      </c>
      <c r="B10" s="2">
        <v>0.4485187357</v>
      </c>
      <c r="C10" s="2">
        <v>0.4167758158</v>
      </c>
      <c r="D10" s="2">
        <v>0.44405311790000002</v>
      </c>
      <c r="E10" s="2">
        <v>0.41134796080000002</v>
      </c>
      <c r="G10" s="2">
        <v>0.4485187357</v>
      </c>
      <c r="H10" s="2">
        <v>0.4167758158</v>
      </c>
      <c r="I10" s="2">
        <v>0.44405311790000002</v>
      </c>
      <c r="J10" s="2">
        <v>0.41134796080000002</v>
      </c>
      <c r="L10" s="2">
        <v>0.4485187357</v>
      </c>
      <c r="M10" s="2">
        <v>0.4167758158</v>
      </c>
      <c r="N10" s="2">
        <v>0.44405311790000002</v>
      </c>
      <c r="O10" s="2">
        <v>0.41134796080000002</v>
      </c>
    </row>
    <row r="11" spans="1:15" ht="16" customHeight="1">
      <c r="A11" s="2">
        <f t="shared" si="0"/>
        <v>55</v>
      </c>
      <c r="B11" s="2">
        <v>0.45156141960000001</v>
      </c>
      <c r="C11" s="2">
        <v>0.42392682380000002</v>
      </c>
      <c r="D11" s="2">
        <v>0.44892929640000001</v>
      </c>
      <c r="E11" s="2">
        <v>0.419152472</v>
      </c>
      <c r="G11" s="2">
        <v>0.45156141960000001</v>
      </c>
      <c r="H11" s="2">
        <v>0.42392682380000002</v>
      </c>
      <c r="I11" s="2">
        <v>0.44892929640000001</v>
      </c>
      <c r="J11" s="2">
        <v>0.419152472</v>
      </c>
      <c r="L11" s="2">
        <v>0.45156141960000001</v>
      </c>
      <c r="M11" s="2">
        <v>0.42392682380000002</v>
      </c>
      <c r="N11" s="2">
        <v>0.44892929640000001</v>
      </c>
      <c r="O11" s="2">
        <v>0.419152472</v>
      </c>
    </row>
    <row r="12" spans="1:15" ht="16" customHeight="1">
      <c r="A12" s="2">
        <f t="shared" si="0"/>
        <v>56</v>
      </c>
      <c r="B12" s="2">
        <v>0.45030772470000002</v>
      </c>
      <c r="C12" s="2">
        <v>0.42182191699999999</v>
      </c>
      <c r="D12" s="2">
        <v>0.43970961870000003</v>
      </c>
      <c r="E12" s="2">
        <v>0.41193783150000002</v>
      </c>
      <c r="G12" s="2">
        <v>0.45030772470000002</v>
      </c>
      <c r="H12" s="2">
        <v>0.42182191699999999</v>
      </c>
      <c r="I12" s="2">
        <v>0.43970961870000003</v>
      </c>
      <c r="J12" s="2">
        <v>0.41193783150000002</v>
      </c>
      <c r="L12" s="2">
        <v>0.45030772470000002</v>
      </c>
      <c r="M12" s="2">
        <v>0.42182191699999999</v>
      </c>
      <c r="N12" s="2">
        <v>0.43970961870000003</v>
      </c>
      <c r="O12" s="2">
        <v>0.41193783150000002</v>
      </c>
    </row>
    <row r="13" spans="1:15" ht="16" customHeight="1">
      <c r="A13" s="2">
        <f t="shared" si="0"/>
        <v>57</v>
      </c>
      <c r="B13" s="2">
        <v>0.45356810180000001</v>
      </c>
      <c r="C13" s="2">
        <v>0.42689124169999998</v>
      </c>
      <c r="D13" s="2">
        <v>0.43976868450000001</v>
      </c>
      <c r="E13" s="2">
        <v>0.41436474099999998</v>
      </c>
      <c r="G13" s="2">
        <v>0.45356810180000001</v>
      </c>
      <c r="H13" s="2">
        <v>0.42689124169999998</v>
      </c>
      <c r="I13" s="2">
        <v>0.43976868450000001</v>
      </c>
      <c r="J13" s="2">
        <v>0.41436474099999998</v>
      </c>
      <c r="L13" s="2">
        <v>0.45356810180000001</v>
      </c>
      <c r="M13" s="2">
        <v>0.42689124169999998</v>
      </c>
      <c r="N13" s="2">
        <v>0.43976868450000001</v>
      </c>
      <c r="O13" s="2">
        <v>0.41436474099999998</v>
      </c>
    </row>
    <row r="14" spans="1:15" ht="16" customHeight="1">
      <c r="A14" s="2">
        <f t="shared" si="0"/>
        <v>58</v>
      </c>
      <c r="B14" s="2">
        <v>0.45354841150000003</v>
      </c>
      <c r="C14" s="2">
        <v>0.42424667989999998</v>
      </c>
      <c r="D14" s="2">
        <v>0.44213881100000002</v>
      </c>
      <c r="E14" s="2">
        <v>0.4140689514</v>
      </c>
      <c r="G14" s="2">
        <v>0.45354841150000003</v>
      </c>
      <c r="H14" s="2">
        <v>0.42424667989999998</v>
      </c>
      <c r="I14" s="2">
        <v>0.44213881100000002</v>
      </c>
      <c r="J14" s="2">
        <v>0.4140689514</v>
      </c>
      <c r="L14" s="2">
        <v>0.45354841150000003</v>
      </c>
      <c r="M14" s="2">
        <v>0.42424667989999998</v>
      </c>
      <c r="N14" s="2">
        <v>0.44213881100000002</v>
      </c>
      <c r="O14" s="2">
        <v>0.4140689514</v>
      </c>
    </row>
    <row r="15" spans="1:15" ht="16" customHeight="1">
      <c r="A15" s="2">
        <f t="shared" si="0"/>
        <v>59</v>
      </c>
      <c r="B15" s="2">
        <v>0.45287587499999998</v>
      </c>
      <c r="C15" s="2">
        <v>0.42180303879999997</v>
      </c>
      <c r="D15" s="2">
        <v>0.44646005150000001</v>
      </c>
      <c r="E15" s="2">
        <v>0.41527027329999999</v>
      </c>
      <c r="G15" s="2">
        <v>0.45297578649999998</v>
      </c>
      <c r="H15" s="2">
        <v>0.42178602069999999</v>
      </c>
      <c r="I15" s="2">
        <v>0.44665153219999998</v>
      </c>
      <c r="J15" s="2">
        <v>0.41533013810000002</v>
      </c>
      <c r="L15" s="2">
        <v>0.45242220859999999</v>
      </c>
      <c r="M15" s="2">
        <v>0.42198955269999999</v>
      </c>
      <c r="N15" s="2">
        <v>0.4461376977</v>
      </c>
      <c r="O15" s="2">
        <v>0.41555068639999998</v>
      </c>
    </row>
    <row r="16" spans="1:15" ht="16" customHeight="1">
      <c r="A16" s="2">
        <f t="shared" si="0"/>
        <v>60</v>
      </c>
      <c r="B16" s="2">
        <v>0.44871663709999998</v>
      </c>
      <c r="C16" s="2">
        <v>0.41668294299999997</v>
      </c>
      <c r="D16" s="2">
        <v>0.4379096864</v>
      </c>
      <c r="E16" s="2">
        <v>0.40738999939999998</v>
      </c>
      <c r="G16" s="2">
        <v>0.4485180634</v>
      </c>
      <c r="H16" s="2">
        <v>0.41650136659999998</v>
      </c>
      <c r="I16" s="2">
        <v>0.4377343957</v>
      </c>
      <c r="J16" s="2">
        <v>0.40723765109999999</v>
      </c>
      <c r="L16" s="2">
        <v>0.4482379447</v>
      </c>
      <c r="M16" s="2">
        <v>0.41659022369999998</v>
      </c>
      <c r="N16" s="2">
        <v>0.43734809099999999</v>
      </c>
      <c r="O16" s="2">
        <v>0.4072203895</v>
      </c>
    </row>
    <row r="17" spans="1:15" ht="16" customHeight="1">
      <c r="A17" s="2">
        <f t="shared" si="0"/>
        <v>61</v>
      </c>
      <c r="B17" s="2">
        <v>0.45055917559999997</v>
      </c>
      <c r="C17" s="2">
        <v>0.42019436300000002</v>
      </c>
      <c r="D17" s="2">
        <v>0.43809958300000001</v>
      </c>
      <c r="E17" s="2">
        <v>0.40883623009999998</v>
      </c>
      <c r="G17" s="2">
        <v>0.4493290613</v>
      </c>
      <c r="H17" s="2">
        <v>0.41900748589999998</v>
      </c>
      <c r="I17" s="2">
        <v>0.43745768880000002</v>
      </c>
      <c r="J17" s="2">
        <v>0.40818474760000001</v>
      </c>
      <c r="L17" s="2">
        <v>0.45018392140000002</v>
      </c>
      <c r="M17" s="2">
        <v>0.42001592609999999</v>
      </c>
      <c r="N17" s="2">
        <v>0.43806753739999998</v>
      </c>
      <c r="O17" s="2">
        <v>0.40891204660000002</v>
      </c>
    </row>
    <row r="18" spans="1:15" ht="16" customHeight="1">
      <c r="A18" s="2">
        <f t="shared" si="0"/>
        <v>62</v>
      </c>
      <c r="B18" s="2">
        <v>0.44949895849999999</v>
      </c>
      <c r="C18" s="2">
        <v>0.41829455580000002</v>
      </c>
      <c r="D18" s="2">
        <v>0.44198353109999999</v>
      </c>
      <c r="E18" s="2">
        <v>0.41164392960000001</v>
      </c>
      <c r="G18" s="2">
        <v>0.45003501959999997</v>
      </c>
      <c r="H18" s="2">
        <v>0.4181374068</v>
      </c>
      <c r="I18" s="2">
        <v>0.44199972310000002</v>
      </c>
      <c r="J18" s="2">
        <v>0.41112343620000003</v>
      </c>
      <c r="L18" s="2">
        <v>0.44903558329999999</v>
      </c>
      <c r="M18" s="2">
        <v>0.41788152410000001</v>
      </c>
      <c r="N18" s="2">
        <v>0.44197138699999999</v>
      </c>
      <c r="O18" s="2">
        <v>0.41156468940000002</v>
      </c>
    </row>
    <row r="19" spans="1:15" ht="16" customHeight="1">
      <c r="A19" s="2">
        <f t="shared" si="0"/>
        <v>63</v>
      </c>
      <c r="B19" s="2">
        <v>0.44988051940000001</v>
      </c>
      <c r="C19" s="2">
        <v>0.41850134560000002</v>
      </c>
      <c r="D19" s="2">
        <v>0.44203466139999997</v>
      </c>
      <c r="E19" s="2">
        <v>0.4117974378</v>
      </c>
      <c r="G19" s="2">
        <v>0.44996980580000001</v>
      </c>
      <c r="H19" s="2">
        <v>0.41820522609999999</v>
      </c>
      <c r="I19" s="2">
        <v>0.44166999130000001</v>
      </c>
      <c r="J19" s="2">
        <v>0.41119406800000002</v>
      </c>
      <c r="L19" s="2">
        <v>0.4504445614</v>
      </c>
      <c r="M19" s="2">
        <v>0.41873641610000001</v>
      </c>
      <c r="N19" s="2">
        <v>0.44277787680000003</v>
      </c>
      <c r="O19" s="2">
        <v>0.41211787750000001</v>
      </c>
    </row>
    <row r="20" spans="1:15" ht="16" customHeight="1">
      <c r="A20" s="2">
        <f t="shared" si="0"/>
        <v>64</v>
      </c>
      <c r="B20" s="2">
        <v>0.44929555789999998</v>
      </c>
      <c r="C20" s="2">
        <v>0.41818334889999997</v>
      </c>
      <c r="D20" s="2">
        <v>0.44034137960000003</v>
      </c>
      <c r="E20" s="2">
        <v>0.4107325188</v>
      </c>
      <c r="G20" s="2">
        <v>0.4508318992</v>
      </c>
      <c r="H20" s="2">
        <v>0.4189058282</v>
      </c>
      <c r="I20" s="2">
        <v>0.44154785499999999</v>
      </c>
      <c r="J20" s="2">
        <v>0.41126281840000001</v>
      </c>
      <c r="L20" s="2">
        <v>0.44981455419999999</v>
      </c>
      <c r="M20" s="2">
        <v>0.41758924939999997</v>
      </c>
      <c r="N20" s="2">
        <v>0.44106123089999999</v>
      </c>
      <c r="O20" s="2">
        <v>0.41019553219999999</v>
      </c>
    </row>
    <row r="21" spans="1:15" ht="16" customHeight="1">
      <c r="A21" s="2">
        <f t="shared" si="0"/>
        <v>65</v>
      </c>
      <c r="B21" s="2">
        <v>0.44961700980000002</v>
      </c>
      <c r="C21" s="2">
        <v>0.41816320039999999</v>
      </c>
      <c r="D21" s="2">
        <v>0.437839967</v>
      </c>
      <c r="E21" s="2">
        <v>0.40894346100000001</v>
      </c>
      <c r="G21" s="2">
        <v>0.4480134456</v>
      </c>
      <c r="H21" s="2">
        <v>0.41640550479999999</v>
      </c>
      <c r="I21" s="2">
        <v>0.43339411620000001</v>
      </c>
      <c r="J21" s="2">
        <v>0.4048201347</v>
      </c>
      <c r="L21" s="2">
        <v>0.44736105479999999</v>
      </c>
      <c r="M21" s="2">
        <v>0.41666292490000001</v>
      </c>
      <c r="N21" s="2">
        <v>0.43506727919999999</v>
      </c>
      <c r="O21" s="2">
        <v>0.40695007129999999</v>
      </c>
    </row>
    <row r="22" spans="1:15" ht="16" customHeight="1">
      <c r="A22" s="2">
        <f t="shared" si="0"/>
        <v>66</v>
      </c>
      <c r="B22" s="2">
        <v>0.44724950489999998</v>
      </c>
      <c r="C22" s="2">
        <v>0.41621351270000001</v>
      </c>
      <c r="D22" s="2">
        <v>0.44055499729999997</v>
      </c>
      <c r="E22" s="2">
        <v>0.41108612300000003</v>
      </c>
      <c r="G22" s="2">
        <v>0.44733727620000002</v>
      </c>
      <c r="H22" s="2">
        <v>0.41368678240000001</v>
      </c>
      <c r="I22" s="2">
        <v>0.4394279706</v>
      </c>
      <c r="J22" s="2">
        <v>0.40748666630000002</v>
      </c>
      <c r="L22" s="2">
        <v>0.44390065020000002</v>
      </c>
      <c r="M22" s="2">
        <v>0.41381014799999999</v>
      </c>
      <c r="N22" s="2">
        <v>0.43850866919999998</v>
      </c>
      <c r="O22" s="2">
        <v>0.40963150180000002</v>
      </c>
    </row>
    <row r="23" spans="1:15" ht="16" customHeight="1">
      <c r="A23" s="2">
        <f t="shared" si="0"/>
        <v>67</v>
      </c>
      <c r="B23" s="2">
        <v>0.44539606939999998</v>
      </c>
      <c r="C23" s="2">
        <v>0.4148191725</v>
      </c>
      <c r="D23" s="2">
        <v>0.43699009220000001</v>
      </c>
      <c r="E23" s="2">
        <v>0.40837794890000001</v>
      </c>
      <c r="G23" s="2">
        <v>0.44799386689999998</v>
      </c>
      <c r="H23" s="2">
        <v>0.41320186910000001</v>
      </c>
      <c r="I23" s="2">
        <v>0.44017156460000001</v>
      </c>
      <c r="J23" s="2">
        <v>0.40605427570000002</v>
      </c>
      <c r="L23" s="2">
        <v>0.44399228260000001</v>
      </c>
      <c r="M23" s="2">
        <v>0.4152325771</v>
      </c>
      <c r="N23" s="2">
        <v>0.43610512689999997</v>
      </c>
      <c r="O23" s="2">
        <v>0.40907403009999999</v>
      </c>
    </row>
    <row r="24" spans="1:15" ht="16" customHeight="1">
      <c r="A24" s="2">
        <f t="shared" si="0"/>
        <v>68</v>
      </c>
      <c r="B24" s="2">
        <v>0.44993937070000001</v>
      </c>
      <c r="C24" s="2">
        <v>0.41768159290000001</v>
      </c>
      <c r="D24" s="2">
        <v>0.4399473351</v>
      </c>
      <c r="E24" s="2">
        <v>0.40967654889999999</v>
      </c>
      <c r="G24" s="2">
        <v>0.44184628640000001</v>
      </c>
      <c r="H24" s="2">
        <v>0.41132483330000003</v>
      </c>
      <c r="I24" s="2">
        <v>0.43518380909999999</v>
      </c>
      <c r="J24" s="2">
        <v>0.40554818180000002</v>
      </c>
      <c r="L24" s="2">
        <v>0.44996141690000002</v>
      </c>
      <c r="M24" s="2">
        <v>0.41746173139999998</v>
      </c>
      <c r="N24" s="2">
        <v>0.44067361469999999</v>
      </c>
      <c r="O24" s="2">
        <v>0.4099290223</v>
      </c>
    </row>
    <row r="25" spans="1:15" ht="16" customHeight="1">
      <c r="A25" s="2">
        <f t="shared" si="0"/>
        <v>69</v>
      </c>
      <c r="B25" s="2">
        <v>0.44352622190000002</v>
      </c>
      <c r="C25" s="2">
        <v>0.41061733919999999</v>
      </c>
      <c r="D25" s="2">
        <v>0.43123242220000002</v>
      </c>
      <c r="E25" s="2">
        <v>0.39952298629999999</v>
      </c>
      <c r="G25" s="2">
        <v>0.44447625950000003</v>
      </c>
      <c r="H25" s="2">
        <v>0.40815192820000001</v>
      </c>
      <c r="I25" s="2">
        <v>0.43442567939999999</v>
      </c>
      <c r="J25" s="2">
        <v>0.39913210500000001</v>
      </c>
      <c r="L25" s="2">
        <v>0.44291755599999999</v>
      </c>
      <c r="M25" s="2">
        <v>0.41047566940000002</v>
      </c>
      <c r="N25" s="2">
        <v>0.43022566639999998</v>
      </c>
      <c r="O25" s="2">
        <v>0.39972327149999998</v>
      </c>
    </row>
    <row r="26" spans="1:15" ht="16" customHeight="1">
      <c r="A26" s="2">
        <f t="shared" si="0"/>
        <v>70</v>
      </c>
      <c r="B26" s="2">
        <v>0.44965085129999999</v>
      </c>
      <c r="C26" s="2">
        <v>0.41443409730000003</v>
      </c>
      <c r="D26" s="2">
        <v>0.44164827029999998</v>
      </c>
      <c r="E26" s="2">
        <v>0.40790108450000001</v>
      </c>
      <c r="G26" s="2">
        <v>0.43600374949999998</v>
      </c>
      <c r="H26" s="2">
        <v>0.40235655999999997</v>
      </c>
      <c r="I26" s="2">
        <v>0.43309242999999997</v>
      </c>
      <c r="J26" s="2">
        <v>0.3999669595</v>
      </c>
      <c r="L26" s="2">
        <v>0.43909907250000002</v>
      </c>
      <c r="M26" s="2">
        <v>0.40753127369999997</v>
      </c>
      <c r="N26" s="2">
        <v>0.43197137740000002</v>
      </c>
      <c r="O26" s="2">
        <v>0.4013598921</v>
      </c>
    </row>
    <row r="27" spans="1:15" ht="16" customHeight="1">
      <c r="A27" s="2">
        <f t="shared" si="0"/>
        <v>71</v>
      </c>
      <c r="B27" s="2">
        <v>0.44448921879999997</v>
      </c>
      <c r="C27" s="2">
        <v>0.4073430173</v>
      </c>
      <c r="D27" s="2">
        <v>0.44261517360000002</v>
      </c>
      <c r="E27" s="2">
        <v>0.40508289009999998</v>
      </c>
      <c r="G27" s="2">
        <v>0.44047813200000002</v>
      </c>
      <c r="H27" s="2">
        <v>0.40541484970000002</v>
      </c>
      <c r="I27" s="2">
        <v>0.43363089690000001</v>
      </c>
      <c r="J27" s="2">
        <v>0.4001507265</v>
      </c>
      <c r="L27" s="2">
        <v>0.44037315440000002</v>
      </c>
      <c r="M27" s="2">
        <v>0.40167129210000002</v>
      </c>
      <c r="N27" s="2">
        <v>0.43099681670000001</v>
      </c>
      <c r="O27" s="2">
        <v>0.39371079269999998</v>
      </c>
    </row>
    <row r="28" spans="1:15" ht="16" customHeight="1">
      <c r="A28" s="2">
        <f t="shared" si="0"/>
        <v>72</v>
      </c>
      <c r="B28" s="2">
        <v>0.44578200839999998</v>
      </c>
      <c r="C28" s="2">
        <v>0.40625548309999998</v>
      </c>
      <c r="D28" s="2">
        <v>0.4419724531</v>
      </c>
      <c r="E28" s="2">
        <v>0.40222138470000002</v>
      </c>
      <c r="G28" s="2">
        <v>0.4377029221</v>
      </c>
      <c r="H28" s="2">
        <v>0.40040940209999998</v>
      </c>
      <c r="I28" s="2">
        <v>0.43434814500000002</v>
      </c>
      <c r="J28" s="2">
        <v>0.39585061430000001</v>
      </c>
      <c r="L28" s="2">
        <v>0.43832773520000001</v>
      </c>
      <c r="M28" s="2">
        <v>0.4042251449</v>
      </c>
      <c r="N28" s="2">
        <v>0.43100459569999999</v>
      </c>
      <c r="O28" s="2">
        <v>0.39683735339999998</v>
      </c>
    </row>
    <row r="29" spans="1:15" ht="16" customHeight="1">
      <c r="A29" s="2">
        <f t="shared" si="0"/>
        <v>73</v>
      </c>
      <c r="B29" s="2">
        <v>0.44651168959999998</v>
      </c>
      <c r="C29" s="2">
        <v>0.41001815110000001</v>
      </c>
      <c r="D29" s="2">
        <v>0.43514989409999999</v>
      </c>
      <c r="E29" s="2">
        <v>0.4006135234</v>
      </c>
      <c r="G29" s="2">
        <v>0.4410878728</v>
      </c>
      <c r="H29" s="2">
        <v>0.4028447885</v>
      </c>
      <c r="I29" s="2">
        <v>0.4288762364</v>
      </c>
      <c r="J29" s="2">
        <v>0.39393508849999997</v>
      </c>
      <c r="L29" s="2">
        <v>0.44126705370000002</v>
      </c>
      <c r="M29" s="2">
        <v>0.40440380939999998</v>
      </c>
      <c r="N29" s="2">
        <v>0.42981357889999999</v>
      </c>
      <c r="O29" s="2">
        <v>0.3954040036</v>
      </c>
    </row>
    <row r="30" spans="1:15" ht="16" customHeight="1">
      <c r="A30" s="2">
        <f t="shared" si="0"/>
        <v>74</v>
      </c>
      <c r="B30" s="2">
        <v>0.4434569512</v>
      </c>
      <c r="C30" s="2">
        <v>0.40501656790000001</v>
      </c>
      <c r="D30" s="2">
        <v>0.43822010700000003</v>
      </c>
      <c r="E30" s="2">
        <v>0.39916106080000002</v>
      </c>
      <c r="G30" s="2">
        <v>0.4343599937</v>
      </c>
      <c r="H30" s="2">
        <v>0.39925089409999998</v>
      </c>
      <c r="I30" s="2">
        <v>0.42615218370000002</v>
      </c>
      <c r="J30" s="2">
        <v>0.39177192170000003</v>
      </c>
      <c r="L30" s="2">
        <v>0.44117625999999999</v>
      </c>
      <c r="M30" s="2">
        <v>0.4031192764</v>
      </c>
      <c r="N30" s="2">
        <v>0.43473305649999999</v>
      </c>
      <c r="O30" s="2">
        <v>0.39757602069999998</v>
      </c>
    </row>
    <row r="31" spans="1:15" ht="16" customHeight="1">
      <c r="A31" s="2">
        <f t="shared" si="0"/>
        <v>75</v>
      </c>
      <c r="B31" s="2">
        <v>0.44787229229999997</v>
      </c>
      <c r="C31" s="2">
        <v>0.40878822419999999</v>
      </c>
      <c r="D31" s="2">
        <v>0.4445362927</v>
      </c>
      <c r="E31" s="2">
        <v>0.40495798459999999</v>
      </c>
      <c r="G31" s="2">
        <v>0.44089717309999998</v>
      </c>
      <c r="H31" s="2">
        <v>0.39912119000000001</v>
      </c>
      <c r="I31" s="2">
        <v>0.43501190340000001</v>
      </c>
      <c r="J31" s="2">
        <v>0.39430275339999998</v>
      </c>
      <c r="L31" s="2">
        <v>0.44230503259999998</v>
      </c>
      <c r="M31" s="2">
        <v>0.40272595010000001</v>
      </c>
      <c r="N31" s="2">
        <v>0.4365381358</v>
      </c>
      <c r="O31" s="2">
        <v>0.3976083561</v>
      </c>
    </row>
    <row r="32" spans="1:15" ht="16" customHeight="1">
      <c r="A32" s="2">
        <f t="shared" si="0"/>
        <v>76</v>
      </c>
      <c r="B32" s="2">
        <v>0.44931813139999999</v>
      </c>
      <c r="C32" s="2">
        <v>0.4091737164</v>
      </c>
      <c r="D32" s="2">
        <v>0.44094264690000001</v>
      </c>
      <c r="E32" s="2">
        <v>0.40230040210000001</v>
      </c>
      <c r="G32" s="2">
        <v>0.43556811109999999</v>
      </c>
      <c r="H32" s="2">
        <v>0.39828813470000002</v>
      </c>
      <c r="I32" s="2">
        <v>0.4320447369</v>
      </c>
      <c r="J32" s="2">
        <v>0.39403896840000002</v>
      </c>
      <c r="L32" s="2">
        <v>0.4374767155</v>
      </c>
      <c r="M32" s="2">
        <v>0.39832988489999999</v>
      </c>
      <c r="N32" s="2">
        <v>0.43166331819999998</v>
      </c>
      <c r="O32" s="2">
        <v>0.39307516059999997</v>
      </c>
    </row>
    <row r="33" spans="1:15" ht="16" customHeight="1">
      <c r="A33" s="2">
        <f t="shared" si="0"/>
        <v>77</v>
      </c>
      <c r="B33" s="2">
        <v>0.4481937091</v>
      </c>
      <c r="C33" s="2">
        <v>0.40875855160000002</v>
      </c>
      <c r="D33" s="2">
        <v>0.43737237330000001</v>
      </c>
      <c r="E33" s="2">
        <v>0.39875887129999998</v>
      </c>
      <c r="G33" s="2">
        <v>0.4349893983</v>
      </c>
      <c r="H33" s="2">
        <v>0.394369786</v>
      </c>
      <c r="I33" s="2">
        <v>0.42300490210000002</v>
      </c>
      <c r="J33" s="2">
        <v>0.38614909930000002</v>
      </c>
      <c r="L33" s="2">
        <v>0.43613796780000003</v>
      </c>
      <c r="M33" s="2">
        <v>0.39604454970000003</v>
      </c>
      <c r="N33" s="2">
        <v>0.42553578409999998</v>
      </c>
      <c r="O33" s="2">
        <v>0.38762463619999998</v>
      </c>
    </row>
    <row r="34" spans="1:15" ht="16" customHeight="1">
      <c r="A34" s="2">
        <f t="shared" si="0"/>
        <v>78</v>
      </c>
      <c r="B34" s="2">
        <v>0.44880942470000001</v>
      </c>
      <c r="C34" s="2">
        <v>0.40792458650000002</v>
      </c>
      <c r="D34" s="2">
        <v>0.4415369488</v>
      </c>
      <c r="E34" s="2">
        <v>0.4023298072</v>
      </c>
      <c r="G34" s="2">
        <v>0.43976562590000001</v>
      </c>
      <c r="H34" s="2">
        <v>0.39636808969999998</v>
      </c>
      <c r="I34" s="2">
        <v>0.43419339019999997</v>
      </c>
      <c r="J34" s="2">
        <v>0.39273295790000001</v>
      </c>
      <c r="L34" s="2">
        <v>0.43367555940000002</v>
      </c>
      <c r="M34" s="2">
        <v>0.39288485340000001</v>
      </c>
      <c r="N34" s="2">
        <v>0.42803718549999997</v>
      </c>
      <c r="O34" s="2">
        <v>0.38816007899999999</v>
      </c>
    </row>
    <row r="35" spans="1:15" ht="16" customHeight="1">
      <c r="A35" s="2">
        <f t="shared" si="0"/>
        <v>79</v>
      </c>
      <c r="B35" s="2">
        <v>0.4497116807</v>
      </c>
      <c r="C35" s="2">
        <v>0.40654020930000001</v>
      </c>
      <c r="D35" s="2">
        <v>0.4427456246</v>
      </c>
      <c r="E35" s="2">
        <v>0.4010150468</v>
      </c>
      <c r="G35" s="2">
        <v>0.44014362429999998</v>
      </c>
      <c r="H35" s="2">
        <v>0.39449367800000001</v>
      </c>
      <c r="I35" s="2">
        <v>0.43186849459999999</v>
      </c>
      <c r="J35" s="2">
        <v>0.38909843659999999</v>
      </c>
      <c r="L35" s="2">
        <v>0.43740736670000002</v>
      </c>
      <c r="M35" s="2">
        <v>0.39417480729999999</v>
      </c>
      <c r="N35" s="2">
        <v>0.43128181409999999</v>
      </c>
      <c r="O35" s="2">
        <v>0.38854983040000002</v>
      </c>
    </row>
    <row r="36" spans="1:15" ht="16" customHeight="1">
      <c r="A36" s="2">
        <f t="shared" si="0"/>
        <v>80</v>
      </c>
      <c r="B36" s="2">
        <v>0.44153001250000001</v>
      </c>
      <c r="C36" s="2">
        <v>0.401474414</v>
      </c>
      <c r="D36" s="2">
        <v>0.43691089370000002</v>
      </c>
      <c r="E36" s="2">
        <v>0.39769589570000002</v>
      </c>
      <c r="G36" s="2">
        <v>0.43810678879999998</v>
      </c>
      <c r="H36" s="2">
        <v>0.39227451489999998</v>
      </c>
      <c r="I36" s="2">
        <v>0.42796587699999999</v>
      </c>
      <c r="J36" s="2">
        <v>0.38581505989999998</v>
      </c>
      <c r="L36" s="2">
        <v>0.43660703909999998</v>
      </c>
      <c r="M36" s="2">
        <v>0.39478332249999998</v>
      </c>
      <c r="N36" s="2">
        <v>0.43019058929999998</v>
      </c>
      <c r="O36" s="2">
        <v>0.3891098623</v>
      </c>
    </row>
    <row r="37" spans="1:15" ht="16" customHeight="1">
      <c r="A37" s="2">
        <f t="shared" si="0"/>
        <v>81</v>
      </c>
      <c r="B37" s="2">
        <v>0.43528640200000002</v>
      </c>
      <c r="C37" s="2">
        <v>0.39441548869999998</v>
      </c>
      <c r="D37" s="2">
        <v>0.42345567169999998</v>
      </c>
      <c r="E37" s="2">
        <v>0.38587973520000002</v>
      </c>
      <c r="G37" s="2">
        <v>0.43792438049999999</v>
      </c>
      <c r="H37" s="2">
        <v>0.39623628389999999</v>
      </c>
      <c r="I37" s="2">
        <v>0.42447286010000002</v>
      </c>
      <c r="J37" s="2">
        <v>0.38760552929999997</v>
      </c>
      <c r="L37" s="2">
        <v>0.4308801598</v>
      </c>
      <c r="M37" s="2">
        <v>0.39000897880000002</v>
      </c>
      <c r="N37" s="2">
        <v>0.42243982149999998</v>
      </c>
      <c r="O37" s="2">
        <v>0.3824332983</v>
      </c>
    </row>
    <row r="38" spans="1:15" ht="16" customHeight="1">
      <c r="A38" s="2">
        <f t="shared" si="0"/>
        <v>82</v>
      </c>
      <c r="B38" s="2">
        <v>0.43241199489999999</v>
      </c>
      <c r="C38" s="2">
        <v>0.39106980070000003</v>
      </c>
      <c r="D38" s="2">
        <v>0.42636484600000002</v>
      </c>
      <c r="E38" s="2">
        <v>0.3864703296</v>
      </c>
      <c r="G38" s="2">
        <v>0.44368912570000002</v>
      </c>
      <c r="H38" s="2">
        <v>0.39515782620000001</v>
      </c>
      <c r="I38" s="2">
        <v>0.44051960849999999</v>
      </c>
      <c r="J38" s="2">
        <v>0.39374776020000002</v>
      </c>
      <c r="L38" s="2">
        <v>0.4269097583</v>
      </c>
      <c r="M38" s="2">
        <v>0.38588783199999999</v>
      </c>
      <c r="N38" s="2">
        <v>0.41909900729999999</v>
      </c>
      <c r="O38" s="2">
        <v>0.3798104699</v>
      </c>
    </row>
    <row r="39" spans="1:15" ht="16" customHeight="1">
      <c r="A39" s="2">
        <f t="shared" si="0"/>
        <v>83</v>
      </c>
      <c r="B39" s="2">
        <v>0.44044187940000001</v>
      </c>
      <c r="C39" s="2">
        <v>0.39509430439999998</v>
      </c>
      <c r="D39" s="2">
        <v>0.43584408870000002</v>
      </c>
      <c r="E39" s="2">
        <v>0.39110856640000002</v>
      </c>
      <c r="G39" s="2">
        <v>0.44427072490000002</v>
      </c>
      <c r="H39" s="2">
        <v>0.39257580330000003</v>
      </c>
      <c r="I39" s="2">
        <v>0.43701494279999997</v>
      </c>
      <c r="J39" s="2">
        <v>0.38860599150000003</v>
      </c>
      <c r="L39" s="2">
        <v>0.43312551249999998</v>
      </c>
      <c r="M39" s="2">
        <v>0.38875885770000002</v>
      </c>
      <c r="N39" s="2">
        <v>0.42470032000000002</v>
      </c>
      <c r="O39" s="2">
        <v>0.38216197159999998</v>
      </c>
    </row>
    <row r="40" spans="1:15" ht="16" customHeight="1">
      <c r="A40" s="2">
        <f t="shared" si="0"/>
        <v>84</v>
      </c>
      <c r="B40" s="2">
        <v>0.43448946249999998</v>
      </c>
      <c r="C40" s="2">
        <v>0.38987473090000002</v>
      </c>
      <c r="D40" s="2">
        <v>0.43029462330000001</v>
      </c>
      <c r="E40" s="2">
        <v>0.38572800350000003</v>
      </c>
      <c r="G40" s="2">
        <v>0.43906828889999999</v>
      </c>
      <c r="H40" s="2">
        <v>0.39134839370000002</v>
      </c>
      <c r="I40" s="2">
        <v>0.43351480450000002</v>
      </c>
      <c r="J40" s="2">
        <v>0.38776387420000002</v>
      </c>
      <c r="L40" s="2">
        <v>0.43779871910000001</v>
      </c>
      <c r="M40" s="2">
        <v>0.39122386679999999</v>
      </c>
      <c r="N40" s="2">
        <v>0.43114913090000001</v>
      </c>
      <c r="O40" s="2">
        <v>0.3859101143</v>
      </c>
    </row>
    <row r="41" spans="1:15" ht="16" customHeight="1">
      <c r="A41" s="2">
        <f t="shared" si="0"/>
        <v>85</v>
      </c>
      <c r="B41" s="2">
        <v>0.42916257819999998</v>
      </c>
      <c r="C41" s="2">
        <v>0.38794230400000002</v>
      </c>
      <c r="D41" s="2">
        <v>0.42111484129999999</v>
      </c>
      <c r="E41" s="2">
        <v>0.38157145669999998</v>
      </c>
      <c r="G41" s="2">
        <v>0.44462750480000002</v>
      </c>
      <c r="H41" s="2">
        <v>0.3940317478</v>
      </c>
      <c r="I41" s="2">
        <v>0.43374350420000002</v>
      </c>
      <c r="J41" s="2">
        <v>0.38706813759999997</v>
      </c>
      <c r="L41" s="2">
        <v>0.4348127121</v>
      </c>
      <c r="M41" s="2">
        <v>0.38926296310000003</v>
      </c>
      <c r="N41" s="2">
        <v>0.42467427639999999</v>
      </c>
      <c r="O41" s="2">
        <v>0.3817790579</v>
      </c>
    </row>
    <row r="42" spans="1:15" ht="16" customHeight="1">
      <c r="A42" s="2">
        <f t="shared" si="0"/>
        <v>86</v>
      </c>
      <c r="B42" s="2">
        <v>0.43542857820000003</v>
      </c>
      <c r="C42" s="2">
        <v>0.39004904579999999</v>
      </c>
      <c r="D42" s="2">
        <v>0.4316674479</v>
      </c>
      <c r="E42" s="2">
        <v>0.38723671230000001</v>
      </c>
      <c r="G42" s="2">
        <v>0.43578421630000003</v>
      </c>
      <c r="H42" s="2">
        <v>0.38872751169999997</v>
      </c>
      <c r="I42" s="2">
        <v>0.43263722119999998</v>
      </c>
      <c r="J42" s="2">
        <v>0.38674504879999999</v>
      </c>
      <c r="L42" s="2">
        <v>0.4318492712</v>
      </c>
      <c r="M42" s="2">
        <v>0.38816792300000003</v>
      </c>
      <c r="N42" s="2">
        <v>0.42981446369999998</v>
      </c>
      <c r="O42" s="2">
        <v>0.3848288419</v>
      </c>
    </row>
    <row r="43" spans="1:15" ht="16" customHeight="1">
      <c r="A43" s="2">
        <f t="shared" si="0"/>
        <v>87</v>
      </c>
      <c r="B43" s="2">
        <v>0.43630508950000002</v>
      </c>
      <c r="C43" s="2">
        <v>0.396005671</v>
      </c>
      <c r="D43" s="2">
        <v>0.43062668180000002</v>
      </c>
      <c r="E43" s="2">
        <v>0.39070815479999998</v>
      </c>
      <c r="G43" s="2">
        <v>0.43460809449999999</v>
      </c>
      <c r="H43" s="2">
        <v>0.38963670589999999</v>
      </c>
      <c r="I43" s="2">
        <v>0.42718814399999999</v>
      </c>
      <c r="J43" s="2">
        <v>0.38530969910000001</v>
      </c>
      <c r="L43" s="2">
        <v>0.43049118879999998</v>
      </c>
      <c r="M43" s="2">
        <v>0.38541490579999999</v>
      </c>
      <c r="N43" s="2">
        <v>0.42864506470000002</v>
      </c>
      <c r="O43" s="2">
        <v>0.38349903950000003</v>
      </c>
    </row>
    <row r="44" spans="1:15" ht="16" customHeight="1">
      <c r="A44" s="2">
        <f t="shared" si="0"/>
        <v>88</v>
      </c>
      <c r="B44" s="2">
        <v>0.43772655329999999</v>
      </c>
      <c r="C44" s="2">
        <v>0.39516172199999999</v>
      </c>
      <c r="D44" s="2">
        <v>0.43153651659999998</v>
      </c>
      <c r="E44" s="2">
        <v>0.3897016459</v>
      </c>
      <c r="G44" s="2">
        <v>0.43578714639999999</v>
      </c>
      <c r="H44" s="2">
        <v>0.38885995810000001</v>
      </c>
      <c r="I44" s="2">
        <v>0.43078694439999998</v>
      </c>
      <c r="J44" s="2">
        <v>0.3864972075</v>
      </c>
      <c r="L44" s="2">
        <v>0.4232340732</v>
      </c>
      <c r="M44" s="2">
        <v>0.38274803120000001</v>
      </c>
      <c r="N44" s="2">
        <v>0.4215225111</v>
      </c>
      <c r="O44" s="2">
        <v>0.38150431080000002</v>
      </c>
    </row>
    <row r="45" spans="1:15" ht="16" customHeight="1">
      <c r="A45" s="2">
        <f t="shared" si="0"/>
        <v>89</v>
      </c>
      <c r="B45" s="2">
        <v>0.436129934</v>
      </c>
      <c r="C45" s="2">
        <v>0.39273504949999999</v>
      </c>
      <c r="D45" s="2">
        <v>0.42537819900000001</v>
      </c>
      <c r="E45" s="2">
        <v>0.38522637630000001</v>
      </c>
      <c r="G45" s="2">
        <v>0.43704793089999999</v>
      </c>
      <c r="H45" s="2">
        <v>0.38965142159999999</v>
      </c>
      <c r="I45" s="2">
        <v>0.4285814952</v>
      </c>
      <c r="J45" s="2">
        <v>0.38457977360000001</v>
      </c>
      <c r="L45" s="2">
        <v>0.4292069516</v>
      </c>
      <c r="M45" s="2">
        <v>0.38585157199999998</v>
      </c>
      <c r="N45" s="2">
        <v>0.42169210369999999</v>
      </c>
      <c r="O45" s="2">
        <v>0.3797975374</v>
      </c>
    </row>
    <row r="46" spans="1:15" ht="16" customHeight="1">
      <c r="A46" s="2">
        <f t="shared" si="0"/>
        <v>90</v>
      </c>
      <c r="B46" s="2">
        <v>0.43854838619999997</v>
      </c>
      <c r="C46" s="2">
        <v>0.3967041449</v>
      </c>
      <c r="D46" s="2">
        <v>0.4293967588</v>
      </c>
      <c r="E46" s="2">
        <v>0.39028623880000002</v>
      </c>
      <c r="G46" s="2">
        <v>0.42364046709999997</v>
      </c>
      <c r="H46" s="2">
        <v>0.38362776609999999</v>
      </c>
      <c r="I46" s="2">
        <v>0.42251066430000001</v>
      </c>
      <c r="J46" s="2">
        <v>0.38325343210000001</v>
      </c>
      <c r="L46" s="2">
        <v>0.42495621830000002</v>
      </c>
      <c r="M46" s="2">
        <v>0.38636669639999999</v>
      </c>
      <c r="N46" s="2">
        <v>0.4229670056</v>
      </c>
      <c r="O46" s="2">
        <v>0.3837948974</v>
      </c>
    </row>
    <row r="47" spans="1:15" ht="16" customHeight="1">
      <c r="A47" s="2">
        <f t="shared" si="0"/>
        <v>91</v>
      </c>
      <c r="B47" s="2">
        <v>0.43593924179999999</v>
      </c>
      <c r="C47" s="2">
        <v>0.3916013599</v>
      </c>
      <c r="D47" s="2">
        <v>0.4314085795</v>
      </c>
      <c r="E47" s="2">
        <v>0.38764332239999999</v>
      </c>
      <c r="G47" s="2">
        <v>0.43281133020000001</v>
      </c>
      <c r="H47" s="2">
        <v>0.38936122750000002</v>
      </c>
      <c r="I47" s="2">
        <v>0.43120561569999999</v>
      </c>
      <c r="J47" s="2">
        <v>0.38867272590000002</v>
      </c>
      <c r="L47" s="2">
        <v>0.42899259200000001</v>
      </c>
      <c r="M47" s="2">
        <v>0.38601057989999998</v>
      </c>
      <c r="N47" s="2">
        <v>0.42514995760000002</v>
      </c>
      <c r="O47" s="2">
        <v>0.3821231336</v>
      </c>
    </row>
    <row r="48" spans="1:15" ht="16" customHeight="1">
      <c r="A48" s="2">
        <f t="shared" si="0"/>
        <v>92</v>
      </c>
      <c r="B48" s="2">
        <v>0.43649275830000001</v>
      </c>
      <c r="C48" s="2">
        <v>0.38964265510000001</v>
      </c>
      <c r="D48" s="2">
        <v>0.43173008880000002</v>
      </c>
      <c r="E48" s="2">
        <v>0.38570389729999999</v>
      </c>
      <c r="G48" s="2">
        <v>0.43881984499999999</v>
      </c>
      <c r="H48" s="2">
        <v>0.39623813330000002</v>
      </c>
      <c r="I48" s="2">
        <v>0.43667213259999998</v>
      </c>
      <c r="J48" s="2">
        <v>0.39482719900000002</v>
      </c>
      <c r="L48" s="2">
        <v>0.43030933589999998</v>
      </c>
      <c r="M48" s="2">
        <v>0.38485524879999999</v>
      </c>
      <c r="N48" s="2">
        <v>0.4222545828</v>
      </c>
      <c r="O48" s="2">
        <v>0.37888813580000003</v>
      </c>
    </row>
    <row r="49" spans="1:15" ht="16" customHeight="1">
      <c r="A49" s="2">
        <f t="shared" si="0"/>
        <v>93</v>
      </c>
      <c r="B49" s="2">
        <v>0.4293980791</v>
      </c>
      <c r="C49" s="2">
        <v>0.38585508810000002</v>
      </c>
      <c r="D49" s="2">
        <v>0.42346292410000003</v>
      </c>
      <c r="E49" s="2">
        <v>0.38172195450000002</v>
      </c>
      <c r="G49" s="2">
        <v>0.43183374930000001</v>
      </c>
      <c r="H49" s="2">
        <v>0.38792168059999999</v>
      </c>
      <c r="I49" s="2">
        <v>0.42505342470000002</v>
      </c>
      <c r="J49" s="2">
        <v>0.38412451419999999</v>
      </c>
      <c r="L49" s="2">
        <v>0.42353766399999998</v>
      </c>
      <c r="M49" s="2">
        <v>0.38205667770000001</v>
      </c>
      <c r="N49" s="2">
        <v>0.41840911520000001</v>
      </c>
      <c r="O49" s="2">
        <v>0.37722840590000001</v>
      </c>
    </row>
    <row r="50" spans="1:15" ht="16" customHeight="1">
      <c r="A50" s="2">
        <f t="shared" si="0"/>
        <v>94</v>
      </c>
      <c r="B50" s="2">
        <v>0.42606480419999998</v>
      </c>
      <c r="C50" s="2">
        <v>0.38719051100000001</v>
      </c>
      <c r="D50" s="2">
        <v>0.42322551780000001</v>
      </c>
      <c r="E50" s="2">
        <v>0.38434567450000001</v>
      </c>
      <c r="G50" s="2">
        <v>0.44196150340000001</v>
      </c>
      <c r="H50" s="2">
        <v>0.38775014060000002</v>
      </c>
      <c r="I50" s="2">
        <v>0.43725805919999999</v>
      </c>
      <c r="J50" s="2">
        <v>0.38525250709999997</v>
      </c>
      <c r="L50" s="2">
        <v>0.42554568659999997</v>
      </c>
      <c r="M50" s="2">
        <v>0.38134074969999998</v>
      </c>
      <c r="N50" s="2">
        <v>0.42397002480000001</v>
      </c>
      <c r="O50" s="2">
        <v>0.37899565880000002</v>
      </c>
    </row>
    <row r="51" spans="1:15" ht="16" customHeight="1">
      <c r="A51" s="2">
        <f t="shared" si="0"/>
        <v>95</v>
      </c>
      <c r="B51" s="2">
        <v>0.41775196980000001</v>
      </c>
      <c r="C51" s="2">
        <v>0.38204240789999999</v>
      </c>
      <c r="D51" s="2">
        <v>0.41738010050000002</v>
      </c>
      <c r="E51" s="2">
        <v>0.37949727059999999</v>
      </c>
      <c r="G51" s="2">
        <v>0.42793060659999999</v>
      </c>
      <c r="H51" s="2">
        <v>0.38475593180000001</v>
      </c>
      <c r="I51" s="2">
        <v>0.42510691299999998</v>
      </c>
      <c r="J51" s="2">
        <v>0.3837765514</v>
      </c>
      <c r="L51" s="2">
        <v>0.4221776035</v>
      </c>
      <c r="M51" s="2">
        <v>0.37652190250000001</v>
      </c>
      <c r="N51" s="2">
        <v>0.42050950479999999</v>
      </c>
      <c r="O51" s="2">
        <v>0.37417320259999998</v>
      </c>
    </row>
    <row r="52" spans="1:15" ht="16" customHeight="1">
      <c r="A52" s="2">
        <f t="shared" si="0"/>
        <v>96</v>
      </c>
      <c r="B52" s="2">
        <v>0.41900100559999998</v>
      </c>
      <c r="C52" s="2">
        <v>0.38190689010000001</v>
      </c>
      <c r="D52" s="2">
        <v>0.42413874820000003</v>
      </c>
      <c r="E52" s="2">
        <v>0.3825474063</v>
      </c>
      <c r="G52" s="2">
        <v>0.4301313021</v>
      </c>
      <c r="H52" s="2">
        <v>0.38498176000000001</v>
      </c>
      <c r="I52" s="2">
        <v>0.42898784919999999</v>
      </c>
      <c r="J52" s="2">
        <v>0.38340497610000002</v>
      </c>
      <c r="L52" s="2">
        <v>0.4172539589</v>
      </c>
      <c r="M52" s="2">
        <v>0.37507187199999997</v>
      </c>
      <c r="N52" s="2">
        <v>0.41490753139999997</v>
      </c>
      <c r="O52" s="2">
        <v>0.37196179350000003</v>
      </c>
    </row>
    <row r="53" spans="1:15" ht="16" customHeight="1">
      <c r="A53" s="2">
        <f t="shared" si="0"/>
        <v>97</v>
      </c>
      <c r="B53" s="2">
        <v>0.42406156249999999</v>
      </c>
      <c r="C53" s="2">
        <v>0.38413201609999997</v>
      </c>
      <c r="D53" s="2">
        <v>0.42071200240000001</v>
      </c>
      <c r="E53" s="2">
        <v>0.37872616479999999</v>
      </c>
      <c r="G53" s="2">
        <v>0.4416618028</v>
      </c>
      <c r="H53" s="2">
        <v>0.38899530710000002</v>
      </c>
      <c r="I53" s="2">
        <v>0.43866644399999999</v>
      </c>
      <c r="J53" s="2">
        <v>0.38708309909999999</v>
      </c>
      <c r="L53" s="2">
        <v>0.42418286199999999</v>
      </c>
      <c r="M53" s="2">
        <v>0.37982015070000003</v>
      </c>
      <c r="N53" s="2">
        <v>0.41967550770000001</v>
      </c>
      <c r="O53" s="2">
        <v>0.37523143219999999</v>
      </c>
    </row>
    <row r="54" spans="1:15" ht="16" customHeight="1">
      <c r="A54" s="2">
        <f t="shared" si="0"/>
        <v>98</v>
      </c>
      <c r="B54" s="2">
        <v>0.42841515070000002</v>
      </c>
      <c r="C54" s="2">
        <v>0.3816025723</v>
      </c>
      <c r="D54" s="2">
        <v>0.4248614154</v>
      </c>
      <c r="E54" s="2">
        <v>0.37655689889999999</v>
      </c>
      <c r="G54" s="2">
        <v>0.43873657170000002</v>
      </c>
      <c r="H54" s="2">
        <v>0.38884915050000002</v>
      </c>
      <c r="I54" s="2">
        <v>0.43755072490000002</v>
      </c>
      <c r="J54" s="2">
        <v>0.38841647559999998</v>
      </c>
      <c r="L54" s="2">
        <v>0.42208485480000002</v>
      </c>
      <c r="M54" s="2">
        <v>0.37430838490000001</v>
      </c>
      <c r="N54" s="2">
        <v>0.4257704155</v>
      </c>
      <c r="O54" s="2">
        <v>0.37567815630000001</v>
      </c>
    </row>
    <row r="55" spans="1:15" ht="16" customHeight="1">
      <c r="A55" s="2">
        <f t="shared" si="0"/>
        <v>99</v>
      </c>
      <c r="B55" s="2">
        <v>0.41753380029999998</v>
      </c>
      <c r="C55" s="2">
        <v>0.37642715290000001</v>
      </c>
      <c r="D55" s="2">
        <v>0.41262827419999998</v>
      </c>
      <c r="E55" s="2">
        <v>0.3726661148</v>
      </c>
      <c r="G55" s="2">
        <v>0.43266593539999998</v>
      </c>
      <c r="H55" s="2">
        <v>0.38461353780000002</v>
      </c>
      <c r="I55" s="2">
        <v>0.42572956229999998</v>
      </c>
      <c r="J55" s="2">
        <v>0.38021381720000003</v>
      </c>
      <c r="L55" s="2">
        <v>0.41638632730000003</v>
      </c>
      <c r="M55" s="2">
        <v>0.36631787370000002</v>
      </c>
      <c r="N55" s="2">
        <v>0.41335486580000003</v>
      </c>
      <c r="O55" s="2">
        <v>0.36383396010000002</v>
      </c>
    </row>
    <row r="56" spans="1:15" ht="16" customHeight="1">
      <c r="A56" s="2">
        <f t="shared" si="0"/>
        <v>100</v>
      </c>
      <c r="B56" s="2">
        <v>0.41589251370000002</v>
      </c>
      <c r="C56" s="2">
        <v>0.37473565539999998</v>
      </c>
      <c r="D56" s="2">
        <v>0.41249675689999998</v>
      </c>
      <c r="E56" s="2">
        <v>0.3722120787</v>
      </c>
      <c r="G56" s="2">
        <v>0.42040284589999999</v>
      </c>
      <c r="H56" s="2">
        <v>0.38038840390000001</v>
      </c>
      <c r="I56" s="2">
        <v>0.42395404689999999</v>
      </c>
      <c r="J56" s="2">
        <v>0.3815532438</v>
      </c>
      <c r="L56" s="2">
        <v>0.40353231090000002</v>
      </c>
      <c r="M56" s="2">
        <v>0.36390881819999998</v>
      </c>
      <c r="N56" s="2">
        <v>0.40595004489999997</v>
      </c>
      <c r="O56" s="2">
        <v>0.36414330550000001</v>
      </c>
    </row>
    <row r="57" spans="1:15" ht="16" customHeight="1">
      <c r="A57" s="2">
        <f t="shared" si="0"/>
        <v>101</v>
      </c>
      <c r="B57" s="2">
        <v>0.41355175840000002</v>
      </c>
      <c r="C57" s="2">
        <v>0.36956667850000002</v>
      </c>
      <c r="D57" s="2">
        <v>0.41064893499999999</v>
      </c>
      <c r="E57" s="2">
        <v>0.3671332927</v>
      </c>
      <c r="G57" s="2">
        <v>0.42000983520000001</v>
      </c>
      <c r="H57" s="2">
        <v>0.3769284162</v>
      </c>
      <c r="I57" s="2">
        <v>0.41918635929999998</v>
      </c>
      <c r="J57" s="2">
        <v>0.37555897620000001</v>
      </c>
      <c r="L57" s="2">
        <v>0.41123010139999999</v>
      </c>
      <c r="M57" s="2">
        <v>0.36661288120000002</v>
      </c>
      <c r="N57" s="2">
        <v>0.4037341539</v>
      </c>
      <c r="O57" s="2">
        <v>0.36109471050000003</v>
      </c>
    </row>
    <row r="58" spans="1:15" ht="16" customHeight="1">
      <c r="A58" s="2">
        <f t="shared" si="0"/>
        <v>102</v>
      </c>
      <c r="B58" s="2">
        <v>0.4047610351</v>
      </c>
      <c r="C58" s="2">
        <v>0.36831397980000002</v>
      </c>
      <c r="D58" s="2">
        <v>0.40934867580000001</v>
      </c>
      <c r="E58" s="2">
        <v>0.3690703253</v>
      </c>
      <c r="G58" s="2">
        <v>0.41196620639999998</v>
      </c>
      <c r="H58" s="2">
        <v>0.37241713879999999</v>
      </c>
      <c r="I58" s="2">
        <v>0.41279754810000002</v>
      </c>
      <c r="J58" s="2">
        <v>0.3713498476</v>
      </c>
      <c r="L58" s="2">
        <v>0.40474711819999998</v>
      </c>
      <c r="M58" s="2">
        <v>0.36403890259999999</v>
      </c>
      <c r="N58" s="2">
        <v>0.40601129920000001</v>
      </c>
      <c r="O58" s="2">
        <v>0.36383129669999997</v>
      </c>
    </row>
    <row r="59" spans="1:15" ht="16" customHeight="1">
      <c r="A59" s="2">
        <f t="shared" si="0"/>
        <v>103</v>
      </c>
      <c r="B59" s="2">
        <v>0.41220181849999998</v>
      </c>
      <c r="C59" s="2">
        <v>0.36851356419999998</v>
      </c>
      <c r="D59" s="2">
        <v>0.41858931440000002</v>
      </c>
      <c r="E59" s="2">
        <v>0.37233143029999999</v>
      </c>
      <c r="G59" s="2">
        <v>0.41833645079999998</v>
      </c>
      <c r="H59" s="2">
        <v>0.37388846390000002</v>
      </c>
      <c r="I59" s="2">
        <v>0.41246550830000001</v>
      </c>
      <c r="J59" s="2">
        <v>0.37035059580000002</v>
      </c>
      <c r="L59" s="2">
        <v>0.40906017480000001</v>
      </c>
      <c r="M59" s="2">
        <v>0.36217429020000003</v>
      </c>
      <c r="N59" s="2">
        <v>0.41115098059999999</v>
      </c>
      <c r="O59" s="2">
        <v>0.36283159139999999</v>
      </c>
    </row>
    <row r="60" spans="1:15" ht="16" customHeight="1">
      <c r="A60" s="2">
        <f t="shared" si="0"/>
        <v>104</v>
      </c>
      <c r="B60" s="2">
        <v>0.4178272904</v>
      </c>
      <c r="C60" s="2">
        <v>0.37312810439999999</v>
      </c>
      <c r="D60" s="2">
        <v>0.42010103360000001</v>
      </c>
      <c r="E60" s="2">
        <v>0.37280802210000002</v>
      </c>
      <c r="G60" s="2">
        <v>0.419306283</v>
      </c>
      <c r="H60" s="2">
        <v>0.3767234357</v>
      </c>
      <c r="I60" s="2">
        <v>0.41908468310000002</v>
      </c>
      <c r="J60" s="2">
        <v>0.37774009460000002</v>
      </c>
      <c r="L60" s="2">
        <v>0.40787345949999998</v>
      </c>
      <c r="M60" s="2">
        <v>0.36090888570000002</v>
      </c>
      <c r="N60" s="2">
        <v>0.40553895410000002</v>
      </c>
      <c r="O60" s="2">
        <v>0.35884834269999999</v>
      </c>
    </row>
    <row r="61" spans="1:15" ht="16" customHeight="1">
      <c r="A61" s="2">
        <f t="shared" si="0"/>
        <v>105</v>
      </c>
      <c r="B61" s="2">
        <v>0.41788878149999997</v>
      </c>
      <c r="C61" s="2">
        <v>0.36881628859999999</v>
      </c>
      <c r="D61" s="2">
        <v>0.41751259689999998</v>
      </c>
      <c r="E61" s="2">
        <v>0.36572064580000002</v>
      </c>
      <c r="G61" s="2">
        <v>0.41436936629999999</v>
      </c>
      <c r="H61" s="2">
        <v>0.37696204129999999</v>
      </c>
      <c r="I61" s="2">
        <v>0.41410848770000003</v>
      </c>
      <c r="J61" s="2">
        <v>0.37809162239999999</v>
      </c>
      <c r="L61" s="2">
        <v>0.4012600268</v>
      </c>
      <c r="M61" s="2">
        <v>0.35648442549999998</v>
      </c>
      <c r="N61" s="2">
        <v>0.40377635140000001</v>
      </c>
      <c r="O61" s="2">
        <v>0.3577939108</v>
      </c>
    </row>
    <row r="62" spans="1:15" ht="16" customHeight="1">
      <c r="A62" s="2">
        <f t="shared" si="0"/>
        <v>106</v>
      </c>
      <c r="B62" s="2">
        <v>0.41298859669999999</v>
      </c>
      <c r="C62" s="2">
        <v>0.37017391500000002</v>
      </c>
      <c r="D62" s="2">
        <v>0.41799370720000001</v>
      </c>
      <c r="E62" s="2">
        <v>0.37060008249999998</v>
      </c>
      <c r="G62" s="2">
        <v>0.41058152320000002</v>
      </c>
      <c r="H62" s="2">
        <v>0.3708095206</v>
      </c>
      <c r="I62" s="2">
        <v>0.41600810170000002</v>
      </c>
      <c r="J62" s="2">
        <v>0.37461256729999998</v>
      </c>
      <c r="L62" s="2">
        <v>0.41372153070000001</v>
      </c>
      <c r="M62" s="2">
        <v>0.36538358789999997</v>
      </c>
      <c r="N62" s="2">
        <v>0.41586989680000003</v>
      </c>
      <c r="O62" s="2">
        <v>0.36600208029999998</v>
      </c>
    </row>
    <row r="63" spans="1:15" ht="16" customHeight="1">
      <c r="A63" s="2">
        <f t="shared" si="0"/>
        <v>107</v>
      </c>
      <c r="B63" s="2">
        <v>0.42011039999999999</v>
      </c>
      <c r="C63" s="2">
        <v>0.3756894248</v>
      </c>
      <c r="D63" s="2">
        <v>0.42375733589999998</v>
      </c>
      <c r="E63" s="2">
        <v>0.3747827098</v>
      </c>
      <c r="G63" s="2">
        <v>0.40967468280000002</v>
      </c>
      <c r="H63" s="2">
        <v>0.37156927499999998</v>
      </c>
      <c r="I63" s="2">
        <v>0.40925283759999997</v>
      </c>
      <c r="J63" s="2">
        <v>0.37086123409999999</v>
      </c>
      <c r="L63" s="2">
        <v>0.411704825</v>
      </c>
      <c r="M63" s="2">
        <v>0.36354521820000002</v>
      </c>
      <c r="N63" s="2">
        <v>0.41201964530000001</v>
      </c>
      <c r="O63" s="2">
        <v>0.3628399068</v>
      </c>
    </row>
    <row r="64" spans="1:15" ht="16" customHeight="1">
      <c r="A64" s="2">
        <f t="shared" si="0"/>
        <v>108</v>
      </c>
      <c r="B64" s="2">
        <v>0.41767971539999998</v>
      </c>
      <c r="C64" s="2">
        <v>0.37460367919999998</v>
      </c>
      <c r="D64" s="2">
        <v>0.42103578679999998</v>
      </c>
      <c r="E64" s="2">
        <v>0.37511148049999998</v>
      </c>
      <c r="G64" s="2">
        <v>0.40311014309999998</v>
      </c>
      <c r="H64" s="2">
        <v>0.36785760039999998</v>
      </c>
      <c r="I64" s="2">
        <v>0.41169891390000002</v>
      </c>
      <c r="J64" s="2">
        <v>0.3730111935</v>
      </c>
      <c r="L64" s="2">
        <v>0.41421701399999999</v>
      </c>
      <c r="M64" s="2">
        <v>0.3667056541</v>
      </c>
      <c r="N64" s="2">
        <v>0.41620983979999998</v>
      </c>
      <c r="O64" s="2">
        <v>0.36709074959999999</v>
      </c>
    </row>
    <row r="65" spans="1:15" ht="16" customHeight="1">
      <c r="A65" s="2">
        <f t="shared" si="0"/>
        <v>109</v>
      </c>
      <c r="B65" s="2">
        <v>0.42613598539999997</v>
      </c>
      <c r="C65" s="2">
        <v>0.37716169519999998</v>
      </c>
      <c r="D65" s="2">
        <v>0.42973328160000002</v>
      </c>
      <c r="E65" s="2">
        <v>0.37907693920000002</v>
      </c>
      <c r="G65" s="2">
        <v>0.40518736950000001</v>
      </c>
      <c r="H65" s="2">
        <v>0.37079813480000001</v>
      </c>
      <c r="I65" s="2">
        <v>0.40298694569999999</v>
      </c>
      <c r="J65" s="2">
        <v>0.36905131720000001</v>
      </c>
      <c r="L65" s="2">
        <v>0.41272476070000003</v>
      </c>
      <c r="M65" s="2">
        <v>0.36564409749999999</v>
      </c>
      <c r="N65" s="2">
        <v>0.41450533610000001</v>
      </c>
      <c r="O65" s="2">
        <v>0.36608301510000002</v>
      </c>
    </row>
    <row r="66" spans="1:15" ht="16" customHeight="1">
      <c r="A66" s="2">
        <f t="shared" si="0"/>
        <v>110</v>
      </c>
      <c r="B66" s="2">
        <v>0.40661064609999997</v>
      </c>
      <c r="C66" s="2">
        <v>0.3655006831</v>
      </c>
      <c r="D66" s="2">
        <v>0.4140684758</v>
      </c>
      <c r="E66" s="2">
        <v>0.37026445130000002</v>
      </c>
      <c r="G66" s="2">
        <v>0.41181386819999999</v>
      </c>
      <c r="H66" s="2">
        <v>0.37208444810000002</v>
      </c>
      <c r="I66" s="2">
        <v>0.41515847280000001</v>
      </c>
      <c r="J66" s="2">
        <v>0.37410435479999998</v>
      </c>
      <c r="L66" s="2">
        <v>0.4212573322</v>
      </c>
      <c r="M66" s="2">
        <v>0.37343456009999998</v>
      </c>
      <c r="N66" s="2">
        <v>0.41958632530000001</v>
      </c>
      <c r="O66" s="2">
        <v>0.37086758079999999</v>
      </c>
    </row>
    <row r="67" spans="1:15" ht="16" customHeight="1">
      <c r="A67" s="2">
        <f t="shared" si="0"/>
        <v>111</v>
      </c>
      <c r="B67" s="2">
        <v>0.40698083769999999</v>
      </c>
      <c r="C67" s="2">
        <v>0.36913317350000002</v>
      </c>
      <c r="D67" s="2">
        <v>0.40661144719999998</v>
      </c>
      <c r="E67" s="2">
        <v>0.36776733439999998</v>
      </c>
      <c r="G67" s="2">
        <v>0.41197349709999997</v>
      </c>
      <c r="H67" s="2">
        <v>0.37177559910000002</v>
      </c>
      <c r="I67" s="2">
        <v>0.41574978610000002</v>
      </c>
      <c r="J67" s="2">
        <v>0.37383614720000002</v>
      </c>
      <c r="L67" s="2">
        <v>0.42324005749999999</v>
      </c>
      <c r="M67" s="2">
        <v>0.37013997230000001</v>
      </c>
      <c r="N67" s="2">
        <v>0.42443170930000002</v>
      </c>
      <c r="O67" s="2">
        <v>0.3701311779</v>
      </c>
    </row>
    <row r="68" spans="1:15" ht="16" customHeight="1">
      <c r="A68" s="2">
        <f t="shared" si="0"/>
        <v>112</v>
      </c>
      <c r="B68" s="2">
        <v>0.39764261210000001</v>
      </c>
      <c r="C68" s="2">
        <v>0.36434870139999997</v>
      </c>
      <c r="D68" s="2">
        <v>0.40036459410000003</v>
      </c>
      <c r="E68" s="2">
        <v>0.36565597570000002</v>
      </c>
      <c r="G68" s="2">
        <v>0.40839827890000002</v>
      </c>
      <c r="H68" s="2">
        <v>0.37058542049999998</v>
      </c>
      <c r="I68" s="2">
        <v>0.41072124920000003</v>
      </c>
      <c r="J68" s="2">
        <v>0.3715930428</v>
      </c>
      <c r="L68" s="2">
        <v>0.41687780229999999</v>
      </c>
      <c r="M68" s="2">
        <v>0.37093106069999998</v>
      </c>
      <c r="N68" s="2">
        <v>0.41842327200000001</v>
      </c>
      <c r="O68" s="2">
        <v>0.3710057142</v>
      </c>
    </row>
    <row r="69" spans="1:15" ht="16" customHeight="1">
      <c r="A69" s="2">
        <f t="shared" si="0"/>
        <v>113</v>
      </c>
      <c r="B69" s="2">
        <v>0.3994321582</v>
      </c>
      <c r="C69" s="2">
        <v>0.363939664</v>
      </c>
      <c r="D69" s="2">
        <v>0.3998027321</v>
      </c>
      <c r="E69" s="2">
        <v>0.36413169200000001</v>
      </c>
      <c r="G69" s="2">
        <v>0.41227062879999998</v>
      </c>
      <c r="H69" s="2">
        <v>0.37308048529999999</v>
      </c>
      <c r="I69" s="2">
        <v>0.41122810630000001</v>
      </c>
      <c r="J69" s="2">
        <v>0.37230159530000001</v>
      </c>
      <c r="L69" s="2">
        <v>0.40488528239999999</v>
      </c>
      <c r="M69" s="2">
        <v>0.36261897949999999</v>
      </c>
      <c r="N69" s="2">
        <v>0.40742476950000001</v>
      </c>
      <c r="O69" s="2">
        <v>0.36169316889999997</v>
      </c>
    </row>
    <row r="70" spans="1:15" ht="16" customHeight="1">
      <c r="A70" s="2">
        <f t="shared" ref="A70:A108" si="1">A69+1</f>
        <v>114</v>
      </c>
      <c r="B70" s="2">
        <v>0.39597693280000001</v>
      </c>
      <c r="C70" s="2">
        <v>0.3640198208</v>
      </c>
      <c r="D70" s="2">
        <v>0.3980843006</v>
      </c>
      <c r="E70" s="2">
        <v>0.36494894379999998</v>
      </c>
      <c r="G70" s="2">
        <v>0.39901531950000002</v>
      </c>
      <c r="H70" s="2">
        <v>0.36360241180000002</v>
      </c>
      <c r="I70" s="2">
        <v>0.39888143920000002</v>
      </c>
      <c r="J70" s="2">
        <v>0.36383369290000001</v>
      </c>
      <c r="L70" s="2">
        <v>0.3949015924</v>
      </c>
      <c r="M70" s="2">
        <v>0.35720547339999997</v>
      </c>
      <c r="N70" s="2">
        <v>0.40523792990000002</v>
      </c>
      <c r="O70" s="2">
        <v>0.3601211594</v>
      </c>
    </row>
    <row r="71" spans="1:15" ht="16" customHeight="1">
      <c r="A71" s="2">
        <f t="shared" si="1"/>
        <v>115</v>
      </c>
      <c r="B71" s="2">
        <v>0.40597081499999998</v>
      </c>
      <c r="C71" s="2">
        <v>0.3658843672</v>
      </c>
      <c r="D71" s="2">
        <v>0.40508011030000002</v>
      </c>
      <c r="E71" s="2">
        <v>0.365217664</v>
      </c>
      <c r="G71" s="2">
        <v>0.40318287870000002</v>
      </c>
      <c r="H71" s="2">
        <v>0.36501013430000001</v>
      </c>
      <c r="I71" s="2">
        <v>0.40239289020000002</v>
      </c>
      <c r="J71" s="2">
        <v>0.36464342859999999</v>
      </c>
      <c r="L71" s="2">
        <v>0.3906857748</v>
      </c>
      <c r="M71" s="2">
        <v>0.35722228779999998</v>
      </c>
      <c r="N71" s="2">
        <v>0.39307913179999998</v>
      </c>
      <c r="O71" s="2">
        <v>0.35741921290000001</v>
      </c>
    </row>
    <row r="72" spans="1:15" ht="16" customHeight="1">
      <c r="A72" s="2">
        <f t="shared" si="1"/>
        <v>116</v>
      </c>
      <c r="B72" s="2">
        <v>0.39841741920000001</v>
      </c>
      <c r="C72" s="2">
        <v>0.36326169809999997</v>
      </c>
      <c r="D72" s="2">
        <v>0.40181158039999998</v>
      </c>
      <c r="E72" s="2">
        <v>0.36553074460000001</v>
      </c>
      <c r="G72" s="2">
        <v>0.39562285190000002</v>
      </c>
      <c r="H72" s="2">
        <v>0.36108754469999998</v>
      </c>
      <c r="I72" s="2">
        <v>0.4009421339</v>
      </c>
      <c r="J72" s="2">
        <v>0.36367434580000002</v>
      </c>
      <c r="L72" s="2">
        <v>0.39667773039999998</v>
      </c>
      <c r="M72" s="2">
        <v>0.36169151890000001</v>
      </c>
      <c r="N72" s="2">
        <v>0.39834029910000002</v>
      </c>
      <c r="O72" s="2">
        <v>0.36059169390000001</v>
      </c>
    </row>
    <row r="73" spans="1:15" ht="16" customHeight="1">
      <c r="A73" s="2">
        <f t="shared" si="1"/>
        <v>117</v>
      </c>
      <c r="B73" s="2">
        <v>0.39547833739999999</v>
      </c>
      <c r="C73" s="2">
        <v>0.36197481999999997</v>
      </c>
      <c r="D73" s="2">
        <v>0.39208847130000002</v>
      </c>
      <c r="E73" s="2">
        <v>0.35985772599999999</v>
      </c>
      <c r="G73" s="2">
        <v>0.3916770738</v>
      </c>
      <c r="H73" s="2">
        <v>0.35765338959999998</v>
      </c>
      <c r="I73" s="2">
        <v>0.39462123659999998</v>
      </c>
      <c r="J73" s="2">
        <v>0.35850595359999998</v>
      </c>
      <c r="L73" s="2">
        <v>0.38794096690000002</v>
      </c>
      <c r="M73" s="2">
        <v>0.35653475359999998</v>
      </c>
      <c r="N73" s="2">
        <v>0.38890088630000003</v>
      </c>
      <c r="O73" s="2">
        <v>0.35450431259999998</v>
      </c>
    </row>
    <row r="74" spans="1:15" ht="16" customHeight="1">
      <c r="A74" s="2">
        <f t="shared" si="1"/>
        <v>118</v>
      </c>
      <c r="B74" s="2">
        <v>0.40375757020000003</v>
      </c>
      <c r="C74" s="2">
        <v>0.3643392366</v>
      </c>
      <c r="D74" s="2">
        <v>0.40368904859999999</v>
      </c>
      <c r="E74" s="2">
        <v>0.36344251729999999</v>
      </c>
      <c r="G74" s="2">
        <v>0.38780660700000003</v>
      </c>
      <c r="H74" s="2">
        <v>0.35605811110000002</v>
      </c>
      <c r="I74" s="2">
        <v>0.38912777129999998</v>
      </c>
      <c r="J74" s="2">
        <v>0.35466997979999998</v>
      </c>
      <c r="L74" s="2">
        <v>0.39667572299999998</v>
      </c>
      <c r="M74" s="2">
        <v>0.3634962142</v>
      </c>
      <c r="N74" s="2">
        <v>0.3977949496</v>
      </c>
      <c r="O74" s="2">
        <v>0.36186064179999999</v>
      </c>
    </row>
    <row r="75" spans="1:15" ht="16" customHeight="1">
      <c r="A75" s="2">
        <f t="shared" si="1"/>
        <v>119</v>
      </c>
      <c r="B75" s="2">
        <v>0.3917653217</v>
      </c>
      <c r="C75" s="2">
        <v>0.35865798799999998</v>
      </c>
      <c r="D75" s="2">
        <v>0.39051925399999998</v>
      </c>
      <c r="E75" s="2">
        <v>0.35797541319999998</v>
      </c>
      <c r="G75" s="2">
        <v>0.38968829570000002</v>
      </c>
      <c r="H75" s="2">
        <v>0.35404749899999999</v>
      </c>
      <c r="I75" s="2">
        <v>0.3923116727</v>
      </c>
      <c r="J75" s="2">
        <v>0.35388161080000002</v>
      </c>
      <c r="L75" s="2">
        <v>0.40073216070000001</v>
      </c>
      <c r="M75" s="2">
        <v>0.36554048080000001</v>
      </c>
      <c r="N75" s="2">
        <v>0.40015745580000001</v>
      </c>
      <c r="O75" s="2">
        <v>0.36407070809999997</v>
      </c>
    </row>
    <row r="76" spans="1:15" ht="16" customHeight="1">
      <c r="A76" s="2">
        <f t="shared" si="1"/>
        <v>120</v>
      </c>
      <c r="B76" s="2">
        <v>0.3731022671</v>
      </c>
      <c r="C76" s="2">
        <v>0.34757684750000001</v>
      </c>
      <c r="D76" s="2">
        <v>0.37190866709999998</v>
      </c>
      <c r="E76" s="2">
        <v>0.34622011260000002</v>
      </c>
      <c r="G76" s="2">
        <v>0.38099021589999998</v>
      </c>
      <c r="H76" s="2">
        <v>0.35145451620000001</v>
      </c>
      <c r="I76" s="2">
        <v>0.37987866460000003</v>
      </c>
      <c r="J76" s="2">
        <v>0.35135031799999999</v>
      </c>
      <c r="L76" s="2">
        <v>0.39289070069999998</v>
      </c>
      <c r="M76" s="2">
        <v>0.3598657522</v>
      </c>
      <c r="N76" s="2">
        <v>0.39358916659999998</v>
      </c>
      <c r="O76" s="2">
        <v>0.3574572292</v>
      </c>
    </row>
    <row r="77" spans="1:15" ht="16" customHeight="1">
      <c r="A77" s="2">
        <f t="shared" si="1"/>
        <v>121</v>
      </c>
      <c r="B77" s="2">
        <v>0.37160985410000003</v>
      </c>
      <c r="C77" s="2">
        <v>0.34559816040000002</v>
      </c>
      <c r="D77" s="2">
        <v>0.37186640339999999</v>
      </c>
      <c r="E77" s="2">
        <v>0.34394794000000001</v>
      </c>
      <c r="G77" s="2">
        <v>0.38572360290000002</v>
      </c>
      <c r="H77" s="2">
        <v>0.34873339209999998</v>
      </c>
      <c r="I77" s="2">
        <v>0.38385722979999998</v>
      </c>
      <c r="J77" s="2">
        <v>0.3482555135</v>
      </c>
      <c r="L77" s="2">
        <v>0.38782946460000001</v>
      </c>
      <c r="M77" s="2">
        <v>0.35724639390000001</v>
      </c>
      <c r="N77" s="2">
        <v>0.3871907571</v>
      </c>
      <c r="O77" s="2">
        <v>0.35413809439999999</v>
      </c>
    </row>
    <row r="78" spans="1:15" ht="16" customHeight="1">
      <c r="A78" s="2">
        <f t="shared" si="1"/>
        <v>122</v>
      </c>
      <c r="B78" s="2">
        <v>0.368986123</v>
      </c>
      <c r="C78" s="2">
        <v>0.34344655099999999</v>
      </c>
      <c r="D78" s="2">
        <v>0.36795131450000002</v>
      </c>
      <c r="E78" s="2">
        <v>0.34195222689999999</v>
      </c>
      <c r="G78" s="2">
        <v>0.3864376276</v>
      </c>
      <c r="H78" s="2">
        <v>0.3557795487</v>
      </c>
      <c r="I78" s="2">
        <v>0.38762285099999999</v>
      </c>
      <c r="J78" s="2">
        <v>0.35485021030000002</v>
      </c>
      <c r="L78" s="2">
        <v>0.37802265299999999</v>
      </c>
      <c r="M78" s="2">
        <v>0.34880188299999998</v>
      </c>
      <c r="N78" s="2">
        <v>0.38364156919999998</v>
      </c>
      <c r="O78" s="2">
        <v>0.34639025530000001</v>
      </c>
    </row>
    <row r="79" spans="1:15" ht="16" customHeight="1">
      <c r="A79" s="2">
        <f t="shared" si="1"/>
        <v>123</v>
      </c>
      <c r="B79" s="2">
        <v>0.35899255660000001</v>
      </c>
      <c r="C79" s="2">
        <v>0.34201702709999998</v>
      </c>
      <c r="D79" s="2">
        <v>0.35930795770000001</v>
      </c>
      <c r="E79" s="2">
        <v>0.34089892199999999</v>
      </c>
      <c r="G79" s="2">
        <v>0.38840386640000002</v>
      </c>
      <c r="H79" s="2">
        <v>0.35698793109999999</v>
      </c>
      <c r="I79" s="2">
        <v>0.38902649179999998</v>
      </c>
      <c r="J79" s="2">
        <v>0.35621876270000002</v>
      </c>
      <c r="L79" s="2">
        <v>0.39056817669999999</v>
      </c>
      <c r="M79" s="2">
        <v>0.36016741959999998</v>
      </c>
      <c r="N79" s="2">
        <v>0.39062318979999999</v>
      </c>
      <c r="O79" s="2">
        <v>0.3585474005</v>
      </c>
    </row>
    <row r="80" spans="1:15" ht="16" customHeight="1">
      <c r="A80" s="2">
        <f t="shared" si="1"/>
        <v>124</v>
      </c>
      <c r="B80" s="2">
        <v>0.36350673750000001</v>
      </c>
      <c r="C80" s="2">
        <v>0.34089720810000002</v>
      </c>
      <c r="D80" s="2">
        <v>0.36414418580000002</v>
      </c>
      <c r="E80" s="2">
        <v>0.34001984940000002</v>
      </c>
      <c r="G80" s="2">
        <v>0.37514303929999998</v>
      </c>
      <c r="H80" s="2">
        <v>0.35146500330000002</v>
      </c>
      <c r="I80" s="2">
        <v>0.3815963336</v>
      </c>
      <c r="J80" s="2">
        <v>0.35324226669999997</v>
      </c>
      <c r="L80" s="2">
        <v>0.3751670299</v>
      </c>
      <c r="M80" s="2">
        <v>0.35272745049999998</v>
      </c>
      <c r="N80" s="2">
        <v>0.37279613810000001</v>
      </c>
      <c r="O80" s="2">
        <v>0.35043728480000003</v>
      </c>
    </row>
    <row r="81" spans="1:15" ht="16" customHeight="1">
      <c r="A81" s="2">
        <f t="shared" si="1"/>
        <v>125</v>
      </c>
      <c r="B81" s="2">
        <v>0.37187242310000002</v>
      </c>
      <c r="C81" s="2">
        <v>0.34358075659999998</v>
      </c>
      <c r="D81" s="2">
        <v>0.37185208460000002</v>
      </c>
      <c r="E81" s="2">
        <v>0.34228999589999998</v>
      </c>
      <c r="G81" s="2">
        <v>0.36366375309999999</v>
      </c>
      <c r="H81" s="2">
        <v>0.3482873722</v>
      </c>
      <c r="I81" s="2">
        <v>0.3628144713</v>
      </c>
      <c r="J81" s="2">
        <v>0.34636916070000001</v>
      </c>
      <c r="L81" s="2">
        <v>0.36544072309999998</v>
      </c>
      <c r="M81" s="2">
        <v>0.3478024509</v>
      </c>
      <c r="N81" s="2">
        <v>0.3684004991</v>
      </c>
      <c r="O81" s="2">
        <v>0.34541631070000001</v>
      </c>
    </row>
    <row r="82" spans="1:15" ht="16" customHeight="1">
      <c r="A82" s="2">
        <f t="shared" si="1"/>
        <v>126</v>
      </c>
      <c r="B82" s="2">
        <v>0.37619547539999998</v>
      </c>
      <c r="C82" s="2">
        <v>0.34516111090000001</v>
      </c>
      <c r="D82" s="2">
        <v>0.37766431859999999</v>
      </c>
      <c r="E82" s="2">
        <v>0.34464684699999998</v>
      </c>
      <c r="G82" s="2">
        <v>0.35484448239999999</v>
      </c>
      <c r="H82" s="2">
        <v>0.34664451950000003</v>
      </c>
      <c r="I82" s="2">
        <v>0.3555195156</v>
      </c>
      <c r="J82" s="2">
        <v>0.34559187959999998</v>
      </c>
      <c r="L82" s="2">
        <v>0.3642491987</v>
      </c>
      <c r="M82" s="2">
        <v>0.34982679999999999</v>
      </c>
      <c r="N82" s="2">
        <v>0.36229988299999999</v>
      </c>
      <c r="O82" s="2">
        <v>0.34775684350000002</v>
      </c>
    </row>
    <row r="83" spans="1:15" ht="16" customHeight="1">
      <c r="A83" s="2">
        <f t="shared" si="1"/>
        <v>127</v>
      </c>
      <c r="B83" s="2">
        <v>0.38354104649999998</v>
      </c>
      <c r="C83" s="2">
        <v>0.3487750919</v>
      </c>
      <c r="D83" s="2">
        <v>0.3842701818</v>
      </c>
      <c r="E83" s="2">
        <v>0.34778076990000001</v>
      </c>
      <c r="G83" s="2">
        <v>0.34945291029999997</v>
      </c>
      <c r="H83" s="2">
        <v>0.3448127755</v>
      </c>
      <c r="I83" s="2">
        <v>0.35096973339999998</v>
      </c>
      <c r="J83" s="2">
        <v>0.3442680568</v>
      </c>
      <c r="L83" s="2">
        <v>0.3560775961</v>
      </c>
      <c r="M83" s="2">
        <v>0.34899835489999997</v>
      </c>
      <c r="N83" s="2">
        <v>0.35766972670000002</v>
      </c>
      <c r="O83" s="2">
        <v>0.3489748513</v>
      </c>
    </row>
    <row r="84" spans="1:15" ht="16" customHeight="1">
      <c r="A84" s="2">
        <f t="shared" si="1"/>
        <v>128</v>
      </c>
      <c r="B84" s="2">
        <v>0.38125272110000002</v>
      </c>
      <c r="C84" s="2">
        <v>0.35534029779999998</v>
      </c>
      <c r="D84" s="2">
        <v>0.38265985800000002</v>
      </c>
      <c r="E84" s="2">
        <v>0.35441658479999999</v>
      </c>
      <c r="G84" s="2">
        <v>0.34635212160000001</v>
      </c>
      <c r="H84" s="2">
        <v>0.33777920140000001</v>
      </c>
      <c r="I84" s="2">
        <v>0.34615128340000001</v>
      </c>
      <c r="J84" s="2">
        <v>0.33570768760000003</v>
      </c>
      <c r="L84" s="2">
        <v>0.36013765800000003</v>
      </c>
      <c r="M84" s="2">
        <v>0.3459698517</v>
      </c>
      <c r="N84" s="2">
        <v>0.35860240469999999</v>
      </c>
      <c r="O84" s="2">
        <v>0.34374134960000002</v>
      </c>
    </row>
    <row r="85" spans="1:15" ht="16" customHeight="1">
      <c r="A85" s="2">
        <f t="shared" si="1"/>
        <v>129</v>
      </c>
      <c r="B85" s="2">
        <v>0.36111265729999997</v>
      </c>
      <c r="C85" s="2">
        <v>0.34132186510000001</v>
      </c>
      <c r="D85" s="2">
        <v>0.36551815700000001</v>
      </c>
      <c r="E85" s="2">
        <v>0.33966012239999999</v>
      </c>
      <c r="G85" s="2">
        <v>0.3454239851</v>
      </c>
      <c r="H85" s="2">
        <v>0.34030115700000002</v>
      </c>
      <c r="I85" s="2">
        <v>0.342894052</v>
      </c>
      <c r="J85" s="2">
        <v>0.33741378979999997</v>
      </c>
      <c r="L85" s="2">
        <v>0.35826612060000002</v>
      </c>
      <c r="M85" s="2">
        <v>0.3426330528</v>
      </c>
      <c r="N85" s="2">
        <v>0.36112662849999999</v>
      </c>
      <c r="O85" s="2">
        <v>0.33984212029999999</v>
      </c>
    </row>
    <row r="86" spans="1:15" ht="16" customHeight="1">
      <c r="A86" s="2">
        <f t="shared" si="1"/>
        <v>130</v>
      </c>
      <c r="B86" s="2">
        <v>0.35165887979999999</v>
      </c>
      <c r="C86" s="2">
        <v>0.33553481670000002</v>
      </c>
      <c r="D86" s="2">
        <v>0.35213949360000002</v>
      </c>
      <c r="E86" s="2">
        <v>0.33409569880000001</v>
      </c>
      <c r="G86" s="2">
        <v>0.3491105364</v>
      </c>
      <c r="H86" s="2">
        <v>0.34058025219999999</v>
      </c>
      <c r="I86" s="2">
        <v>0.34529275339999999</v>
      </c>
      <c r="J86" s="2">
        <v>0.33838990479999997</v>
      </c>
      <c r="L86" s="2">
        <v>0.33319814730000002</v>
      </c>
      <c r="M86" s="2">
        <v>0.33291821360000001</v>
      </c>
      <c r="N86" s="2">
        <v>0.33843294880000002</v>
      </c>
      <c r="O86" s="2">
        <v>0.33303720260000003</v>
      </c>
    </row>
    <row r="87" spans="1:15" ht="16" customHeight="1">
      <c r="A87" s="2">
        <f t="shared" si="1"/>
        <v>131</v>
      </c>
      <c r="B87" s="2">
        <v>0.34680961020000001</v>
      </c>
      <c r="C87" s="2">
        <v>0.33703448180000001</v>
      </c>
      <c r="D87" s="2">
        <v>0.34709494749999997</v>
      </c>
      <c r="E87" s="2">
        <v>0.33573821640000001</v>
      </c>
      <c r="G87" s="2">
        <v>0.35703436900000002</v>
      </c>
      <c r="H87" s="2">
        <v>0.34198074000000001</v>
      </c>
      <c r="I87" s="2">
        <v>0.35702959309999999</v>
      </c>
      <c r="J87" s="2">
        <v>0.33964581960000001</v>
      </c>
      <c r="L87" s="2">
        <v>0.33904529760000002</v>
      </c>
      <c r="M87" s="2">
        <v>0.33546330699999999</v>
      </c>
      <c r="N87" s="2">
        <v>0.34076854159999997</v>
      </c>
      <c r="O87" s="2">
        <v>0.3354690843</v>
      </c>
    </row>
    <row r="88" spans="1:15" ht="16" customHeight="1">
      <c r="A88" s="2">
        <f t="shared" si="1"/>
        <v>132</v>
      </c>
      <c r="B88" s="2">
        <v>0.3289572382</v>
      </c>
      <c r="C88" s="2">
        <v>0.32801426849999998</v>
      </c>
      <c r="D88" s="2">
        <v>0.33280088289999998</v>
      </c>
      <c r="E88" s="2">
        <v>0.32680099099999999</v>
      </c>
      <c r="G88" s="2">
        <v>0.34452076539999998</v>
      </c>
      <c r="H88" s="2">
        <v>0.34598532160000001</v>
      </c>
      <c r="I88" s="2">
        <v>0.34518879740000002</v>
      </c>
      <c r="J88" s="2">
        <v>0.34344646509999999</v>
      </c>
      <c r="L88" s="2">
        <v>0.3415599802</v>
      </c>
      <c r="M88" s="2">
        <v>0.33996426740000002</v>
      </c>
      <c r="N88" s="2">
        <v>0.34478101480000001</v>
      </c>
      <c r="O88" s="2">
        <v>0.34023718829999999</v>
      </c>
    </row>
    <row r="89" spans="1:15" ht="16" customHeight="1">
      <c r="A89" s="2">
        <f t="shared" si="1"/>
        <v>133</v>
      </c>
      <c r="B89" s="2">
        <v>0.33781977299999999</v>
      </c>
      <c r="C89" s="2">
        <v>0.33149621219999997</v>
      </c>
      <c r="D89" s="2">
        <v>0.3393633191</v>
      </c>
      <c r="E89" s="2">
        <v>0.32995414969999998</v>
      </c>
      <c r="G89" s="2">
        <v>0.34566466130000001</v>
      </c>
      <c r="H89" s="2">
        <v>0.3340369514</v>
      </c>
      <c r="I89" s="2">
        <v>0.34636788060000001</v>
      </c>
      <c r="J89" s="2">
        <v>0.33124229090000001</v>
      </c>
      <c r="L89" s="2">
        <v>0.34930232570000003</v>
      </c>
      <c r="M89" s="2">
        <v>0.3376515054</v>
      </c>
      <c r="N89" s="2">
        <v>0.34998745380000001</v>
      </c>
      <c r="O89" s="2">
        <v>0.33760643039999999</v>
      </c>
    </row>
    <row r="90" spans="1:15" ht="16" customHeight="1">
      <c r="A90" s="2">
        <f t="shared" si="1"/>
        <v>134</v>
      </c>
      <c r="B90" s="2">
        <v>0.33908056489999999</v>
      </c>
      <c r="C90" s="2">
        <v>0.331908967</v>
      </c>
      <c r="D90" s="2">
        <v>0.33877706670000002</v>
      </c>
      <c r="E90" s="2">
        <v>0.33021105210000001</v>
      </c>
      <c r="G90" s="2">
        <v>0.33431679800000003</v>
      </c>
      <c r="H90" s="2">
        <v>0.32950368969999999</v>
      </c>
      <c r="I90" s="2">
        <v>0.33898254560000002</v>
      </c>
      <c r="J90" s="2">
        <v>0.32743955720000001</v>
      </c>
      <c r="L90" s="2">
        <v>0.34007281280000001</v>
      </c>
      <c r="M90" s="2">
        <v>0.34172336619999999</v>
      </c>
      <c r="N90" s="2">
        <v>0.34813462000000001</v>
      </c>
      <c r="O90" s="2">
        <v>0.34195102779999997</v>
      </c>
    </row>
    <row r="91" spans="1:15" ht="16" customHeight="1">
      <c r="A91" s="2">
        <f t="shared" si="1"/>
        <v>135</v>
      </c>
      <c r="B91" s="2">
        <v>0.3424401218</v>
      </c>
      <c r="C91" s="2">
        <v>0.3314147885</v>
      </c>
      <c r="D91" s="2">
        <v>0.34166252699999999</v>
      </c>
      <c r="E91" s="2">
        <v>0.3298378864</v>
      </c>
      <c r="G91" s="2">
        <v>0.33393035900000001</v>
      </c>
      <c r="H91" s="2">
        <v>0.33679077629999998</v>
      </c>
      <c r="I91" s="2">
        <v>0.33998969359999998</v>
      </c>
      <c r="J91" s="2">
        <v>0.33468650550000001</v>
      </c>
      <c r="L91" s="2">
        <v>0.34961785099999998</v>
      </c>
      <c r="M91" s="2">
        <v>0.35025306519999999</v>
      </c>
      <c r="N91" s="2">
        <v>0.35334112359999997</v>
      </c>
      <c r="O91" s="2">
        <v>0.35036573030000001</v>
      </c>
    </row>
    <row r="92" spans="1:15" ht="16" customHeight="1">
      <c r="A92" s="2">
        <f t="shared" si="1"/>
        <v>136</v>
      </c>
      <c r="B92" s="2">
        <v>0.33004099749999999</v>
      </c>
      <c r="C92" s="2">
        <v>0.32522125530000001</v>
      </c>
      <c r="D92" s="2">
        <v>0.33206216350000001</v>
      </c>
      <c r="E92" s="2">
        <v>0.32369931969999999</v>
      </c>
      <c r="G92" s="2">
        <v>0.33955513230000001</v>
      </c>
      <c r="H92" s="2">
        <v>0.33509586870000002</v>
      </c>
      <c r="I92" s="2">
        <v>0.33897297110000002</v>
      </c>
      <c r="J92" s="2">
        <v>0.33314576330000001</v>
      </c>
      <c r="L92" s="2">
        <v>0.3329960575</v>
      </c>
      <c r="M92" s="2">
        <v>0.33805777370000001</v>
      </c>
      <c r="N92" s="2">
        <v>0.34047687160000001</v>
      </c>
      <c r="O92" s="2">
        <v>0.33803792830000001</v>
      </c>
    </row>
    <row r="93" spans="1:15" ht="16" customHeight="1">
      <c r="A93" s="2">
        <f t="shared" si="1"/>
        <v>137</v>
      </c>
      <c r="B93" s="2">
        <v>0.34715414630000002</v>
      </c>
      <c r="C93" s="2">
        <v>0.33037906589999999</v>
      </c>
      <c r="D93" s="2">
        <v>0.35033975229999997</v>
      </c>
      <c r="E93" s="2">
        <v>0.32822066919999998</v>
      </c>
      <c r="G93" s="2">
        <v>0.3402116892</v>
      </c>
      <c r="H93" s="2">
        <v>0.33890986159999997</v>
      </c>
      <c r="I93" s="2">
        <v>0.3412661615</v>
      </c>
      <c r="J93" s="2">
        <v>0.33751003429999998</v>
      </c>
      <c r="L93" s="2">
        <v>0.33543030930000001</v>
      </c>
      <c r="M93" s="2">
        <v>0.33578025350000001</v>
      </c>
      <c r="N93" s="2">
        <v>0.34552910240000001</v>
      </c>
      <c r="O93" s="2">
        <v>0.3372088848</v>
      </c>
    </row>
    <row r="94" spans="1:15" ht="16" customHeight="1">
      <c r="A94" s="2">
        <f t="shared" si="1"/>
        <v>138</v>
      </c>
      <c r="B94" s="2">
        <v>0.34393414239999998</v>
      </c>
      <c r="C94" s="2">
        <v>0.33058890359999998</v>
      </c>
      <c r="D94" s="2">
        <v>0.34617967529999999</v>
      </c>
      <c r="E94" s="2">
        <v>0.32897453110000002</v>
      </c>
      <c r="G94" s="2">
        <v>0.32923885670000003</v>
      </c>
      <c r="H94" s="2">
        <v>0.33711797129999999</v>
      </c>
      <c r="I94" s="2">
        <v>0.33493866760000002</v>
      </c>
      <c r="J94" s="2">
        <v>0.33627246420000001</v>
      </c>
      <c r="L94" s="2">
        <v>0.34748409149999998</v>
      </c>
      <c r="M94" s="2">
        <v>0.3340140694</v>
      </c>
      <c r="N94" s="2">
        <v>0.3569397084</v>
      </c>
      <c r="O94" s="2">
        <v>0.33426335629999998</v>
      </c>
    </row>
    <row r="95" spans="1:15" ht="16" customHeight="1">
      <c r="A95" s="2">
        <f t="shared" si="1"/>
        <v>139</v>
      </c>
      <c r="B95" s="2">
        <v>0.34145621549999999</v>
      </c>
      <c r="C95" s="2">
        <v>0.32658090620000002</v>
      </c>
      <c r="D95" s="2">
        <v>0.34457050030000003</v>
      </c>
      <c r="E95" s="2">
        <v>0.3247045858</v>
      </c>
      <c r="G95" s="2">
        <v>0.33908704779999999</v>
      </c>
      <c r="H95" s="2">
        <v>0.3427872092</v>
      </c>
      <c r="I95" s="2">
        <v>0.34656367049999998</v>
      </c>
      <c r="J95" s="2">
        <v>0.34109456300000002</v>
      </c>
      <c r="L95" s="2">
        <v>0.31979732770000002</v>
      </c>
      <c r="M95" s="2">
        <v>0.33011434420000002</v>
      </c>
      <c r="N95" s="2">
        <v>0.3306336158</v>
      </c>
      <c r="O95" s="2">
        <v>0.33022829590000002</v>
      </c>
    </row>
    <row r="96" spans="1:15" ht="16" customHeight="1">
      <c r="A96" s="2">
        <f t="shared" si="1"/>
        <v>140</v>
      </c>
      <c r="B96" s="2">
        <v>0.34729514830000002</v>
      </c>
      <c r="C96" s="2">
        <v>0.33212974629999997</v>
      </c>
      <c r="D96" s="2">
        <v>0.34915228640000001</v>
      </c>
      <c r="E96" s="2">
        <v>0.33097864500000002</v>
      </c>
      <c r="G96" s="2">
        <v>0.33588291059999997</v>
      </c>
      <c r="H96" s="2">
        <v>0.32624596769999997</v>
      </c>
      <c r="I96" s="2">
        <v>0.34376275940000001</v>
      </c>
      <c r="J96" s="2">
        <v>0.32787638419999998</v>
      </c>
      <c r="L96" s="2">
        <v>0.33327183259999998</v>
      </c>
      <c r="M96" s="2">
        <v>0.33162976669999999</v>
      </c>
      <c r="N96" s="2">
        <v>0.34218777820000001</v>
      </c>
      <c r="O96" s="2">
        <v>0.33185862989999998</v>
      </c>
    </row>
    <row r="97" spans="1:15" ht="16" customHeight="1">
      <c r="A97" s="2">
        <f t="shared" si="1"/>
        <v>141</v>
      </c>
      <c r="B97" s="2">
        <v>0.35386743349999999</v>
      </c>
      <c r="C97" s="2">
        <v>0.33710981979999999</v>
      </c>
      <c r="D97" s="2">
        <v>0.35460649719999998</v>
      </c>
      <c r="E97" s="2">
        <v>0.33499392239999998</v>
      </c>
      <c r="G97" s="2">
        <v>0.34110718979999999</v>
      </c>
      <c r="H97" s="2">
        <v>0.34266069319999998</v>
      </c>
      <c r="I97" s="2">
        <v>0.33895448760000002</v>
      </c>
      <c r="J97" s="2">
        <v>0.3398187204</v>
      </c>
      <c r="L97" s="2">
        <v>0.32460613929999999</v>
      </c>
      <c r="M97" s="2">
        <v>0.32491956820000001</v>
      </c>
      <c r="N97" s="2">
        <v>0.33923694129999998</v>
      </c>
      <c r="O97" s="2">
        <v>0.32509537430000002</v>
      </c>
    </row>
    <row r="98" spans="1:15" ht="16" customHeight="1">
      <c r="A98" s="2">
        <f t="shared" si="1"/>
        <v>142</v>
      </c>
      <c r="B98" s="2">
        <v>0.34934020459999998</v>
      </c>
      <c r="C98" s="2">
        <v>0.33674056149999998</v>
      </c>
      <c r="D98" s="2">
        <v>0.35214588470000002</v>
      </c>
      <c r="E98" s="2">
        <v>0.33540514269999999</v>
      </c>
      <c r="G98" s="2">
        <v>0.357616035</v>
      </c>
      <c r="H98" s="2">
        <v>0.3397536491</v>
      </c>
      <c r="I98" s="2">
        <v>0.35156156770000002</v>
      </c>
      <c r="J98" s="2">
        <v>0.33759634840000002</v>
      </c>
      <c r="L98" s="2">
        <v>0.32377424529999999</v>
      </c>
      <c r="M98" s="2">
        <v>0.32294537020000003</v>
      </c>
      <c r="N98" s="2">
        <v>0.33510689970000002</v>
      </c>
      <c r="O98" s="2">
        <v>0.32360077580000002</v>
      </c>
    </row>
    <row r="99" spans="1:15" ht="16" customHeight="1">
      <c r="A99" s="2">
        <f t="shared" si="1"/>
        <v>143</v>
      </c>
      <c r="B99" s="2">
        <v>0.35963938499999998</v>
      </c>
      <c r="C99" s="2">
        <v>0.34234830599999999</v>
      </c>
      <c r="D99" s="2">
        <v>0.3623092202</v>
      </c>
      <c r="E99" s="2">
        <v>0.34124198039999998</v>
      </c>
      <c r="G99" s="2">
        <v>0.35188329810000002</v>
      </c>
      <c r="H99" s="2">
        <v>0.33325175000000001</v>
      </c>
      <c r="I99" s="2">
        <v>0.35344242250000002</v>
      </c>
      <c r="J99" s="2">
        <v>0.33099725870000002</v>
      </c>
      <c r="L99" s="2">
        <v>0.3150635946</v>
      </c>
      <c r="M99" s="2">
        <v>0.31600119230000001</v>
      </c>
      <c r="N99" s="2">
        <v>0.32246842380000001</v>
      </c>
      <c r="O99" s="2">
        <v>0.316573459</v>
      </c>
    </row>
    <row r="100" spans="1:15" ht="16" customHeight="1">
      <c r="A100" s="2">
        <f t="shared" si="1"/>
        <v>144</v>
      </c>
      <c r="B100" s="2">
        <v>0.34929425739999997</v>
      </c>
      <c r="C100" s="2">
        <v>0.3334776122</v>
      </c>
      <c r="D100" s="2">
        <v>0.35793806620000002</v>
      </c>
      <c r="E100" s="2">
        <v>0.33195168279999998</v>
      </c>
      <c r="G100" s="2">
        <v>0.33710207549999999</v>
      </c>
      <c r="H100" s="2">
        <v>0.33620953749999999</v>
      </c>
      <c r="I100" s="2">
        <v>0.34372378910000001</v>
      </c>
      <c r="J100" s="2">
        <v>0.3348026361</v>
      </c>
      <c r="L100" s="2">
        <v>0.32266447879999999</v>
      </c>
      <c r="M100" s="2">
        <v>0.33090951330000001</v>
      </c>
      <c r="N100" s="2">
        <v>0.33015981500000002</v>
      </c>
      <c r="O100" s="2">
        <v>0.33133822340000002</v>
      </c>
    </row>
    <row r="101" spans="1:15" ht="16" customHeight="1">
      <c r="A101" s="2">
        <f t="shared" si="1"/>
        <v>145</v>
      </c>
      <c r="B101" s="2">
        <v>0.33847865780000003</v>
      </c>
      <c r="C101" s="2">
        <v>0.33321728179999999</v>
      </c>
      <c r="D101" s="2">
        <v>0.35056762879999998</v>
      </c>
      <c r="E101" s="2">
        <v>0.33204776730000002</v>
      </c>
      <c r="G101" s="2">
        <v>0.34901511089999998</v>
      </c>
      <c r="H101" s="2">
        <v>0.33623104469999998</v>
      </c>
      <c r="I101" s="2">
        <v>0.35480141679999999</v>
      </c>
      <c r="J101" s="2">
        <v>0.33377948619999998</v>
      </c>
      <c r="L101" s="2">
        <v>0.33595224800000001</v>
      </c>
      <c r="M101" s="2">
        <v>0.3174750985</v>
      </c>
      <c r="N101" s="2">
        <v>0.34189278789999999</v>
      </c>
      <c r="O101" s="2">
        <v>0.31690273610000003</v>
      </c>
    </row>
    <row r="102" spans="1:15" ht="16" customHeight="1">
      <c r="A102" s="2">
        <f t="shared" si="1"/>
        <v>146</v>
      </c>
      <c r="B102" s="2">
        <v>0.35225466979999998</v>
      </c>
      <c r="C102" s="2">
        <v>0.33795217</v>
      </c>
      <c r="D102" s="2">
        <v>0.35763311660000002</v>
      </c>
      <c r="E102" s="2">
        <v>0.33675527919999998</v>
      </c>
      <c r="G102" s="2">
        <v>0.32695746669999998</v>
      </c>
      <c r="H102" s="2">
        <v>0.33131272049999999</v>
      </c>
      <c r="I102" s="2">
        <v>0.34095590819999999</v>
      </c>
      <c r="J102" s="2">
        <v>0.32983180080000002</v>
      </c>
      <c r="L102" s="2">
        <v>0.32246731810000001</v>
      </c>
      <c r="M102" s="2">
        <v>0.31153288740000001</v>
      </c>
      <c r="N102" s="2">
        <v>0.32806561979999999</v>
      </c>
      <c r="O102" s="2">
        <v>0.3108770776</v>
      </c>
    </row>
    <row r="103" spans="1:15" ht="16" customHeight="1">
      <c r="A103" s="2">
        <f t="shared" si="1"/>
        <v>147</v>
      </c>
      <c r="B103" s="2">
        <v>0.33272931649999998</v>
      </c>
      <c r="C103" s="2">
        <v>0.3265475826</v>
      </c>
      <c r="D103" s="2">
        <v>0.34544059319999998</v>
      </c>
      <c r="E103" s="2">
        <v>0.32598394310000001</v>
      </c>
      <c r="G103" s="2">
        <v>0.33629807550000002</v>
      </c>
      <c r="H103" s="2">
        <v>0.34215694099999999</v>
      </c>
      <c r="I103" s="2">
        <v>0.3488943296</v>
      </c>
      <c r="J103" s="2">
        <v>0.34111993750000003</v>
      </c>
      <c r="L103" s="2">
        <v>0.32512995230000002</v>
      </c>
      <c r="M103" s="2">
        <v>0.33453413640000002</v>
      </c>
      <c r="N103" s="2">
        <v>0.33147485119999998</v>
      </c>
      <c r="O103" s="2">
        <v>0.33404698189999998</v>
      </c>
    </row>
    <row r="104" spans="1:15" ht="16" customHeight="1">
      <c r="A104" s="2">
        <f t="shared" si="1"/>
        <v>148</v>
      </c>
      <c r="B104" s="2">
        <v>0.33609642340000001</v>
      </c>
      <c r="C104" s="2">
        <v>0.33371642350000003</v>
      </c>
      <c r="D104" s="2">
        <v>0.33766599549999998</v>
      </c>
      <c r="E104" s="2">
        <v>0.33243827980000001</v>
      </c>
      <c r="G104" s="2">
        <v>0.3554510192</v>
      </c>
      <c r="H104" s="2">
        <v>0.34760550810000002</v>
      </c>
      <c r="I104" s="2">
        <v>0.36916710349999998</v>
      </c>
      <c r="J104" s="2">
        <v>0.34645489299999999</v>
      </c>
      <c r="L104" s="2">
        <v>0.31452403449999999</v>
      </c>
      <c r="M104" s="2">
        <v>0.32232033049999997</v>
      </c>
      <c r="N104" s="2">
        <v>0.3285762693</v>
      </c>
      <c r="O104" s="2">
        <v>0.32176507339999999</v>
      </c>
    </row>
    <row r="105" spans="1:15" ht="16" customHeight="1">
      <c r="A105" s="2">
        <f t="shared" si="1"/>
        <v>149</v>
      </c>
      <c r="B105" s="2">
        <v>0.33060001639999997</v>
      </c>
      <c r="C105" s="2">
        <v>0.32967476550000002</v>
      </c>
      <c r="D105" s="2">
        <v>0.33505892640000001</v>
      </c>
      <c r="E105" s="2">
        <v>0.32873096359999998</v>
      </c>
      <c r="G105" s="2">
        <v>0.34809725660000002</v>
      </c>
      <c r="H105" s="2">
        <v>0.35411965359999997</v>
      </c>
      <c r="I105" s="2">
        <v>0.3568140943</v>
      </c>
      <c r="J105" s="2">
        <v>0.35138118260000001</v>
      </c>
      <c r="L105" s="2">
        <v>0.30799386979999999</v>
      </c>
      <c r="M105" s="2">
        <v>0.3292997748</v>
      </c>
      <c r="N105" s="2">
        <v>0.32186774889999997</v>
      </c>
      <c r="O105" s="2">
        <v>0.32914399420000001</v>
      </c>
    </row>
    <row r="106" spans="1:15" ht="16" customHeight="1">
      <c r="A106" s="2">
        <f t="shared" si="1"/>
        <v>150</v>
      </c>
      <c r="B106" s="2">
        <v>0.35020365689999999</v>
      </c>
      <c r="C106" s="2">
        <v>0.3282520827</v>
      </c>
      <c r="D106" s="2">
        <v>0.35626624330000001</v>
      </c>
      <c r="E106" s="2">
        <v>0.3278849673</v>
      </c>
      <c r="G106" s="2">
        <v>0.32142330229999999</v>
      </c>
      <c r="H106" s="2">
        <v>0.3421204135</v>
      </c>
      <c r="I106" s="2">
        <v>0.32744603379999998</v>
      </c>
      <c r="J106" s="2">
        <v>0.33984798849999998</v>
      </c>
      <c r="L106" s="2">
        <v>0.29564387510000001</v>
      </c>
      <c r="M106" s="2">
        <v>0.31612781159999997</v>
      </c>
      <c r="N106" s="2">
        <v>0.31034430190000001</v>
      </c>
      <c r="O106" s="2">
        <v>0.31601190689999997</v>
      </c>
    </row>
    <row r="107" spans="1:15" ht="16" customHeight="1">
      <c r="A107" s="2">
        <f t="shared" si="1"/>
        <v>151</v>
      </c>
      <c r="B107" s="2">
        <v>0.35289255899999999</v>
      </c>
      <c r="C107" s="2">
        <v>0.32893816570000001</v>
      </c>
      <c r="D107" s="2">
        <v>0.36546140980000003</v>
      </c>
      <c r="E107" s="2">
        <v>0.32814739609999999</v>
      </c>
      <c r="G107" s="2">
        <v>0.32701321859999999</v>
      </c>
      <c r="H107" s="2">
        <v>0.3283388122</v>
      </c>
      <c r="I107" s="2">
        <v>0.33408200989999998</v>
      </c>
      <c r="J107" s="2">
        <v>0.32580772070000003</v>
      </c>
      <c r="L107" s="2">
        <v>0.31670204540000002</v>
      </c>
      <c r="M107" s="2">
        <v>0.31907711249999998</v>
      </c>
      <c r="N107" s="2">
        <v>0.32251762899999997</v>
      </c>
      <c r="O107" s="2">
        <v>0.31853322579999999</v>
      </c>
    </row>
    <row r="108" spans="1:15" ht="16" customHeight="1">
      <c r="A108" s="2">
        <f t="shared" si="1"/>
        <v>152</v>
      </c>
      <c r="B108" s="2">
        <v>0.35605088159999998</v>
      </c>
      <c r="C108" s="2">
        <v>0.33382679209999999</v>
      </c>
      <c r="D108" s="2">
        <v>0.36380571169999998</v>
      </c>
      <c r="E108" s="2">
        <v>0.33331695309999998</v>
      </c>
      <c r="G108" s="2">
        <v>0.32168112500000001</v>
      </c>
      <c r="H108" s="2">
        <v>0.3356773253</v>
      </c>
      <c r="I108" s="2">
        <v>0.32620651589999999</v>
      </c>
      <c r="J108" s="2">
        <v>0.33317622180000001</v>
      </c>
      <c r="L108" s="2">
        <v>0.28969318589999998</v>
      </c>
      <c r="M108" s="2">
        <v>0.31552766459999998</v>
      </c>
      <c r="N108" s="2">
        <v>0.30529131949999999</v>
      </c>
      <c r="O108" s="2">
        <v>0.3150930904</v>
      </c>
    </row>
  </sheetData>
  <mergeCells count="3">
    <mergeCell ref="B2:E2"/>
    <mergeCell ref="L2:O2"/>
    <mergeCell ref="G2:J2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30"/>
  <sheetViews>
    <sheetView topLeftCell="A19" workbookViewId="0">
      <selection activeCell="D15" sqref="D15"/>
    </sheetView>
  </sheetViews>
  <sheetFormatPr baseColWidth="10" defaultRowHeight="15" x14ac:dyDescent="0"/>
  <cols>
    <col min="1" max="5" width="27.33203125" customWidth="1"/>
  </cols>
  <sheetData>
    <row r="2" spans="1:15">
      <c r="B2" s="12" t="s">
        <v>5</v>
      </c>
      <c r="C2" s="12"/>
      <c r="D2" s="12"/>
      <c r="E2" s="12"/>
      <c r="G2" s="12" t="s">
        <v>6</v>
      </c>
      <c r="H2" s="12"/>
      <c r="I2" s="12"/>
      <c r="J2" s="12"/>
      <c r="L2" s="12" t="s">
        <v>7</v>
      </c>
      <c r="M2" s="12"/>
      <c r="N2" s="12"/>
      <c r="O2" s="12"/>
    </row>
    <row r="3" spans="1:15" ht="32" customHeight="1">
      <c r="A3" s="1" t="s">
        <v>0</v>
      </c>
      <c r="B3" s="1" t="s">
        <v>29</v>
      </c>
      <c r="C3" s="1" t="s">
        <v>30</v>
      </c>
      <c r="D3" s="1" t="s">
        <v>31</v>
      </c>
      <c r="E3" s="1" t="s">
        <v>32</v>
      </c>
      <c r="F3" s="1" t="s">
        <v>0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0</v>
      </c>
      <c r="L3" s="1" t="s">
        <v>2</v>
      </c>
      <c r="M3" s="1" t="s">
        <v>3</v>
      </c>
      <c r="N3" s="1" t="s">
        <v>4</v>
      </c>
      <c r="O3" s="1" t="s">
        <v>1</v>
      </c>
    </row>
    <row r="4" spans="1:15">
      <c r="A4">
        <v>2014</v>
      </c>
      <c r="B4">
        <f>'Gini per capita'!B4</f>
        <v>0.45175104030000002</v>
      </c>
      <c r="C4">
        <f>'Gini per capita'!C4</f>
        <v>0.41596700460000002</v>
      </c>
      <c r="D4">
        <f>'Gini per capita'!D4</f>
        <v>0.44986075040000001</v>
      </c>
      <c r="E4">
        <f>'Gini per capita'!E4</f>
        <v>0.41256364470000001</v>
      </c>
      <c r="F4">
        <v>2014</v>
      </c>
      <c r="G4">
        <f>B4</f>
        <v>0.45175104030000002</v>
      </c>
      <c r="H4">
        <f t="shared" ref="H4:J4" si="0">C4</f>
        <v>0.41596700460000002</v>
      </c>
      <c r="I4">
        <f t="shared" si="0"/>
        <v>0.44986075040000001</v>
      </c>
      <c r="J4">
        <f t="shared" si="0"/>
        <v>0.41256364470000001</v>
      </c>
      <c r="K4">
        <v>2014</v>
      </c>
      <c r="L4">
        <f>G4</f>
        <v>0.45175104030000002</v>
      </c>
      <c r="M4">
        <f t="shared" ref="M4" si="1">H4</f>
        <v>0.41596700460000002</v>
      </c>
      <c r="N4">
        <f t="shared" ref="N4" si="2">I4</f>
        <v>0.44986075040000001</v>
      </c>
      <c r="O4">
        <f t="shared" ref="O4" si="3">J4</f>
        <v>0.41256364470000001</v>
      </c>
    </row>
    <row r="5" spans="1:15">
      <c r="A5">
        <f>A4+1</f>
        <v>2015</v>
      </c>
      <c r="B5">
        <f>AVERAGE('Gini per capita'!B5:B8)</f>
        <v>0.444521827925</v>
      </c>
      <c r="C5">
        <f>AVERAGE('Gini per capita'!C5:C8)</f>
        <v>0.41729806294999999</v>
      </c>
      <c r="D5">
        <f>AVERAGE('Gini per capita'!D5:D8)</f>
        <v>0.43857984304999997</v>
      </c>
      <c r="E5">
        <f>AVERAGE('Gini per capita'!E5:E8)</f>
        <v>0.41023505885</v>
      </c>
      <c r="F5">
        <f>F4+1</f>
        <v>2015</v>
      </c>
      <c r="G5">
        <f>AVERAGE('Gini per capita'!G5:G8)</f>
        <v>0.444521827925</v>
      </c>
      <c r="H5">
        <f>AVERAGE('Gini per capita'!H5:H8)</f>
        <v>0.41729806294999999</v>
      </c>
      <c r="I5">
        <f>AVERAGE('Gini per capita'!I5:I8)</f>
        <v>0.43857984304999997</v>
      </c>
      <c r="J5">
        <f>AVERAGE('Gini per capita'!J5:J8)</f>
        <v>0.41023505885</v>
      </c>
      <c r="K5">
        <f>K4+1</f>
        <v>2015</v>
      </c>
      <c r="L5">
        <f>AVERAGE('Gini per capita'!L5:L8)</f>
        <v>0.444521827925</v>
      </c>
      <c r="M5">
        <f>AVERAGE('Gini per capita'!M5:M8)</f>
        <v>0.41729806294999999</v>
      </c>
      <c r="N5">
        <f>AVERAGE('Gini per capita'!N5:N8)</f>
        <v>0.43857984304999997</v>
      </c>
      <c r="O5">
        <f>AVERAGE('Gini per capita'!O5:O8)</f>
        <v>0.41023505885</v>
      </c>
    </row>
    <row r="6" spans="1:15">
      <c r="A6">
        <f t="shared" ref="A6:A30" si="4">A5+1</f>
        <v>2016</v>
      </c>
      <c r="B6">
        <f>AVERAGE('Gini per capita'!B9:B12)</f>
        <v>0.44827439299999999</v>
      </c>
      <c r="C6">
        <f>AVERAGE('Gini per capita'!C9:C12)</f>
        <v>0.419086212525</v>
      </c>
      <c r="D6">
        <f>AVERAGE('Gini per capita'!D9:D12)</f>
        <v>0.44228068035000001</v>
      </c>
      <c r="E6">
        <f>AVERAGE('Gini per capita'!E9:E12)</f>
        <v>0.41231039894999999</v>
      </c>
      <c r="F6">
        <f t="shared" ref="F6:F30" si="5">F5+1</f>
        <v>2016</v>
      </c>
      <c r="G6">
        <f>AVERAGE('Gini per capita'!G9:G12)</f>
        <v>0.44827439299999999</v>
      </c>
      <c r="H6">
        <f>AVERAGE('Gini per capita'!H9:H12)</f>
        <v>0.419086212525</v>
      </c>
      <c r="I6">
        <f>AVERAGE('Gini per capita'!I9:I12)</f>
        <v>0.44228068035000001</v>
      </c>
      <c r="J6">
        <f>AVERAGE('Gini per capita'!J9:J12)</f>
        <v>0.41231039894999999</v>
      </c>
      <c r="K6">
        <f t="shared" ref="K6:K30" si="6">K5+1</f>
        <v>2016</v>
      </c>
      <c r="L6">
        <f>AVERAGE('Gini per capita'!L9:L12)</f>
        <v>0.44827439299999999</v>
      </c>
      <c r="M6">
        <f>AVERAGE('Gini per capita'!M9:M12)</f>
        <v>0.419086212525</v>
      </c>
      <c r="N6">
        <f>AVERAGE('Gini per capita'!N9:N12)</f>
        <v>0.44228068035000001</v>
      </c>
      <c r="O6">
        <f>AVERAGE('Gini per capita'!O9:O12)</f>
        <v>0.41231039894999999</v>
      </c>
    </row>
    <row r="7" spans="1:15">
      <c r="A7">
        <f t="shared" si="4"/>
        <v>2017</v>
      </c>
      <c r="B7">
        <f>AVERAGE('Gini per capita'!B13:B16)</f>
        <v>0.45217725635</v>
      </c>
      <c r="C7">
        <f>AVERAGE('Gini per capita'!C13:C16)</f>
        <v>0.42240597584999995</v>
      </c>
      <c r="D7">
        <f>AVERAGE('Gini per capita'!D13:D16)</f>
        <v>0.44156930835000002</v>
      </c>
      <c r="E7">
        <f>AVERAGE('Gini per capita'!E13:E16)</f>
        <v>0.41277349127499996</v>
      </c>
      <c r="F7">
        <f t="shared" si="5"/>
        <v>2017</v>
      </c>
      <c r="G7">
        <f>AVERAGE('Gini per capita'!G13:G16)</f>
        <v>0.45215259080000003</v>
      </c>
      <c r="H7">
        <f>AVERAGE('Gini per capita'!H13:H16)</f>
        <v>0.42235632722499994</v>
      </c>
      <c r="I7">
        <f>AVERAGE('Gini per capita'!I13:I16)</f>
        <v>0.44157335584999996</v>
      </c>
      <c r="J7">
        <f>AVERAGE('Gini per capita'!J13:J16)</f>
        <v>0.41275037040000001</v>
      </c>
      <c r="K7">
        <f t="shared" si="6"/>
        <v>2017</v>
      </c>
      <c r="L7">
        <f>AVERAGE('Gini per capita'!L13:L16)</f>
        <v>0.45194416665000003</v>
      </c>
      <c r="M7">
        <f>AVERAGE('Gini per capita'!M13:M16)</f>
        <v>0.42242942449999998</v>
      </c>
      <c r="N7">
        <f>AVERAGE('Gini per capita'!N13:N16)</f>
        <v>0.44134832104999999</v>
      </c>
      <c r="O7">
        <f>AVERAGE('Gini per capita'!O13:O16)</f>
        <v>0.41280119207499999</v>
      </c>
    </row>
    <row r="8" spans="1:15">
      <c r="A8">
        <f t="shared" si="4"/>
        <v>2018</v>
      </c>
      <c r="B8">
        <f>AVERAGE('Gini per capita'!B17:B20)</f>
        <v>0.44980855284999999</v>
      </c>
      <c r="C8">
        <f>AVERAGE('Gini per capita'!C17:C20)</f>
        <v>0.41879340332499998</v>
      </c>
      <c r="D8">
        <f>AVERAGE('Gini per capita'!D17:D20)</f>
        <v>0.44061478877499999</v>
      </c>
      <c r="E8">
        <f>AVERAGE('Gini per capita'!E17:E20)</f>
        <v>0.41075252907499998</v>
      </c>
      <c r="F8">
        <f t="shared" si="5"/>
        <v>2018</v>
      </c>
      <c r="G8">
        <f>AVERAGE('Gini per capita'!G17:G20)</f>
        <v>0.450041446475</v>
      </c>
      <c r="H8">
        <f>AVERAGE('Gini per capita'!H17:H20)</f>
        <v>0.41856398675000001</v>
      </c>
      <c r="I8">
        <f>AVERAGE('Gini per capita'!I17:I20)</f>
        <v>0.44066881455000001</v>
      </c>
      <c r="J8">
        <f>AVERAGE('Gini per capita'!J17:J20)</f>
        <v>0.41044126754999999</v>
      </c>
      <c r="K8">
        <f t="shared" si="6"/>
        <v>2018</v>
      </c>
      <c r="L8">
        <f>AVERAGE('Gini per capita'!L17:L20)</f>
        <v>0.44986965507499999</v>
      </c>
      <c r="M8">
        <f>AVERAGE('Gini per capita'!M17:M20)</f>
        <v>0.41855577892500001</v>
      </c>
      <c r="N8">
        <f>AVERAGE('Gini per capita'!N17:N20)</f>
        <v>0.44096950802500001</v>
      </c>
      <c r="O8">
        <f>AVERAGE('Gini per capita'!O17:O20)</f>
        <v>0.41069753642500001</v>
      </c>
    </row>
    <row r="9" spans="1:15">
      <c r="A9">
        <f t="shared" si="4"/>
        <v>2019</v>
      </c>
      <c r="B9">
        <f>AVERAGE('Gini per capita'!B21:B24)</f>
        <v>0.44805048869999997</v>
      </c>
      <c r="C9">
        <f>AVERAGE('Gini per capita'!C21:C24)</f>
        <v>0.41671936962499995</v>
      </c>
      <c r="D9">
        <f>AVERAGE('Gini per capita'!D21:D24)</f>
        <v>0.43883309790000002</v>
      </c>
      <c r="E9">
        <f>AVERAGE('Gini per capita'!E21:E24)</f>
        <v>0.40952102045</v>
      </c>
      <c r="F9">
        <f t="shared" si="5"/>
        <v>2019</v>
      </c>
      <c r="G9">
        <f>AVERAGE('Gini per capita'!G21:G24)</f>
        <v>0.44629771877500002</v>
      </c>
      <c r="H9">
        <f>AVERAGE('Gini per capita'!H21:H24)</f>
        <v>0.41365474740000008</v>
      </c>
      <c r="I9">
        <f>AVERAGE('Gini per capita'!I21:I24)</f>
        <v>0.437044365125</v>
      </c>
      <c r="J9">
        <f>AVERAGE('Gini per capita'!J21:J24)</f>
        <v>0.40597731462500003</v>
      </c>
      <c r="K9">
        <f t="shared" si="6"/>
        <v>2019</v>
      </c>
      <c r="L9">
        <f>AVERAGE('Gini per capita'!L21:L24)</f>
        <v>0.44630385112500004</v>
      </c>
      <c r="M9">
        <f>AVERAGE('Gini per capita'!M21:M24)</f>
        <v>0.41579184535000002</v>
      </c>
      <c r="N9">
        <f>AVERAGE('Gini per capita'!N21:N24)</f>
        <v>0.4375886725</v>
      </c>
      <c r="O9">
        <f>AVERAGE('Gini per capita'!O21:O24)</f>
        <v>0.40889615637499999</v>
      </c>
    </row>
    <row r="10" spans="1:15">
      <c r="A10">
        <f t="shared" si="4"/>
        <v>2020</v>
      </c>
      <c r="B10">
        <f>AVERAGE('Gini per capita'!B25:B28)</f>
        <v>0.44586207509999998</v>
      </c>
      <c r="C10">
        <f>AVERAGE('Gini per capita'!C25:C28)</f>
        <v>0.40966248422500001</v>
      </c>
      <c r="D10">
        <f>AVERAGE('Gini per capita'!D25:D28)</f>
        <v>0.4393670798</v>
      </c>
      <c r="E10">
        <f>AVERAGE('Gini per capita'!E25:E28)</f>
        <v>0.40368208639999997</v>
      </c>
      <c r="F10">
        <f t="shared" si="5"/>
        <v>2020</v>
      </c>
      <c r="G10">
        <f>AVERAGE('Gini per capita'!G25:G28)</f>
        <v>0.43966526577499998</v>
      </c>
      <c r="H10">
        <f>AVERAGE('Gini per capita'!H25:H28)</f>
        <v>0.40408318500000001</v>
      </c>
      <c r="I10">
        <f>AVERAGE('Gini per capita'!I25:I28)</f>
        <v>0.43387428782499998</v>
      </c>
      <c r="J10">
        <f>AVERAGE('Gini per capita'!J25:J28)</f>
        <v>0.39877510132499999</v>
      </c>
      <c r="K10">
        <f t="shared" si="6"/>
        <v>2020</v>
      </c>
      <c r="L10">
        <f>AVERAGE('Gini per capita'!L25:L28)</f>
        <v>0.44017937952499997</v>
      </c>
      <c r="M10">
        <f>AVERAGE('Gini per capita'!M25:M28)</f>
        <v>0.405975845025</v>
      </c>
      <c r="N10">
        <f>AVERAGE('Gini per capita'!N25:N28)</f>
        <v>0.43104961404999997</v>
      </c>
      <c r="O10">
        <f>AVERAGE('Gini per capita'!O25:O28)</f>
        <v>0.39790782742499997</v>
      </c>
    </row>
    <row r="11" spans="1:15">
      <c r="A11">
        <f t="shared" si="4"/>
        <v>2021</v>
      </c>
      <c r="B11">
        <f>AVERAGE('Gini per capita'!B29:B32)</f>
        <v>0.44678976612499999</v>
      </c>
      <c r="C11">
        <f>AVERAGE('Gini per capita'!C29:C32)</f>
        <v>0.40824916490000002</v>
      </c>
      <c r="D11">
        <f>AVERAGE('Gini per capita'!D29:D32)</f>
        <v>0.43971223517500002</v>
      </c>
      <c r="E11">
        <f>AVERAGE('Gini per capita'!E29:E32)</f>
        <v>0.40175824272499999</v>
      </c>
      <c r="F11">
        <f t="shared" si="5"/>
        <v>2021</v>
      </c>
      <c r="G11">
        <f>AVERAGE('Gini per capita'!G29:G32)</f>
        <v>0.43797828767500002</v>
      </c>
      <c r="H11">
        <f>AVERAGE('Gini per capita'!H29:H32)</f>
        <v>0.39987625182499997</v>
      </c>
      <c r="I11">
        <f>AVERAGE('Gini per capita'!I29:I32)</f>
        <v>0.43052126509999999</v>
      </c>
      <c r="J11">
        <f>AVERAGE('Gini per capita'!J29:J32)</f>
        <v>0.39351218300000002</v>
      </c>
      <c r="K11">
        <f t="shared" si="6"/>
        <v>2021</v>
      </c>
      <c r="L11">
        <f>AVERAGE('Gini per capita'!L29:L32)</f>
        <v>0.44055626545000004</v>
      </c>
      <c r="M11">
        <f>AVERAGE('Gini per capita'!M29:M32)</f>
        <v>0.40214473019999997</v>
      </c>
      <c r="N11">
        <f>AVERAGE('Gini per capita'!N29:N32)</f>
        <v>0.43318702235000001</v>
      </c>
      <c r="O11">
        <f>AVERAGE('Gini per capita'!O29:O32)</f>
        <v>0.39591588524999999</v>
      </c>
    </row>
    <row r="12" spans="1:15">
      <c r="A12">
        <f t="shared" si="4"/>
        <v>2022</v>
      </c>
      <c r="B12">
        <f>AVERAGE('Gini per capita'!B33:B36)</f>
        <v>0.44706120674999994</v>
      </c>
      <c r="C12">
        <f>AVERAGE('Gini per capita'!C33:C36)</f>
        <v>0.40617444035</v>
      </c>
      <c r="D12">
        <f>AVERAGE('Gini per capita'!D33:D36)</f>
        <v>0.43964146009999994</v>
      </c>
      <c r="E12">
        <f>AVERAGE('Gini per capita'!E33:E36)</f>
        <v>0.39994990525000002</v>
      </c>
      <c r="F12">
        <f t="shared" si="5"/>
        <v>2022</v>
      </c>
      <c r="G12">
        <f>AVERAGE('Gini per capita'!G33:G36)</f>
        <v>0.43825135932499992</v>
      </c>
      <c r="H12">
        <f>AVERAGE('Gini per capita'!H33:H36)</f>
        <v>0.39437651714999999</v>
      </c>
      <c r="I12">
        <f>AVERAGE('Gini per capita'!I33:I36)</f>
        <v>0.42925816597499999</v>
      </c>
      <c r="J12">
        <f>AVERAGE('Gini per capita'!J33:J36)</f>
        <v>0.38844888842500003</v>
      </c>
      <c r="K12">
        <f t="shared" si="6"/>
        <v>2022</v>
      </c>
      <c r="L12">
        <f>AVERAGE('Gini per capita'!L33:L36)</f>
        <v>0.43595698324999999</v>
      </c>
      <c r="M12">
        <f>AVERAGE('Gini per capita'!M33:M36)</f>
        <v>0.39447188322499999</v>
      </c>
      <c r="N12">
        <f>AVERAGE('Gini per capita'!N33:N36)</f>
        <v>0.42876134324999998</v>
      </c>
      <c r="O12">
        <f>AVERAGE('Gini per capita'!O33:O36)</f>
        <v>0.38836110197500001</v>
      </c>
    </row>
    <row r="13" spans="1:15">
      <c r="A13">
        <f t="shared" si="4"/>
        <v>2023</v>
      </c>
      <c r="B13">
        <f>AVERAGE('Gini per capita'!B37:B40)</f>
        <v>0.43565743470000001</v>
      </c>
      <c r="C13">
        <f>AVERAGE('Gini per capita'!C37:C40)</f>
        <v>0.392613581175</v>
      </c>
      <c r="D13">
        <f>AVERAGE('Gini per capita'!D37:D40)</f>
        <v>0.42898980742500004</v>
      </c>
      <c r="E13">
        <f>AVERAGE('Gini per capita'!E37:E40)</f>
        <v>0.38729665867500007</v>
      </c>
      <c r="F13">
        <f t="shared" si="5"/>
        <v>2023</v>
      </c>
      <c r="G13">
        <f>AVERAGE('Gini per capita'!G37:G40)</f>
        <v>0.44123813000000001</v>
      </c>
      <c r="H13">
        <f>AVERAGE('Gini per capita'!H37:H40)</f>
        <v>0.39382957677499997</v>
      </c>
      <c r="I13">
        <f>AVERAGE('Gini per capita'!I37:I40)</f>
        <v>0.43388055397500003</v>
      </c>
      <c r="J13">
        <f>AVERAGE('Gini per capita'!J37:J40)</f>
        <v>0.38943078879999998</v>
      </c>
      <c r="K13">
        <f t="shared" si="6"/>
        <v>2023</v>
      </c>
      <c r="L13">
        <f>AVERAGE('Gini per capita'!L37:L40)</f>
        <v>0.43217853742500001</v>
      </c>
      <c r="M13">
        <f>AVERAGE('Gini per capita'!M37:M40)</f>
        <v>0.38896988382499997</v>
      </c>
      <c r="N13">
        <f>AVERAGE('Gini per capita'!N37:N40)</f>
        <v>0.42434706992499999</v>
      </c>
      <c r="O13">
        <f>AVERAGE('Gini per capita'!O37:O40)</f>
        <v>0.38257896352499998</v>
      </c>
    </row>
    <row r="14" spans="1:15">
      <c r="A14">
        <f t="shared" si="4"/>
        <v>2024</v>
      </c>
      <c r="B14">
        <f>AVERAGE('Gini per capita'!B41:B44)</f>
        <v>0.43465569979999996</v>
      </c>
      <c r="C14">
        <f>AVERAGE('Gini per capita'!C41:C44)</f>
        <v>0.3922896857</v>
      </c>
      <c r="D14">
        <f>AVERAGE('Gini per capita'!D41:D44)</f>
        <v>0.42873637190000002</v>
      </c>
      <c r="E14">
        <f>AVERAGE('Gini per capita'!E41:E44)</f>
        <v>0.38730449242499998</v>
      </c>
      <c r="F14">
        <f t="shared" si="5"/>
        <v>2024</v>
      </c>
      <c r="G14">
        <f>AVERAGE('Gini per capita'!G41:G44)</f>
        <v>0.43770174049999999</v>
      </c>
      <c r="H14">
        <f>AVERAGE('Gini per capita'!H41:H44)</f>
        <v>0.39031398087499997</v>
      </c>
      <c r="I14">
        <f>AVERAGE('Gini per capita'!I41:I44)</f>
        <v>0.43108895344999998</v>
      </c>
      <c r="J14">
        <f>AVERAGE('Gini per capita'!J41:J44)</f>
        <v>0.38640502324999998</v>
      </c>
      <c r="K14">
        <f t="shared" si="6"/>
        <v>2024</v>
      </c>
      <c r="L14">
        <f>AVERAGE('Gini per capita'!L41:L44)</f>
        <v>0.43009681132499999</v>
      </c>
      <c r="M14">
        <f>AVERAGE('Gini per capita'!M41:M44)</f>
        <v>0.38639845577500004</v>
      </c>
      <c r="N14">
        <f>AVERAGE('Gini per capita'!N41:N44)</f>
        <v>0.42616407897500003</v>
      </c>
      <c r="O14">
        <f>AVERAGE('Gini per capita'!O41:O44)</f>
        <v>0.38290281252500002</v>
      </c>
    </row>
    <row r="15" spans="1:15">
      <c r="A15">
        <f t="shared" si="4"/>
        <v>2025</v>
      </c>
      <c r="B15">
        <f>AVERAGE('Gini per capita'!B45:B48)</f>
        <v>0.436777580075</v>
      </c>
      <c r="C15">
        <f>AVERAGE('Gini per capita'!C45:C48)</f>
        <v>0.39267080235000001</v>
      </c>
      <c r="D15">
        <f>AVERAGE('Gini per capita'!D45:D48)</f>
        <v>0.42947840652499997</v>
      </c>
      <c r="E15">
        <f>AVERAGE('Gini per capita'!E45:E48)</f>
        <v>0.3872149587</v>
      </c>
      <c r="F15">
        <f t="shared" si="5"/>
        <v>2025</v>
      </c>
      <c r="G15">
        <f>AVERAGE('Gini per capita'!G45:G48)</f>
        <v>0.43307989330000002</v>
      </c>
      <c r="H15">
        <f>AVERAGE('Gini per capita'!H45:H48)</f>
        <v>0.38971963712500002</v>
      </c>
      <c r="I15">
        <f>AVERAGE('Gini per capita'!I45:I48)</f>
        <v>0.42974247695000001</v>
      </c>
      <c r="J15">
        <f>AVERAGE('Gini per capita'!J45:J48)</f>
        <v>0.38783328265</v>
      </c>
      <c r="K15">
        <f t="shared" si="6"/>
        <v>2025</v>
      </c>
      <c r="L15">
        <f>AVERAGE('Gini per capita'!L45:L48)</f>
        <v>0.42836627444999997</v>
      </c>
      <c r="M15">
        <f>AVERAGE('Gini per capita'!M45:M48)</f>
        <v>0.38577102427499999</v>
      </c>
      <c r="N15">
        <f>AVERAGE('Gini per capita'!N45:N48)</f>
        <v>0.42301591242499997</v>
      </c>
      <c r="O15">
        <f>AVERAGE('Gini per capita'!O45:O48)</f>
        <v>0.38115092605000001</v>
      </c>
    </row>
    <row r="16" spans="1:15">
      <c r="A16">
        <f t="shared" si="4"/>
        <v>2026</v>
      </c>
      <c r="B16">
        <f>AVERAGE('Gini per capita'!B49:B52)</f>
        <v>0.423053964675</v>
      </c>
      <c r="C16">
        <f>AVERAGE('Gini per capita'!C49:C52)</f>
        <v>0.38424872427500001</v>
      </c>
      <c r="D16">
        <f>AVERAGE('Gini per capita'!D49:D52)</f>
        <v>0.42205182265000002</v>
      </c>
      <c r="E16">
        <f>AVERAGE('Gini per capita'!E49:E52)</f>
        <v>0.38202807647500003</v>
      </c>
      <c r="F16">
        <f t="shared" si="5"/>
        <v>2026</v>
      </c>
      <c r="G16">
        <f>AVERAGE('Gini per capita'!G49:G52)</f>
        <v>0.43296429035</v>
      </c>
      <c r="H16">
        <f>AVERAGE('Gini per capita'!H49:H52)</f>
        <v>0.38635237825000002</v>
      </c>
      <c r="I16">
        <f>AVERAGE('Gini per capita'!I49:I52)</f>
        <v>0.42910156152500001</v>
      </c>
      <c r="J16">
        <f>AVERAGE('Gini per capita'!J49:J52)</f>
        <v>0.38413963719999999</v>
      </c>
      <c r="K16">
        <f t="shared" si="6"/>
        <v>2026</v>
      </c>
      <c r="L16">
        <f>AVERAGE('Gini per capita'!L49:L52)</f>
        <v>0.42212872824999997</v>
      </c>
      <c r="M16">
        <f>AVERAGE('Gini per capita'!M49:M52)</f>
        <v>0.37874780047499995</v>
      </c>
      <c r="N16">
        <f>AVERAGE('Gini per capita'!N49:N52)</f>
        <v>0.41944904405</v>
      </c>
      <c r="O16">
        <f>AVERAGE('Gini per capita'!O49:O52)</f>
        <v>0.37558976519999998</v>
      </c>
    </row>
    <row r="17" spans="1:15">
      <c r="A17">
        <f t="shared" si="4"/>
        <v>2027</v>
      </c>
      <c r="B17">
        <f>AVERAGE('Gini per capita'!B53:B56)</f>
        <v>0.42147575679999999</v>
      </c>
      <c r="C17">
        <f>AVERAGE('Gini per capita'!C53:C56)</f>
        <v>0.37922434917500003</v>
      </c>
      <c r="D17">
        <f>AVERAGE('Gini per capita'!D53:D56)</f>
        <v>0.41767461222500002</v>
      </c>
      <c r="E17">
        <f>AVERAGE('Gini per capita'!E53:E56)</f>
        <v>0.37504031430000001</v>
      </c>
      <c r="F17">
        <f t="shared" si="5"/>
        <v>2027</v>
      </c>
      <c r="G17">
        <f>AVERAGE('Gini per capita'!G53:G56)</f>
        <v>0.43336678895000003</v>
      </c>
      <c r="H17">
        <f>AVERAGE('Gini per capita'!H53:H56)</f>
        <v>0.38571159982500003</v>
      </c>
      <c r="I17">
        <f>AVERAGE('Gini per capita'!I53:I56)</f>
        <v>0.43147519452499999</v>
      </c>
      <c r="J17">
        <f>AVERAGE('Gini per capita'!J53:J56)</f>
        <v>0.384316658925</v>
      </c>
      <c r="K17">
        <f t="shared" si="6"/>
        <v>2027</v>
      </c>
      <c r="L17">
        <f>AVERAGE('Gini per capita'!L53:L56)</f>
        <v>0.41654658875</v>
      </c>
      <c r="M17">
        <f>AVERAGE('Gini per capita'!M53:M56)</f>
        <v>0.37108880687500001</v>
      </c>
      <c r="N17">
        <f>AVERAGE('Gini per capita'!N53:N56)</f>
        <v>0.41618770847499997</v>
      </c>
      <c r="O17">
        <f>AVERAGE('Gini per capita'!O53:O56)</f>
        <v>0.369721713525</v>
      </c>
    </row>
    <row r="18" spans="1:15">
      <c r="A18">
        <f t="shared" si="4"/>
        <v>2028</v>
      </c>
      <c r="B18">
        <f>AVERAGE('Gini per capita'!B57:B60)</f>
        <v>0.41208547560000003</v>
      </c>
      <c r="C18">
        <f>AVERAGE('Gini per capita'!C57:C60)</f>
        <v>0.36988058172500005</v>
      </c>
      <c r="D18">
        <f>AVERAGE('Gini per capita'!D57:D60)</f>
        <v>0.41467198969999997</v>
      </c>
      <c r="E18">
        <f>AVERAGE('Gini per capita'!E57:E60)</f>
        <v>0.37033576760000003</v>
      </c>
      <c r="F18">
        <f t="shared" si="5"/>
        <v>2028</v>
      </c>
      <c r="G18">
        <f>AVERAGE('Gini per capita'!G57:G60)</f>
        <v>0.41740469385000001</v>
      </c>
      <c r="H18">
        <f>AVERAGE('Gini per capita'!H57:H60)</f>
        <v>0.37498936365000002</v>
      </c>
      <c r="I18">
        <f>AVERAGE('Gini per capita'!I57:I60)</f>
        <v>0.41588352470000001</v>
      </c>
      <c r="J18">
        <f>AVERAGE('Gini per capita'!J57:J60)</f>
        <v>0.37374987855000003</v>
      </c>
      <c r="K18">
        <f t="shared" si="6"/>
        <v>2028</v>
      </c>
      <c r="L18">
        <f>AVERAGE('Gini per capita'!L57:L60)</f>
        <v>0.40822771347499998</v>
      </c>
      <c r="M18">
        <f>AVERAGE('Gini per capita'!M57:M60)</f>
        <v>0.363433739925</v>
      </c>
      <c r="N18">
        <f>AVERAGE('Gini per capita'!N57:N60)</f>
        <v>0.40660884695000005</v>
      </c>
      <c r="O18">
        <f>AVERAGE('Gini per capita'!O57:O60)</f>
        <v>0.36165148532500002</v>
      </c>
    </row>
    <row r="19" spans="1:15">
      <c r="A19">
        <f t="shared" si="4"/>
        <v>2029</v>
      </c>
      <c r="B19">
        <f>AVERAGE('Gini per capita'!B61:B64)</f>
        <v>0.41716687339999997</v>
      </c>
      <c r="C19">
        <f>AVERAGE('Gini per capita'!C61:C64)</f>
        <v>0.37232082690000001</v>
      </c>
      <c r="D19">
        <f>AVERAGE('Gini per capita'!D61:D64)</f>
        <v>0.4200748567</v>
      </c>
      <c r="E19">
        <f>AVERAGE('Gini per capita'!E61:E64)</f>
        <v>0.37155372965</v>
      </c>
      <c r="F19">
        <f t="shared" si="5"/>
        <v>2029</v>
      </c>
      <c r="G19">
        <f>AVERAGE('Gini per capita'!G61:G64)</f>
        <v>0.40943392884999996</v>
      </c>
      <c r="H19">
        <f>AVERAGE('Gini per capita'!H61:H64)</f>
        <v>0.371799609325</v>
      </c>
      <c r="I19">
        <f>AVERAGE('Gini per capita'!I61:I64)</f>
        <v>0.412767085225</v>
      </c>
      <c r="J19">
        <f>AVERAGE('Gini per capita'!J61:J64)</f>
        <v>0.37414415432499998</v>
      </c>
      <c r="K19">
        <f t="shared" si="6"/>
        <v>2029</v>
      </c>
      <c r="L19">
        <f>AVERAGE('Gini per capita'!L61:L64)</f>
        <v>0.41022584912500004</v>
      </c>
      <c r="M19">
        <f>AVERAGE('Gini per capita'!M61:M64)</f>
        <v>0.36302972142500001</v>
      </c>
      <c r="N19">
        <f>AVERAGE('Gini per capita'!N61:N64)</f>
        <v>0.41196893332500001</v>
      </c>
      <c r="O19">
        <f>AVERAGE('Gini per capita'!O61:O64)</f>
        <v>0.36343166187499998</v>
      </c>
    </row>
    <row r="20" spans="1:15">
      <c r="A20">
        <f t="shared" si="4"/>
        <v>2030</v>
      </c>
      <c r="B20">
        <f>AVERAGE('Gini per capita'!B65:B68)</f>
        <v>0.40934252032500001</v>
      </c>
      <c r="C20">
        <f>AVERAGE('Gini per capita'!C65:C68)</f>
        <v>0.36903606329999999</v>
      </c>
      <c r="D20">
        <f>AVERAGE('Gini per capita'!D65:D68)</f>
        <v>0.41269444967500002</v>
      </c>
      <c r="E20">
        <f>AVERAGE('Gini per capita'!E65:E68)</f>
        <v>0.37069117515</v>
      </c>
      <c r="F20">
        <f t="shared" si="5"/>
        <v>2030</v>
      </c>
      <c r="G20">
        <f>AVERAGE('Gini per capita'!G65:G68)</f>
        <v>0.409343253425</v>
      </c>
      <c r="H20">
        <f>AVERAGE('Gini per capita'!H65:H68)</f>
        <v>0.37131090062500005</v>
      </c>
      <c r="I20">
        <f>AVERAGE('Gini per capita'!I65:I68)</f>
        <v>0.41115411345000002</v>
      </c>
      <c r="J20">
        <f>AVERAGE('Gini per capita'!J65:J68)</f>
        <v>0.37214621549999999</v>
      </c>
      <c r="K20">
        <f t="shared" si="6"/>
        <v>2030</v>
      </c>
      <c r="L20">
        <f>AVERAGE('Gini per capita'!L65:L68)</f>
        <v>0.418524988175</v>
      </c>
      <c r="M20">
        <f>AVERAGE('Gini per capita'!M65:M68)</f>
        <v>0.37003742265</v>
      </c>
      <c r="N20">
        <f>AVERAGE('Gini per capita'!N65:N68)</f>
        <v>0.41923666067500004</v>
      </c>
      <c r="O20">
        <f>AVERAGE('Gini per capita'!O65:O68)</f>
        <v>0.36952187200000003</v>
      </c>
    </row>
    <row r="21" spans="1:15">
      <c r="A21">
        <f t="shared" si="4"/>
        <v>2031</v>
      </c>
      <c r="B21">
        <f>AVERAGE('Gini per capita'!B69:B72)</f>
        <v>0.39994933130000004</v>
      </c>
      <c r="C21">
        <f>AVERAGE('Gini per capita'!C69:C72)</f>
        <v>0.36427638752500002</v>
      </c>
      <c r="D21">
        <f>AVERAGE('Gini per capita'!D69:D72)</f>
        <v>0.40119468084999999</v>
      </c>
      <c r="E21">
        <f>AVERAGE('Gini per capita'!E69:E72)</f>
        <v>0.36495726109999999</v>
      </c>
      <c r="F21">
        <f t="shared" si="5"/>
        <v>2031</v>
      </c>
      <c r="G21">
        <f>AVERAGE('Gini per capita'!G69:G72)</f>
        <v>0.40252291972500004</v>
      </c>
      <c r="H21">
        <f>AVERAGE('Gini per capita'!H69:H72)</f>
        <v>0.36569514402499997</v>
      </c>
      <c r="I21">
        <f>AVERAGE('Gini per capita'!I69:I72)</f>
        <v>0.40336114239999998</v>
      </c>
      <c r="J21">
        <f>AVERAGE('Gini per capita'!J69:J72)</f>
        <v>0.36611326565000002</v>
      </c>
      <c r="K21">
        <f t="shared" si="6"/>
        <v>2031</v>
      </c>
      <c r="L21">
        <f>AVERAGE('Gini per capita'!L69:L72)</f>
        <v>0.39678759499999999</v>
      </c>
      <c r="M21">
        <f>AVERAGE('Gini per capita'!M69:M72)</f>
        <v>0.3596845649</v>
      </c>
      <c r="N21">
        <f>AVERAGE('Gini per capita'!N69:N72)</f>
        <v>0.40102053257500003</v>
      </c>
      <c r="O21">
        <f>AVERAGE('Gini per capita'!O69:O72)</f>
        <v>0.35995630877500001</v>
      </c>
    </row>
    <row r="22" spans="1:15">
      <c r="A22">
        <f t="shared" si="4"/>
        <v>2032</v>
      </c>
      <c r="B22">
        <f>AVERAGE('Gini per capita'!B73:B76)</f>
        <v>0.39102587409999995</v>
      </c>
      <c r="C22">
        <f>AVERAGE('Gini per capita'!C73:C76)</f>
        <v>0.35813722302500001</v>
      </c>
      <c r="D22">
        <f>AVERAGE('Gini per capita'!D73:D76)</f>
        <v>0.38955136025000003</v>
      </c>
      <c r="E22">
        <f>AVERAGE('Gini per capita'!E73:E76)</f>
        <v>0.35687394227499997</v>
      </c>
      <c r="F22">
        <f t="shared" si="5"/>
        <v>2032</v>
      </c>
      <c r="G22">
        <f>AVERAGE('Gini per capita'!G73:G76)</f>
        <v>0.38754054810000005</v>
      </c>
      <c r="H22">
        <f>AVERAGE('Gini per capita'!H73:H76)</f>
        <v>0.35480337897500003</v>
      </c>
      <c r="I22">
        <f>AVERAGE('Gini per capita'!I73:I76)</f>
        <v>0.38898483630000003</v>
      </c>
      <c r="J22">
        <f>AVERAGE('Gini per capita'!J73:J76)</f>
        <v>0.35460196554999995</v>
      </c>
      <c r="K22">
        <f t="shared" si="6"/>
        <v>2032</v>
      </c>
      <c r="L22">
        <f>AVERAGE('Gini per capita'!L73:L76)</f>
        <v>0.39455988782500001</v>
      </c>
      <c r="M22">
        <f>AVERAGE('Gini per capita'!M73:M76)</f>
        <v>0.36135930020000001</v>
      </c>
      <c r="N22">
        <f>AVERAGE('Gini per capita'!N73:N76)</f>
        <v>0.39511061457500002</v>
      </c>
      <c r="O22">
        <f>AVERAGE('Gini per capita'!O73:O76)</f>
        <v>0.35947322292499995</v>
      </c>
    </row>
    <row r="23" spans="1:15">
      <c r="A23">
        <f t="shared" si="4"/>
        <v>2033</v>
      </c>
      <c r="B23">
        <f>AVERAGE('Gini per capita'!B77:B80)</f>
        <v>0.36577381780000001</v>
      </c>
      <c r="C23">
        <f>AVERAGE('Gini per capita'!C77:C80)</f>
        <v>0.34298973664999999</v>
      </c>
      <c r="D23">
        <f>AVERAGE('Gini per capita'!D77:D80)</f>
        <v>0.36581746535000004</v>
      </c>
      <c r="E23">
        <f>AVERAGE('Gini per capita'!E77:E80)</f>
        <v>0.341704734575</v>
      </c>
      <c r="F23">
        <f t="shared" si="5"/>
        <v>2033</v>
      </c>
      <c r="G23">
        <f>AVERAGE('Gini per capita'!G77:G80)</f>
        <v>0.38392703405</v>
      </c>
      <c r="H23">
        <f>AVERAGE('Gini per capita'!H77:H80)</f>
        <v>0.35324146879999996</v>
      </c>
      <c r="I23">
        <f>AVERAGE('Gini per capita'!I77:I80)</f>
        <v>0.38552572654999995</v>
      </c>
      <c r="J23">
        <f>AVERAGE('Gini per capita'!J77:J80)</f>
        <v>0.35314168829999998</v>
      </c>
      <c r="K23">
        <f t="shared" si="6"/>
        <v>2033</v>
      </c>
      <c r="L23">
        <f>AVERAGE('Gini per capita'!L77:L80)</f>
        <v>0.38289683105</v>
      </c>
      <c r="M23">
        <f>AVERAGE('Gini per capita'!M77:M80)</f>
        <v>0.35473578675</v>
      </c>
      <c r="N23">
        <f>AVERAGE('Gini per capita'!N77:N80)</f>
        <v>0.38356291355</v>
      </c>
      <c r="O23">
        <f>AVERAGE('Gini per capita'!O77:O80)</f>
        <v>0.35237825874999995</v>
      </c>
    </row>
    <row r="24" spans="1:15">
      <c r="A24">
        <f t="shared" si="4"/>
        <v>2034</v>
      </c>
      <c r="B24">
        <f>AVERAGE('Gini per capita'!B81:B84)</f>
        <v>0.37821541652500001</v>
      </c>
      <c r="C24">
        <f>AVERAGE('Gini per capita'!C81:C84)</f>
        <v>0.34821431429999999</v>
      </c>
      <c r="D24">
        <f>AVERAGE('Gini per capita'!D81:D84)</f>
        <v>0.37911161074999999</v>
      </c>
      <c r="E24">
        <f>AVERAGE('Gini per capita'!E81:E84)</f>
        <v>0.3472835494</v>
      </c>
      <c r="F24">
        <f t="shared" si="5"/>
        <v>2034</v>
      </c>
      <c r="G24">
        <f>AVERAGE('Gini per capita'!G81:G84)</f>
        <v>0.35357831685000002</v>
      </c>
      <c r="H24">
        <f>AVERAGE('Gini per capita'!H81:H84)</f>
        <v>0.34438096714999999</v>
      </c>
      <c r="I24">
        <f>AVERAGE('Gini per capita'!I81:I84)</f>
        <v>0.353863750925</v>
      </c>
      <c r="J24">
        <f>AVERAGE('Gini per capita'!J81:J84)</f>
        <v>0.34298419617500003</v>
      </c>
      <c r="K24">
        <f t="shared" si="6"/>
        <v>2034</v>
      </c>
      <c r="L24">
        <f>AVERAGE('Gini per capita'!L81:L84)</f>
        <v>0.36147629397499997</v>
      </c>
      <c r="M24">
        <f>AVERAGE('Gini per capita'!M81:M84)</f>
        <v>0.34814936437499999</v>
      </c>
      <c r="N24">
        <f>AVERAGE('Gini per capita'!N81:N84)</f>
        <v>0.361743128375</v>
      </c>
      <c r="O24">
        <f>AVERAGE('Gini per capita'!O81:O84)</f>
        <v>0.34647233877500005</v>
      </c>
    </row>
    <row r="25" spans="1:15">
      <c r="A25">
        <f t="shared" si="4"/>
        <v>2035</v>
      </c>
      <c r="B25">
        <f>AVERAGE('Gini per capita'!B85:B88)</f>
        <v>0.34713459637499999</v>
      </c>
      <c r="C25">
        <f>AVERAGE('Gini per capita'!C85:C88)</f>
        <v>0.33547635802500003</v>
      </c>
      <c r="D25">
        <f>AVERAGE('Gini per capita'!D85:D88)</f>
        <v>0.34938837025000002</v>
      </c>
      <c r="E25">
        <f>AVERAGE('Gini per capita'!E85:E88)</f>
        <v>0.33407375715000004</v>
      </c>
      <c r="F25">
        <f t="shared" si="5"/>
        <v>2035</v>
      </c>
      <c r="G25">
        <f>AVERAGE('Gini per capita'!G85:G88)</f>
        <v>0.349022413975</v>
      </c>
      <c r="H25">
        <f>AVERAGE('Gini per capita'!H85:H88)</f>
        <v>0.34221186769999995</v>
      </c>
      <c r="I25">
        <f>AVERAGE('Gini per capita'!I85:I88)</f>
        <v>0.34760129897500003</v>
      </c>
      <c r="J25">
        <f>AVERAGE('Gini per capita'!J85:J88)</f>
        <v>0.33972399482499999</v>
      </c>
      <c r="K25">
        <f t="shared" si="6"/>
        <v>2035</v>
      </c>
      <c r="L25">
        <f>AVERAGE('Gini per capita'!L85:L88)</f>
        <v>0.34301738642500001</v>
      </c>
      <c r="M25">
        <f>AVERAGE('Gini per capita'!M85:M88)</f>
        <v>0.33774471020000002</v>
      </c>
      <c r="N25">
        <f>AVERAGE('Gini per capita'!N85:N88)</f>
        <v>0.34627728342499997</v>
      </c>
      <c r="O25">
        <f>AVERAGE('Gini per capita'!O85:O88)</f>
        <v>0.33714639887500003</v>
      </c>
    </row>
    <row r="26" spans="1:15">
      <c r="A26">
        <f t="shared" si="4"/>
        <v>2036</v>
      </c>
      <c r="B26">
        <f>AVERAGE('Gini per capita'!B89:B92)</f>
        <v>0.33734536430000001</v>
      </c>
      <c r="C26">
        <f>AVERAGE('Gini per capita'!C89:C92)</f>
        <v>0.33001030575000001</v>
      </c>
      <c r="D26">
        <f>AVERAGE('Gini per capita'!D89:D92)</f>
        <v>0.33796626907499999</v>
      </c>
      <c r="E26">
        <f>AVERAGE('Gini per capita'!E89:E92)</f>
        <v>0.32842560197499998</v>
      </c>
      <c r="F26">
        <f t="shared" si="5"/>
        <v>2036</v>
      </c>
      <c r="G26">
        <f>AVERAGE('Gini per capita'!G89:G92)</f>
        <v>0.33836673765000003</v>
      </c>
      <c r="H26">
        <f>AVERAGE('Gini per capita'!H89:H92)</f>
        <v>0.33385682152500001</v>
      </c>
      <c r="I26">
        <f>AVERAGE('Gini per capita'!I89:I92)</f>
        <v>0.34107827272500002</v>
      </c>
      <c r="J26">
        <f>AVERAGE('Gini per capita'!J89:J92)</f>
        <v>0.33162852922500002</v>
      </c>
      <c r="K26">
        <f t="shared" si="6"/>
        <v>2036</v>
      </c>
      <c r="L26">
        <f>AVERAGE('Gini per capita'!L89:L92)</f>
        <v>0.34299726175</v>
      </c>
      <c r="M26">
        <f>AVERAGE('Gini per capita'!M89:M92)</f>
        <v>0.341921427625</v>
      </c>
      <c r="N26">
        <f>AVERAGE('Gini per capita'!N89:N92)</f>
        <v>0.34798501724999997</v>
      </c>
      <c r="O26">
        <f>AVERAGE('Gini per capita'!O89:O92)</f>
        <v>0.34199027920000002</v>
      </c>
    </row>
    <row r="27" spans="1:15">
      <c r="A27">
        <f t="shared" si="4"/>
        <v>2037</v>
      </c>
      <c r="B27">
        <f>AVERAGE('Gini per capita'!B93:B96)</f>
        <v>0.34495991312500002</v>
      </c>
      <c r="C27">
        <f>AVERAGE('Gini per capita'!C93:C96)</f>
        <v>0.32991965549999996</v>
      </c>
      <c r="D27">
        <f>AVERAGE('Gini per capita'!D93:D96)</f>
        <v>0.34756055357499999</v>
      </c>
      <c r="E27">
        <f>AVERAGE('Gini per capita'!E93:E96)</f>
        <v>0.32821960777500003</v>
      </c>
      <c r="F27">
        <f t="shared" si="5"/>
        <v>2037</v>
      </c>
      <c r="G27">
        <f>AVERAGE('Gini per capita'!G93:G96)</f>
        <v>0.33610512607499998</v>
      </c>
      <c r="H27">
        <f>AVERAGE('Gini per capita'!H93:H96)</f>
        <v>0.33626525245</v>
      </c>
      <c r="I27">
        <f>AVERAGE('Gini per capita'!I93:I96)</f>
        <v>0.34163281474999996</v>
      </c>
      <c r="J27">
        <f>AVERAGE('Gini per capita'!J93:J96)</f>
        <v>0.33568836142500003</v>
      </c>
      <c r="K27">
        <f t="shared" si="6"/>
        <v>2037</v>
      </c>
      <c r="L27">
        <f>AVERAGE('Gini per capita'!L93:L96)</f>
        <v>0.33399589027499998</v>
      </c>
      <c r="M27">
        <f>AVERAGE('Gini per capita'!M93:M96)</f>
        <v>0.33288460845000001</v>
      </c>
      <c r="N27">
        <f>AVERAGE('Gini per capita'!N93:N96)</f>
        <v>0.34382255119999999</v>
      </c>
      <c r="O27">
        <f>AVERAGE('Gini per capita'!O93:O96)</f>
        <v>0.333389791725</v>
      </c>
    </row>
    <row r="28" spans="1:15">
      <c r="A28">
        <f t="shared" si="4"/>
        <v>2038</v>
      </c>
      <c r="B28">
        <f>AVERAGE('Gini per capita'!B97:B100)</f>
        <v>0.353035320125</v>
      </c>
      <c r="C28">
        <f>AVERAGE('Gini per capita'!C97:C100)</f>
        <v>0.337419074875</v>
      </c>
      <c r="D28">
        <f>AVERAGE('Gini per capita'!D97:D100)</f>
        <v>0.35674991707500003</v>
      </c>
      <c r="E28">
        <f>AVERAGE('Gini per capita'!E97:E100)</f>
        <v>0.335898182075</v>
      </c>
      <c r="F28">
        <f t="shared" si="5"/>
        <v>2038</v>
      </c>
      <c r="G28">
        <f>AVERAGE('Gini per capita'!G97:G100)</f>
        <v>0.34692714959999998</v>
      </c>
      <c r="H28">
        <f>AVERAGE('Gini per capita'!H97:H100)</f>
        <v>0.33796890745000002</v>
      </c>
      <c r="I28">
        <f>AVERAGE('Gini per capita'!I97:I100)</f>
        <v>0.34692056672499999</v>
      </c>
      <c r="J28">
        <f>AVERAGE('Gini per capita'!J97:J100)</f>
        <v>0.33580374090000004</v>
      </c>
      <c r="K28">
        <f t="shared" si="6"/>
        <v>2038</v>
      </c>
      <c r="L28">
        <f>AVERAGE('Gini per capita'!L97:L100)</f>
        <v>0.32152711449999999</v>
      </c>
      <c r="M28">
        <f>AVERAGE('Gini per capita'!M97:M100)</f>
        <v>0.323693911</v>
      </c>
      <c r="N28">
        <f>AVERAGE('Gini per capita'!N97:N100)</f>
        <v>0.33174301995</v>
      </c>
      <c r="O28">
        <f>AVERAGE('Gini per capita'!O97:O100)</f>
        <v>0.32415195812500003</v>
      </c>
    </row>
    <row r="29" spans="1:15">
      <c r="A29">
        <f t="shared" si="4"/>
        <v>2039</v>
      </c>
      <c r="B29">
        <f>AVERAGE('Gini per capita'!B101:B104)</f>
        <v>0.33988976687500005</v>
      </c>
      <c r="C29">
        <f>AVERAGE('Gini per capita'!C101:C104)</f>
        <v>0.332858364475</v>
      </c>
      <c r="D29">
        <f>AVERAGE('Gini per capita'!D101:D104)</f>
        <v>0.34782683352499999</v>
      </c>
      <c r="E29">
        <f>AVERAGE('Gini per capita'!E101:E104)</f>
        <v>0.33180631734999999</v>
      </c>
      <c r="F29">
        <f t="shared" si="5"/>
        <v>2039</v>
      </c>
      <c r="G29">
        <f>AVERAGE('Gini per capita'!G101:G104)</f>
        <v>0.34193041807499996</v>
      </c>
      <c r="H29">
        <f>AVERAGE('Gini per capita'!H101:H104)</f>
        <v>0.33932655357500002</v>
      </c>
      <c r="I29">
        <f>AVERAGE('Gini per capita'!I101:I104)</f>
        <v>0.35345468952499998</v>
      </c>
      <c r="J29">
        <f>AVERAGE('Gini per capita'!J101:J104)</f>
        <v>0.33779652937499999</v>
      </c>
      <c r="K29">
        <f t="shared" si="6"/>
        <v>2039</v>
      </c>
      <c r="L29">
        <f>AVERAGE('Gini per capita'!L101:L104)</f>
        <v>0.32451838822500001</v>
      </c>
      <c r="M29">
        <f>AVERAGE('Gini per capita'!M101:M104)</f>
        <v>0.3214656132</v>
      </c>
      <c r="N29">
        <f>AVERAGE('Gini per capita'!N101:N104)</f>
        <v>0.33250238205000004</v>
      </c>
      <c r="O29">
        <f>AVERAGE('Gini per capita'!O101:O104)</f>
        <v>0.32089796724999997</v>
      </c>
    </row>
    <row r="30" spans="1:15">
      <c r="A30">
        <f t="shared" si="4"/>
        <v>2040</v>
      </c>
      <c r="B30">
        <f>AVERAGE('Gini per capita'!B105:B108)</f>
        <v>0.34743677847499999</v>
      </c>
      <c r="C30">
        <f>AVERAGE('Gini per capita'!C105:C108)</f>
        <v>0.33017295150000003</v>
      </c>
      <c r="D30">
        <f>AVERAGE('Gini per capita'!D105:D108)</f>
        <v>0.35514807279999999</v>
      </c>
      <c r="E30">
        <f>AVERAGE('Gini per capita'!E105:E108)</f>
        <v>0.32952007002499994</v>
      </c>
      <c r="F30">
        <f t="shared" si="5"/>
        <v>2040</v>
      </c>
      <c r="G30">
        <f>AVERAGE('Gini per capita'!G105:G108)</f>
        <v>0.32955372562499996</v>
      </c>
      <c r="H30">
        <f>AVERAGE('Gini per capita'!H105:H108)</f>
        <v>0.34006405114999999</v>
      </c>
      <c r="I30">
        <f>AVERAGE('Gini per capita'!I105:I108)</f>
        <v>0.336137163475</v>
      </c>
      <c r="J30">
        <f>AVERAGE('Gini per capita'!J105:J108)</f>
        <v>0.33755327840000005</v>
      </c>
      <c r="K30">
        <f t="shared" si="6"/>
        <v>2040</v>
      </c>
      <c r="L30">
        <f>AVERAGE('Gini per capita'!L105:L108)</f>
        <v>0.30250824404999999</v>
      </c>
      <c r="M30">
        <f>AVERAGE('Gini per capita'!M105:M108)</f>
        <v>0.32000809087499998</v>
      </c>
      <c r="N30">
        <f>AVERAGE('Gini per capita'!N105:N108)</f>
        <v>0.315005249825</v>
      </c>
      <c r="O30">
        <f>AVERAGE('Gini per capita'!O105:O108)</f>
        <v>0.31969555432499996</v>
      </c>
    </row>
  </sheetData>
  <mergeCells count="3">
    <mergeCell ref="B2:E2"/>
    <mergeCell ref="G2:J2"/>
    <mergeCell ref="L2:O2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108"/>
  <sheetViews>
    <sheetView workbookViewId="0">
      <selection activeCell="G5" sqref="G5:I108"/>
    </sheetView>
  </sheetViews>
  <sheetFormatPr baseColWidth="10" defaultRowHeight="15" x14ac:dyDescent="0"/>
  <cols>
    <col min="1" max="4" width="22.5" customWidth="1"/>
  </cols>
  <sheetData>
    <row r="2" spans="1:15">
      <c r="B2" s="12" t="s">
        <v>7</v>
      </c>
      <c r="C2" s="12"/>
      <c r="D2" s="12"/>
      <c r="E2" s="12"/>
      <c r="F2" s="5"/>
      <c r="G2" s="12" t="s">
        <v>5</v>
      </c>
      <c r="H2" s="12"/>
      <c r="I2" s="12"/>
      <c r="J2" s="12"/>
      <c r="K2" s="5"/>
      <c r="L2" s="12" t="s">
        <v>6</v>
      </c>
      <c r="M2" s="12"/>
      <c r="N2" s="12"/>
      <c r="O2" s="12"/>
    </row>
    <row r="3" spans="1:15" ht="65" customHeight="1">
      <c r="A3" s="1" t="s">
        <v>0</v>
      </c>
      <c r="B3" s="1" t="s">
        <v>9</v>
      </c>
      <c r="C3" s="1" t="s">
        <v>10</v>
      </c>
      <c r="D3" s="1" t="s">
        <v>11</v>
      </c>
      <c r="E3" s="1" t="s">
        <v>8</v>
      </c>
      <c r="G3" s="1" t="s">
        <v>9</v>
      </c>
      <c r="H3" s="1" t="s">
        <v>10</v>
      </c>
      <c r="I3" s="1" t="s">
        <v>11</v>
      </c>
      <c r="J3" s="1" t="s">
        <v>8</v>
      </c>
      <c r="L3" s="1" t="s">
        <v>9</v>
      </c>
      <c r="M3" s="1" t="s">
        <v>10</v>
      </c>
      <c r="N3" s="1" t="s">
        <v>11</v>
      </c>
      <c r="O3" s="1" t="s">
        <v>8</v>
      </c>
    </row>
    <row r="4" spans="1:15" ht="65" customHeight="1">
      <c r="A4">
        <v>48</v>
      </c>
      <c r="B4" s="1">
        <v>10.3125</v>
      </c>
      <c r="C4" s="1">
        <v>8.0952380951999992</v>
      </c>
      <c r="D4" s="1">
        <v>10.040816327</v>
      </c>
      <c r="E4" s="1">
        <v>7.5555555555999998</v>
      </c>
      <c r="G4" s="1">
        <v>10.3125</v>
      </c>
      <c r="H4" s="1">
        <v>8.0952380951999992</v>
      </c>
      <c r="I4" s="1">
        <v>10.040816327</v>
      </c>
      <c r="J4" s="1">
        <v>7.5555555555999998</v>
      </c>
      <c r="L4" s="1">
        <v>10.3125</v>
      </c>
      <c r="M4" s="1">
        <v>8.0952380951999992</v>
      </c>
      <c r="N4" s="1">
        <v>10.040816327</v>
      </c>
      <c r="O4" s="1">
        <v>7.5555555555999998</v>
      </c>
    </row>
    <row r="5" spans="1:15" ht="39" customHeight="1">
      <c r="A5" s="2">
        <f>A4+1</f>
        <v>49</v>
      </c>
      <c r="B5" s="2">
        <v>10.6606167765</v>
      </c>
      <c r="C5" s="2">
        <v>9.1691121791000008</v>
      </c>
      <c r="D5" s="2">
        <v>9.5568615978999993</v>
      </c>
      <c r="E5" s="2">
        <v>8.0174330854000004</v>
      </c>
      <c r="G5" s="2">
        <v>10.6606167765</v>
      </c>
      <c r="H5" s="2">
        <v>9.1691121791000008</v>
      </c>
      <c r="I5" s="2">
        <v>9.5568615978999993</v>
      </c>
      <c r="J5" s="2">
        <v>8.0174330854000004</v>
      </c>
      <c r="L5" s="2">
        <v>10.6606167765</v>
      </c>
      <c r="M5" s="2">
        <v>9.1691121791000008</v>
      </c>
      <c r="N5" s="2">
        <v>9.5568615978999993</v>
      </c>
      <c r="O5" s="2">
        <v>8.0174330854000004</v>
      </c>
    </row>
    <row r="6" spans="1:15" ht="39" customHeight="1">
      <c r="A6" s="2">
        <f t="shared" ref="A6:A69" si="0">A5+1</f>
        <v>50</v>
      </c>
      <c r="B6" s="2">
        <v>10.167830693899999</v>
      </c>
      <c r="C6" s="2">
        <v>9.0382127324999999</v>
      </c>
      <c r="D6" s="2">
        <v>8.9105085682999992</v>
      </c>
      <c r="E6" s="2">
        <v>7.8858760956999996</v>
      </c>
      <c r="G6" s="2">
        <v>10.167830693899999</v>
      </c>
      <c r="H6" s="2">
        <v>9.0382127324999999</v>
      </c>
      <c r="I6" s="2">
        <v>8.9105085682999992</v>
      </c>
      <c r="J6" s="2">
        <v>7.8858760956999996</v>
      </c>
      <c r="L6" s="2">
        <v>10.167830693899999</v>
      </c>
      <c r="M6" s="2">
        <v>9.0382127324999999</v>
      </c>
      <c r="N6" s="2">
        <v>8.9105085682999992</v>
      </c>
      <c r="O6" s="2">
        <v>7.8858760956999996</v>
      </c>
    </row>
    <row r="7" spans="1:15" ht="39" customHeight="1">
      <c r="A7" s="2">
        <f t="shared" si="0"/>
        <v>51</v>
      </c>
      <c r="B7" s="2">
        <v>10.7462023988</v>
      </c>
      <c r="C7" s="2">
        <v>9.3272714991000001</v>
      </c>
      <c r="D7" s="2">
        <v>8.9835389891999995</v>
      </c>
      <c r="E7" s="2">
        <v>7.8498889146000002</v>
      </c>
      <c r="G7" s="2">
        <v>10.7462023988</v>
      </c>
      <c r="H7" s="2">
        <v>9.3272714991000001</v>
      </c>
      <c r="I7" s="2">
        <v>8.9835389891999995</v>
      </c>
      <c r="J7" s="2">
        <v>7.8498889146000002</v>
      </c>
      <c r="L7" s="2">
        <v>10.7462023988</v>
      </c>
      <c r="M7" s="2">
        <v>9.3272714991000001</v>
      </c>
      <c r="N7" s="2">
        <v>8.9835389891999995</v>
      </c>
      <c r="O7" s="2">
        <v>7.8498889146000002</v>
      </c>
    </row>
    <row r="8" spans="1:15" ht="39" customHeight="1">
      <c r="A8" s="2">
        <f t="shared" si="0"/>
        <v>52</v>
      </c>
      <c r="B8" s="2">
        <v>11.218640514000001</v>
      </c>
      <c r="C8" s="2">
        <v>9.3658532491000006</v>
      </c>
      <c r="D8" s="2">
        <v>9.7041646882000006</v>
      </c>
      <c r="E8" s="2">
        <v>8.3251871243999993</v>
      </c>
      <c r="G8" s="2">
        <v>11.218640514000001</v>
      </c>
      <c r="H8" s="2">
        <v>9.3658532491000006</v>
      </c>
      <c r="I8" s="2">
        <v>9.7041646882000006</v>
      </c>
      <c r="J8" s="2">
        <v>8.3251871243999993</v>
      </c>
      <c r="L8" s="2">
        <v>11.218640514000001</v>
      </c>
      <c r="M8" s="2">
        <v>9.3658532491000006</v>
      </c>
      <c r="N8" s="2">
        <v>9.7041646882000006</v>
      </c>
      <c r="O8" s="2">
        <v>8.3251871243999993</v>
      </c>
    </row>
    <row r="9" spans="1:15" ht="39" customHeight="1">
      <c r="A9" s="2">
        <f t="shared" si="0"/>
        <v>53</v>
      </c>
      <c r="B9" s="2">
        <v>10.478904159300001</v>
      </c>
      <c r="C9" s="2">
        <v>8.9146513878999993</v>
      </c>
      <c r="D9" s="2">
        <v>8.8149532705000002</v>
      </c>
      <c r="E9" s="2">
        <v>7.6117416608999999</v>
      </c>
      <c r="G9" s="2">
        <v>10.478904159300001</v>
      </c>
      <c r="H9" s="2">
        <v>8.9146513878999993</v>
      </c>
      <c r="I9" s="2">
        <v>8.8149532705000002</v>
      </c>
      <c r="J9" s="2">
        <v>7.6117416608999999</v>
      </c>
      <c r="L9" s="2">
        <v>10.478904159300001</v>
      </c>
      <c r="M9" s="2">
        <v>8.9146513878999993</v>
      </c>
      <c r="N9" s="2">
        <v>8.8149532705000002</v>
      </c>
      <c r="O9" s="2">
        <v>7.6117416608999999</v>
      </c>
    </row>
    <row r="10" spans="1:15" ht="26" customHeight="1">
      <c r="A10" s="2">
        <f t="shared" si="0"/>
        <v>54</v>
      </c>
      <c r="B10" s="2">
        <v>11.674253306100001</v>
      </c>
      <c r="C10" s="2">
        <v>9.4696924284000001</v>
      </c>
      <c r="D10" s="2">
        <v>9.4701790776999992</v>
      </c>
      <c r="E10" s="2">
        <v>8.2657568586999997</v>
      </c>
      <c r="G10" s="2">
        <v>11.674253306100001</v>
      </c>
      <c r="H10" s="2">
        <v>9.4696924284000001</v>
      </c>
      <c r="I10" s="2">
        <v>9.4701790776999992</v>
      </c>
      <c r="J10" s="2">
        <v>8.2657568586999997</v>
      </c>
      <c r="L10" s="2">
        <v>11.674253306100001</v>
      </c>
      <c r="M10" s="2">
        <v>9.4696924284000001</v>
      </c>
      <c r="N10" s="2">
        <v>9.4701790776999992</v>
      </c>
      <c r="O10" s="2">
        <v>8.2657568586999997</v>
      </c>
    </row>
    <row r="11" spans="1:15" ht="39" customHeight="1">
      <c r="A11" s="2">
        <f t="shared" si="0"/>
        <v>55</v>
      </c>
      <c r="B11" s="2">
        <v>11.047739143299999</v>
      </c>
      <c r="C11" s="2">
        <v>9.3917526641000002</v>
      </c>
      <c r="D11" s="2">
        <v>9.6910124362999994</v>
      </c>
      <c r="E11" s="2">
        <v>8.2142641449999996</v>
      </c>
      <c r="G11" s="2">
        <v>11.047739143299999</v>
      </c>
      <c r="H11" s="2">
        <v>9.3917526641000002</v>
      </c>
      <c r="I11" s="2">
        <v>9.6910124362999994</v>
      </c>
      <c r="J11" s="2">
        <v>8.2142641449999996</v>
      </c>
      <c r="L11" s="2">
        <v>11.047739143299999</v>
      </c>
      <c r="M11" s="2">
        <v>9.3917526641000002</v>
      </c>
      <c r="N11" s="2">
        <v>9.6910124362999994</v>
      </c>
      <c r="O11" s="2">
        <v>8.2142641449999996</v>
      </c>
    </row>
    <row r="12" spans="1:15" ht="39" customHeight="1">
      <c r="A12" s="2">
        <f t="shared" si="0"/>
        <v>56</v>
      </c>
      <c r="B12" s="2">
        <v>10.714771992999999</v>
      </c>
      <c r="C12" s="2">
        <v>9.1128253141000002</v>
      </c>
      <c r="D12" s="2">
        <v>9.2389632694999992</v>
      </c>
      <c r="E12" s="2">
        <v>7.9914503492</v>
      </c>
      <c r="G12" s="2">
        <v>10.714771992999999</v>
      </c>
      <c r="H12" s="2">
        <v>9.1128253141000002</v>
      </c>
      <c r="I12" s="2">
        <v>9.2389632694999992</v>
      </c>
      <c r="J12" s="2">
        <v>7.9914503492</v>
      </c>
      <c r="L12" s="2">
        <v>10.714771992999999</v>
      </c>
      <c r="M12" s="2">
        <v>9.1128253141000002</v>
      </c>
      <c r="N12" s="2">
        <v>9.2389632694999992</v>
      </c>
      <c r="O12" s="2">
        <v>7.9914503492</v>
      </c>
    </row>
    <row r="13" spans="1:15" ht="39" customHeight="1">
      <c r="A13" s="2">
        <f t="shared" si="0"/>
        <v>57</v>
      </c>
      <c r="B13" s="2">
        <v>10.631551568800001</v>
      </c>
      <c r="C13" s="2">
        <v>9.1350899237000007</v>
      </c>
      <c r="D13" s="2">
        <v>8.8775518521999999</v>
      </c>
      <c r="E13" s="2">
        <v>7.7230266257000002</v>
      </c>
      <c r="G13" s="2">
        <v>10.631551568800001</v>
      </c>
      <c r="H13" s="2">
        <v>9.1350899237000007</v>
      </c>
      <c r="I13" s="2">
        <v>8.8775518521999999</v>
      </c>
      <c r="J13" s="2">
        <v>7.7230266257000002</v>
      </c>
      <c r="L13" s="2">
        <v>10.631551568800001</v>
      </c>
      <c r="M13" s="2">
        <v>9.1350899237000007</v>
      </c>
      <c r="N13" s="2">
        <v>8.8775518521999999</v>
      </c>
      <c r="O13" s="2">
        <v>7.7230266257000002</v>
      </c>
    </row>
    <row r="14" spans="1:15" ht="26" customHeight="1">
      <c r="A14" s="2">
        <f t="shared" si="0"/>
        <v>58</v>
      </c>
      <c r="B14" s="2">
        <v>10.6548114644</v>
      </c>
      <c r="C14" s="2">
        <v>9.4424005349000009</v>
      </c>
      <c r="D14" s="2">
        <v>8.9508975696000004</v>
      </c>
      <c r="E14" s="2">
        <v>7.8839962740000002</v>
      </c>
      <c r="G14" s="2">
        <v>10.6548114644</v>
      </c>
      <c r="H14" s="2">
        <v>9.4424005349000009</v>
      </c>
      <c r="I14" s="2">
        <v>8.9508975696000004</v>
      </c>
      <c r="J14" s="2">
        <v>7.8839962740000002</v>
      </c>
      <c r="L14" s="2">
        <v>10.6548114644</v>
      </c>
      <c r="M14" s="2">
        <v>9.4424005349000009</v>
      </c>
      <c r="N14" s="2">
        <v>8.9508975696000004</v>
      </c>
      <c r="O14" s="2">
        <v>7.8839962740000002</v>
      </c>
    </row>
    <row r="15" spans="1:15" ht="26" customHeight="1">
      <c r="A15" s="2">
        <f t="shared" si="0"/>
        <v>59</v>
      </c>
      <c r="B15" s="2">
        <v>11.1066223648</v>
      </c>
      <c r="C15" s="2">
        <v>9.2362785634000009</v>
      </c>
      <c r="D15" s="2">
        <v>9.6285181424000008</v>
      </c>
      <c r="E15" s="2">
        <v>7.9739681211000004</v>
      </c>
      <c r="G15" s="2">
        <v>11.1066223648</v>
      </c>
      <c r="H15" s="2">
        <v>9.2516058728000008</v>
      </c>
      <c r="I15" s="2">
        <v>9.6271663983</v>
      </c>
      <c r="J15" s="2">
        <v>7.9377156249</v>
      </c>
      <c r="L15" s="2">
        <v>11.1578341786</v>
      </c>
      <c r="M15" s="2">
        <v>9.2286015113000008</v>
      </c>
      <c r="N15" s="2">
        <v>9.6306985623999992</v>
      </c>
      <c r="O15" s="2">
        <v>8.0142542371999994</v>
      </c>
    </row>
    <row r="16" spans="1:15" ht="26" customHeight="1">
      <c r="A16" s="2">
        <f t="shared" si="0"/>
        <v>60</v>
      </c>
      <c r="B16" s="2">
        <v>10.282201988500001</v>
      </c>
      <c r="C16" s="2">
        <v>8.7694002010999998</v>
      </c>
      <c r="D16" s="2">
        <v>8.7572655528999999</v>
      </c>
      <c r="E16" s="2">
        <v>7.5938322069000002</v>
      </c>
      <c r="G16" s="2">
        <v>10.3565265137</v>
      </c>
      <c r="H16" s="2">
        <v>8.7571591794000003</v>
      </c>
      <c r="I16" s="2">
        <v>8.8088842683999999</v>
      </c>
      <c r="J16" s="2">
        <v>7.6030082169000002</v>
      </c>
      <c r="L16" s="2">
        <v>10.266472138899999</v>
      </c>
      <c r="M16" s="2">
        <v>8.7610915603000006</v>
      </c>
      <c r="N16" s="2">
        <v>8.8479702745999997</v>
      </c>
      <c r="O16" s="2">
        <v>7.5906178222999996</v>
      </c>
    </row>
    <row r="17" spans="1:15" ht="39" customHeight="1">
      <c r="A17" s="2">
        <f t="shared" si="0"/>
        <v>61</v>
      </c>
      <c r="B17" s="2">
        <v>11.0511699901</v>
      </c>
      <c r="C17" s="2">
        <v>9.2038859904999999</v>
      </c>
      <c r="D17" s="2">
        <v>9.0315533127999998</v>
      </c>
      <c r="E17" s="2">
        <v>7.5862025045000001</v>
      </c>
      <c r="G17" s="2">
        <v>11.1282098604</v>
      </c>
      <c r="H17" s="2">
        <v>9.2072401620999997</v>
      </c>
      <c r="I17" s="2">
        <v>9.0300919361999998</v>
      </c>
      <c r="J17" s="2">
        <v>7.5963594663</v>
      </c>
      <c r="L17" s="2">
        <v>10.9180622222</v>
      </c>
      <c r="M17" s="2">
        <v>9.1965702080000007</v>
      </c>
      <c r="N17" s="2">
        <v>9.009845232</v>
      </c>
      <c r="O17" s="2">
        <v>7.6176302682000001</v>
      </c>
    </row>
    <row r="18" spans="1:15" ht="39" customHeight="1">
      <c r="A18" s="2">
        <f t="shared" si="0"/>
        <v>62</v>
      </c>
      <c r="B18" s="2">
        <v>10.8216813009</v>
      </c>
      <c r="C18" s="2">
        <v>8.6771369366000002</v>
      </c>
      <c r="D18" s="2">
        <v>9.5251549236000006</v>
      </c>
      <c r="E18" s="2">
        <v>7.8375879767000001</v>
      </c>
      <c r="G18" s="2">
        <v>10.788118088499999</v>
      </c>
      <c r="H18" s="2">
        <v>8.7222059216000005</v>
      </c>
      <c r="I18" s="2">
        <v>9.5289867499999996</v>
      </c>
      <c r="J18" s="2">
        <v>7.9014317891000001</v>
      </c>
      <c r="L18" s="2">
        <v>10.612196898400001</v>
      </c>
      <c r="M18" s="2">
        <v>8.7606745862000004</v>
      </c>
      <c r="N18" s="2">
        <v>9.3911152080000004</v>
      </c>
      <c r="O18" s="2">
        <v>7.8536965183999996</v>
      </c>
    </row>
    <row r="19" spans="1:15" ht="39" customHeight="1">
      <c r="A19" s="2">
        <f t="shared" si="0"/>
        <v>63</v>
      </c>
      <c r="B19" s="2">
        <v>10.5075638648</v>
      </c>
      <c r="C19" s="2">
        <v>8.3995678668</v>
      </c>
      <c r="D19" s="2">
        <v>9.2583587783999999</v>
      </c>
      <c r="E19" s="2">
        <v>7.4524065276</v>
      </c>
      <c r="G19" s="2">
        <v>10.4841100727</v>
      </c>
      <c r="H19" s="2">
        <v>8.4893642232000008</v>
      </c>
      <c r="I19" s="2">
        <v>9.3542914375000006</v>
      </c>
      <c r="J19" s="2">
        <v>7.5167872823000002</v>
      </c>
      <c r="L19" s="2">
        <v>10.440412763699999</v>
      </c>
      <c r="M19" s="2">
        <v>8.4674742008999999</v>
      </c>
      <c r="N19" s="2">
        <v>9.2042529420000001</v>
      </c>
      <c r="O19" s="2">
        <v>7.4424818211000003</v>
      </c>
    </row>
    <row r="20" spans="1:15" ht="39" customHeight="1">
      <c r="A20" s="2">
        <f t="shared" si="0"/>
        <v>64</v>
      </c>
      <c r="B20" s="2">
        <v>10.749097305599999</v>
      </c>
      <c r="C20" s="2">
        <v>8.5698756950000003</v>
      </c>
      <c r="D20" s="2">
        <v>9.4919755707999993</v>
      </c>
      <c r="E20" s="2">
        <v>7.8369164498000004</v>
      </c>
      <c r="G20" s="2">
        <v>10.975571760299999</v>
      </c>
      <c r="H20" s="2">
        <v>8.6471220479999999</v>
      </c>
      <c r="I20" s="2">
        <v>9.5998644180999992</v>
      </c>
      <c r="J20" s="2">
        <v>7.9157203120000004</v>
      </c>
      <c r="L20" s="2">
        <v>10.898405411200001</v>
      </c>
      <c r="M20" s="2">
        <v>8.7422102870000007</v>
      </c>
      <c r="N20" s="2">
        <v>9.5809183388000001</v>
      </c>
      <c r="O20" s="2">
        <v>7.9100979443000003</v>
      </c>
    </row>
    <row r="21" spans="1:15" ht="39" customHeight="1">
      <c r="A21" s="2">
        <f t="shared" si="0"/>
        <v>65</v>
      </c>
      <c r="B21" s="2">
        <v>10.8263839868</v>
      </c>
      <c r="C21" s="2">
        <v>8.3565815327999999</v>
      </c>
      <c r="D21" s="2">
        <v>9.1962876611999995</v>
      </c>
      <c r="E21" s="2">
        <v>7.4522393549999997</v>
      </c>
      <c r="G21" s="2">
        <v>11.142470831400001</v>
      </c>
      <c r="H21" s="2">
        <v>8.5169288688000009</v>
      </c>
      <c r="I21" s="2">
        <v>9.3586768813999992</v>
      </c>
      <c r="J21" s="2">
        <v>7.6668573933999999</v>
      </c>
      <c r="L21" s="2">
        <v>10.722530708300001</v>
      </c>
      <c r="M21" s="2">
        <v>8.9729887363999996</v>
      </c>
      <c r="N21" s="2">
        <v>9.0083820086999999</v>
      </c>
      <c r="O21" s="2">
        <v>7.5664566611000001</v>
      </c>
    </row>
    <row r="22" spans="1:15" ht="39" customHeight="1">
      <c r="A22" s="2">
        <f t="shared" si="0"/>
        <v>66</v>
      </c>
      <c r="B22" s="2">
        <v>10.695569473600001</v>
      </c>
      <c r="C22" s="2">
        <v>8.5048420470000003</v>
      </c>
      <c r="D22" s="2">
        <v>9.7495317479000008</v>
      </c>
      <c r="E22" s="2">
        <v>8.0649083159000003</v>
      </c>
      <c r="G22" s="2">
        <v>10.955777189399999</v>
      </c>
      <c r="H22" s="2">
        <v>8.5218944551</v>
      </c>
      <c r="I22" s="2">
        <v>9.7633066885000002</v>
      </c>
      <c r="J22" s="2">
        <v>8.1046974364000004</v>
      </c>
      <c r="L22" s="2">
        <v>10.859824014200001</v>
      </c>
      <c r="M22" s="2">
        <v>8.6442099115000008</v>
      </c>
      <c r="N22" s="2">
        <v>9.3972897175999996</v>
      </c>
      <c r="O22" s="2">
        <v>7.9006458199000003</v>
      </c>
    </row>
    <row r="23" spans="1:15" ht="39" customHeight="1">
      <c r="A23" s="2">
        <f t="shared" si="0"/>
        <v>67</v>
      </c>
      <c r="B23" s="2">
        <v>11.090424500699999</v>
      </c>
      <c r="C23" s="2">
        <v>8.6064214554999996</v>
      </c>
      <c r="D23" s="2">
        <v>9.7830994008999994</v>
      </c>
      <c r="E23" s="2">
        <v>7.9938989339999997</v>
      </c>
      <c r="G23" s="2">
        <v>11.0697556098</v>
      </c>
      <c r="H23" s="2">
        <v>8.6092085297000001</v>
      </c>
      <c r="I23" s="2">
        <v>9.6360733794000009</v>
      </c>
      <c r="J23" s="2">
        <v>7.9346631310999998</v>
      </c>
      <c r="L23" s="2">
        <v>11.0230420359</v>
      </c>
      <c r="M23" s="2">
        <v>8.7896477933000003</v>
      </c>
      <c r="N23" s="2">
        <v>9.7487282597</v>
      </c>
      <c r="O23" s="2">
        <v>7.8552104189999996</v>
      </c>
    </row>
    <row r="24" spans="1:15" ht="39" customHeight="1">
      <c r="A24" s="2">
        <f t="shared" si="0"/>
        <v>68</v>
      </c>
      <c r="B24" s="2">
        <v>11.533096903200001</v>
      </c>
      <c r="C24" s="2">
        <v>8.8486824136000006</v>
      </c>
      <c r="D24" s="2">
        <v>9.7185963610999995</v>
      </c>
      <c r="E24" s="2">
        <v>8.0218260881999992</v>
      </c>
      <c r="G24" s="2">
        <v>11.233237126300001</v>
      </c>
      <c r="H24" s="2">
        <v>8.8360189675999994</v>
      </c>
      <c r="I24" s="2">
        <v>9.5067501526000004</v>
      </c>
      <c r="J24" s="2">
        <v>8.0132313843999992</v>
      </c>
      <c r="L24" s="2">
        <v>10.2897652059</v>
      </c>
      <c r="M24" s="2">
        <v>8.4461272916999999</v>
      </c>
      <c r="N24" s="2">
        <v>9.3833032627000001</v>
      </c>
      <c r="O24" s="2">
        <v>7.7663799969999996</v>
      </c>
    </row>
    <row r="25" spans="1:15" ht="39" customHeight="1">
      <c r="A25" s="2">
        <f t="shared" si="0"/>
        <v>69</v>
      </c>
      <c r="B25" s="2">
        <v>10.777511307299999</v>
      </c>
      <c r="C25" s="2">
        <v>8.5777259180000005</v>
      </c>
      <c r="D25" s="2">
        <v>8.9278272464999997</v>
      </c>
      <c r="E25" s="2">
        <v>7.2448111825000003</v>
      </c>
      <c r="G25" s="2">
        <v>10.732053646500001</v>
      </c>
      <c r="H25" s="2">
        <v>8.9181561324</v>
      </c>
      <c r="I25" s="2">
        <v>9.0411241112000003</v>
      </c>
      <c r="J25" s="2">
        <v>7.2887917619999998</v>
      </c>
      <c r="L25" s="2">
        <v>10.3612366671</v>
      </c>
      <c r="M25" s="2">
        <v>8.0328022139000002</v>
      </c>
      <c r="N25" s="2">
        <v>9.0879330571000008</v>
      </c>
      <c r="O25" s="2">
        <v>7.2661188169999997</v>
      </c>
    </row>
    <row r="26" spans="1:15" ht="39" customHeight="1">
      <c r="A26" s="2">
        <f t="shared" si="0"/>
        <v>70</v>
      </c>
      <c r="B26" s="2">
        <v>10.3286560996</v>
      </c>
      <c r="C26" s="2">
        <v>8.1604642822999995</v>
      </c>
      <c r="D26" s="2">
        <v>9.2430410434999999</v>
      </c>
      <c r="E26" s="2">
        <v>7.3428270887</v>
      </c>
      <c r="G26" s="2">
        <v>10.4033135533</v>
      </c>
      <c r="H26" s="2">
        <v>8.6613666876999993</v>
      </c>
      <c r="I26" s="2">
        <v>9.1498370308000005</v>
      </c>
      <c r="J26" s="2">
        <v>7.8106248122000004</v>
      </c>
      <c r="L26" s="2">
        <v>9.7022878731999995</v>
      </c>
      <c r="M26" s="2">
        <v>8.0703375911999995</v>
      </c>
      <c r="N26" s="2">
        <v>9.1788627215999998</v>
      </c>
      <c r="O26" s="2">
        <v>7.5672896036999999</v>
      </c>
    </row>
    <row r="27" spans="1:15" ht="39" customHeight="1">
      <c r="A27" s="2">
        <f t="shared" si="0"/>
        <v>71</v>
      </c>
      <c r="B27" s="2">
        <v>10.2724785412</v>
      </c>
      <c r="C27" s="2">
        <v>7.9938989346999998</v>
      </c>
      <c r="D27" s="2">
        <v>8.9306080312000002</v>
      </c>
      <c r="E27" s="2">
        <v>7.0802675499000003</v>
      </c>
      <c r="G27" s="2">
        <v>10.535817871600001</v>
      </c>
      <c r="H27" s="2">
        <v>8.5028604092000002</v>
      </c>
      <c r="I27" s="2">
        <v>10.0011891074</v>
      </c>
      <c r="J27" s="2">
        <v>8.0132313850999992</v>
      </c>
      <c r="L27" s="2">
        <v>10.309511200299999</v>
      </c>
      <c r="M27" s="2">
        <v>7.9429466975</v>
      </c>
      <c r="N27" s="2">
        <v>9.3895030777000006</v>
      </c>
      <c r="O27" s="2">
        <v>7.3809457825999996</v>
      </c>
    </row>
    <row r="28" spans="1:15" ht="39" customHeight="1">
      <c r="A28" s="2">
        <f t="shared" si="0"/>
        <v>72</v>
      </c>
      <c r="B28" s="2">
        <v>10.6935840086</v>
      </c>
      <c r="C28" s="2">
        <v>8.1243973398999998</v>
      </c>
      <c r="D28" s="2">
        <v>9.3712801150999994</v>
      </c>
      <c r="E28" s="2">
        <v>7.3274218494000003</v>
      </c>
      <c r="G28" s="2">
        <v>11.0057411437</v>
      </c>
      <c r="H28" s="2">
        <v>8.7785821101000003</v>
      </c>
      <c r="I28" s="2">
        <v>9.7793952441999998</v>
      </c>
      <c r="J28" s="2">
        <v>8.0333351746999995</v>
      </c>
      <c r="L28" s="2">
        <v>10.529064974700001</v>
      </c>
      <c r="M28" s="2">
        <v>8.3137525822999994</v>
      </c>
      <c r="N28" s="2">
        <v>9.5982265328</v>
      </c>
      <c r="O28" s="2">
        <v>7.6006418177999997</v>
      </c>
    </row>
    <row r="29" spans="1:15" ht="39" customHeight="1">
      <c r="A29" s="2">
        <f t="shared" si="0"/>
        <v>73</v>
      </c>
      <c r="B29" s="2">
        <v>10.800064320800001</v>
      </c>
      <c r="C29" s="2">
        <v>8.0116468991000005</v>
      </c>
      <c r="D29" s="2">
        <v>9.3392486890999997</v>
      </c>
      <c r="E29" s="2">
        <v>6.9167526471</v>
      </c>
      <c r="G29" s="2">
        <v>12.0347702322</v>
      </c>
      <c r="H29" s="2">
        <v>9.4313010414999994</v>
      </c>
      <c r="I29" s="2">
        <v>9.9708204458999994</v>
      </c>
      <c r="J29" s="2">
        <v>7.8658876852999997</v>
      </c>
      <c r="L29" s="2">
        <v>10.6909366545</v>
      </c>
      <c r="M29" s="2">
        <v>8.5168394212000003</v>
      </c>
      <c r="N29" s="2">
        <v>9.1370800958</v>
      </c>
      <c r="O29" s="2">
        <v>7.3495834083</v>
      </c>
    </row>
    <row r="30" spans="1:15" ht="39" customHeight="1">
      <c r="A30" s="2">
        <f t="shared" si="0"/>
        <v>74</v>
      </c>
      <c r="B30" s="2">
        <v>10.525592829400001</v>
      </c>
      <c r="C30" s="2">
        <v>7.9928802702999997</v>
      </c>
      <c r="D30" s="2">
        <v>9.3468435869000004</v>
      </c>
      <c r="E30" s="2">
        <v>7.2765748243999999</v>
      </c>
      <c r="G30" s="2">
        <v>10.540780810599999</v>
      </c>
      <c r="H30" s="2">
        <v>8.7611772755999997</v>
      </c>
      <c r="I30" s="2">
        <v>9.5709294057999994</v>
      </c>
      <c r="J30" s="2">
        <v>7.8599999341000002</v>
      </c>
      <c r="L30" s="2">
        <v>10.459746641300001</v>
      </c>
      <c r="M30" s="2">
        <v>7.8968530579999996</v>
      </c>
      <c r="N30" s="2">
        <v>9.3904098213000005</v>
      </c>
      <c r="O30" s="2">
        <v>7.1836439272000003</v>
      </c>
    </row>
    <row r="31" spans="1:15" ht="39" customHeight="1">
      <c r="A31" s="2">
        <f t="shared" si="0"/>
        <v>75</v>
      </c>
      <c r="B31" s="2">
        <v>10.3819698125</v>
      </c>
      <c r="C31" s="2">
        <v>7.9660807623999998</v>
      </c>
      <c r="D31" s="2">
        <v>10.132290148299999</v>
      </c>
      <c r="E31" s="2">
        <v>7.2116846420999998</v>
      </c>
      <c r="G31" s="2">
        <v>10.7280671605</v>
      </c>
      <c r="H31" s="2">
        <v>8.4414895638999994</v>
      </c>
      <c r="I31" s="2">
        <v>9.8087709273999995</v>
      </c>
      <c r="J31" s="2">
        <v>7.8044155897999996</v>
      </c>
      <c r="L31" s="2">
        <v>10.552435490700001</v>
      </c>
      <c r="M31" s="2">
        <v>7.6111339016999997</v>
      </c>
      <c r="N31" s="2">
        <v>9.6818596862999993</v>
      </c>
      <c r="O31" s="2">
        <v>7.2414326051</v>
      </c>
    </row>
    <row r="32" spans="1:15" ht="39" customHeight="1">
      <c r="A32" s="2">
        <f t="shared" si="0"/>
        <v>76</v>
      </c>
      <c r="B32" s="2">
        <v>10.1854248643</v>
      </c>
      <c r="C32" s="2">
        <v>7.2761400410999997</v>
      </c>
      <c r="D32" s="2">
        <v>9.0848338208000001</v>
      </c>
      <c r="E32" s="2">
        <v>6.7296500439000004</v>
      </c>
      <c r="G32" s="2">
        <v>10.439311590399999</v>
      </c>
      <c r="H32" s="2">
        <v>8.2357080938999996</v>
      </c>
      <c r="I32" s="2">
        <v>9.2577746335000004</v>
      </c>
      <c r="J32" s="2">
        <v>7.4162258750000003</v>
      </c>
      <c r="L32" s="2">
        <v>9.7542006558000001</v>
      </c>
      <c r="M32" s="2">
        <v>7.7217712177999998</v>
      </c>
      <c r="N32" s="2">
        <v>8.9213481182999992</v>
      </c>
      <c r="O32" s="2">
        <v>7.1046874286000001</v>
      </c>
    </row>
    <row r="33" spans="1:15" ht="39" customHeight="1">
      <c r="A33" s="2">
        <f t="shared" si="0"/>
        <v>77</v>
      </c>
      <c r="B33" s="2">
        <v>9.7615523837999998</v>
      </c>
      <c r="C33" s="2">
        <v>7.6555387673000004</v>
      </c>
      <c r="D33" s="2">
        <v>8.8419770107000009</v>
      </c>
      <c r="E33" s="2">
        <v>6.7149877404999998</v>
      </c>
      <c r="G33" s="2">
        <v>11.667100555199999</v>
      </c>
      <c r="H33" s="2">
        <v>8.3192841676999993</v>
      </c>
      <c r="I33" s="2">
        <v>9.7744521512000002</v>
      </c>
      <c r="J33" s="2">
        <v>7.2831721459000001</v>
      </c>
      <c r="L33" s="2">
        <v>10.1576393026</v>
      </c>
      <c r="M33" s="2">
        <v>7.5487401094999997</v>
      </c>
      <c r="N33" s="2">
        <v>8.2961548584999996</v>
      </c>
      <c r="O33" s="2">
        <v>6.8424092819000002</v>
      </c>
    </row>
    <row r="34" spans="1:15" ht="39" customHeight="1">
      <c r="A34" s="2">
        <f t="shared" si="0"/>
        <v>78</v>
      </c>
      <c r="B34" s="2">
        <v>9.7777663178999994</v>
      </c>
      <c r="C34" s="2">
        <v>7.5973219623999997</v>
      </c>
      <c r="D34" s="2">
        <v>8.6762526754000007</v>
      </c>
      <c r="E34" s="2">
        <v>7.1073198980000001</v>
      </c>
      <c r="G34" s="2">
        <v>10.7389687356</v>
      </c>
      <c r="H34" s="2">
        <v>8.5825548688000008</v>
      </c>
      <c r="I34" s="2">
        <v>9.8059254698</v>
      </c>
      <c r="J34" s="2">
        <v>7.7886645866000004</v>
      </c>
      <c r="L34" s="2">
        <v>10.1309985357</v>
      </c>
      <c r="M34" s="2">
        <v>7.5460824841000003</v>
      </c>
      <c r="N34" s="2">
        <v>9.0879789795000008</v>
      </c>
      <c r="O34" s="2">
        <v>7.0562860595999997</v>
      </c>
    </row>
    <row r="35" spans="1:15" ht="39" customHeight="1">
      <c r="A35" s="2">
        <f t="shared" si="0"/>
        <v>79</v>
      </c>
      <c r="B35" s="2">
        <v>11.026432568600001</v>
      </c>
      <c r="C35" s="2">
        <v>7.6244377980999998</v>
      </c>
      <c r="D35" s="2">
        <v>9.6514869733000008</v>
      </c>
      <c r="E35" s="2">
        <v>7.1268141895000001</v>
      </c>
      <c r="G35" s="2">
        <v>10.0062235571</v>
      </c>
      <c r="H35" s="2">
        <v>8.4931832634000006</v>
      </c>
      <c r="I35" s="2">
        <v>9.3261427123999994</v>
      </c>
      <c r="J35" s="2">
        <v>7.4459078361</v>
      </c>
      <c r="L35" s="2">
        <v>10.185953570400001</v>
      </c>
      <c r="M35" s="2">
        <v>7.4855176041</v>
      </c>
      <c r="N35" s="2">
        <v>8.8429827069000009</v>
      </c>
      <c r="O35" s="2">
        <v>7.0390651038999996</v>
      </c>
    </row>
    <row r="36" spans="1:15" ht="39" customHeight="1">
      <c r="A36" s="2">
        <f t="shared" si="0"/>
        <v>80</v>
      </c>
      <c r="B36" s="2">
        <v>10.883533965</v>
      </c>
      <c r="C36" s="2">
        <v>8.0656284644999996</v>
      </c>
      <c r="D36" s="2">
        <v>9.8521610007000007</v>
      </c>
      <c r="E36" s="2">
        <v>7.2606995970000003</v>
      </c>
      <c r="G36" s="2">
        <v>10.479453622299999</v>
      </c>
      <c r="H36" s="2">
        <v>8.3033893538000001</v>
      </c>
      <c r="I36" s="2">
        <v>9.2564049007999998</v>
      </c>
      <c r="J36" s="2">
        <v>7.4233242337999998</v>
      </c>
      <c r="L36" s="2">
        <v>10.2020840565</v>
      </c>
      <c r="M36" s="2">
        <v>7.5865194716</v>
      </c>
      <c r="N36" s="2">
        <v>9.0806687639000003</v>
      </c>
      <c r="O36" s="2">
        <v>7.1728296755000001</v>
      </c>
    </row>
    <row r="37" spans="1:15" ht="26" customHeight="1">
      <c r="A37" s="2">
        <f t="shared" si="0"/>
        <v>81</v>
      </c>
      <c r="B37" s="2">
        <v>9.7263117241000003</v>
      </c>
      <c r="C37" s="2">
        <v>7.3362838555999996</v>
      </c>
      <c r="D37" s="2">
        <v>8.5076267183999992</v>
      </c>
      <c r="E37" s="2">
        <v>6.6884284441000004</v>
      </c>
      <c r="G37" s="2">
        <v>10.3256108284</v>
      </c>
      <c r="H37" s="2">
        <v>8.0720465213000008</v>
      </c>
      <c r="I37" s="2">
        <v>8.6045396854000007</v>
      </c>
      <c r="J37" s="2">
        <v>6.9904982740000001</v>
      </c>
      <c r="L37" s="2">
        <v>10.0407141736</v>
      </c>
      <c r="M37" s="2">
        <v>7.3723207554999997</v>
      </c>
      <c r="N37" s="2">
        <v>8.6873376782000005</v>
      </c>
      <c r="O37" s="2">
        <v>6.6098437226</v>
      </c>
    </row>
    <row r="38" spans="1:15" ht="26" customHeight="1">
      <c r="A38" s="2">
        <f t="shared" si="0"/>
        <v>82</v>
      </c>
      <c r="B38" s="2">
        <v>9.4598464633999999</v>
      </c>
      <c r="C38" s="2">
        <v>7.0584343985000002</v>
      </c>
      <c r="D38" s="2">
        <v>8.9475781765000004</v>
      </c>
      <c r="E38" s="2">
        <v>6.5544232623000003</v>
      </c>
      <c r="G38" s="2">
        <v>9.5517020249000009</v>
      </c>
      <c r="H38" s="2">
        <v>7.8007630242000001</v>
      </c>
      <c r="I38" s="2">
        <v>8.6293301104999998</v>
      </c>
      <c r="J38" s="2">
        <v>6.9692218816000002</v>
      </c>
      <c r="L38" s="2">
        <v>10.262396263999999</v>
      </c>
      <c r="M38" s="2">
        <v>7.0933582446000001</v>
      </c>
      <c r="N38" s="2">
        <v>9.9581082868999999</v>
      </c>
      <c r="O38" s="2">
        <v>7.1651760221999998</v>
      </c>
    </row>
    <row r="39" spans="1:15" ht="39" customHeight="1">
      <c r="A39" s="2">
        <f t="shared" si="0"/>
        <v>83</v>
      </c>
      <c r="B39" s="2">
        <v>9.6435768100000008</v>
      </c>
      <c r="C39" s="2">
        <v>7.2702603277</v>
      </c>
      <c r="D39" s="2">
        <v>8.9448166668999995</v>
      </c>
      <c r="E39" s="2">
        <v>6.7247938773999998</v>
      </c>
      <c r="G39" s="2">
        <v>10.4124604205</v>
      </c>
      <c r="H39" s="2">
        <v>7.3761521753999997</v>
      </c>
      <c r="I39" s="2">
        <v>9.1713602808000001</v>
      </c>
      <c r="J39" s="2">
        <v>7.0595288224999999</v>
      </c>
      <c r="L39" s="2">
        <v>10.5174317003</v>
      </c>
      <c r="M39" s="2">
        <v>7.8137838863000004</v>
      </c>
      <c r="N39" s="2">
        <v>9.5505180326999994</v>
      </c>
      <c r="O39" s="2">
        <v>7.0970645579999996</v>
      </c>
    </row>
    <row r="40" spans="1:15" ht="39" customHeight="1">
      <c r="A40" s="2">
        <f t="shared" si="0"/>
        <v>84</v>
      </c>
      <c r="B40" s="2">
        <v>10.2495286907</v>
      </c>
      <c r="C40" s="2">
        <v>7.4741405828999996</v>
      </c>
      <c r="D40" s="2">
        <v>9.6041074279000007</v>
      </c>
      <c r="E40" s="2">
        <v>6.8377766091999996</v>
      </c>
      <c r="G40" s="2">
        <v>9.7811423003000009</v>
      </c>
      <c r="H40" s="2">
        <v>6.8148461978999997</v>
      </c>
      <c r="I40" s="2">
        <v>9.0907649656</v>
      </c>
      <c r="J40" s="2">
        <v>6.5545398114999998</v>
      </c>
      <c r="L40" s="2">
        <v>10.564181640999999</v>
      </c>
      <c r="M40" s="2">
        <v>7.5427576881</v>
      </c>
      <c r="N40" s="2">
        <v>9.3251055434999994</v>
      </c>
      <c r="O40" s="2">
        <v>6.8500686894999996</v>
      </c>
    </row>
    <row r="41" spans="1:15" ht="39" customHeight="1">
      <c r="A41" s="2">
        <f t="shared" si="0"/>
        <v>85</v>
      </c>
      <c r="B41" s="2">
        <v>10.2568234475</v>
      </c>
      <c r="C41" s="2">
        <v>7.5913534560000002</v>
      </c>
      <c r="D41" s="2">
        <v>8.7874550367000008</v>
      </c>
      <c r="E41" s="2">
        <v>6.6523567224000004</v>
      </c>
      <c r="G41" s="2">
        <v>9.1374991604000009</v>
      </c>
      <c r="H41" s="2">
        <v>7.0261486911000004</v>
      </c>
      <c r="I41" s="2">
        <v>8.4659215263000007</v>
      </c>
      <c r="J41" s="2">
        <v>6.6190568962</v>
      </c>
      <c r="L41" s="2">
        <v>10.7382084641</v>
      </c>
      <c r="M41" s="2">
        <v>7.6935694297000001</v>
      </c>
      <c r="N41" s="2">
        <v>9.3803273099000002</v>
      </c>
      <c r="O41" s="2">
        <v>7.1487900653000001</v>
      </c>
    </row>
    <row r="42" spans="1:15" ht="39" customHeight="1">
      <c r="A42" s="2">
        <f t="shared" si="0"/>
        <v>86</v>
      </c>
      <c r="B42" s="2">
        <v>9.6347544066000008</v>
      </c>
      <c r="C42" s="2">
        <v>7.1944340282999999</v>
      </c>
      <c r="D42" s="2">
        <v>8.9616741505000004</v>
      </c>
      <c r="E42" s="2">
        <v>6.6099232265000003</v>
      </c>
      <c r="G42" s="2">
        <v>10.251361863</v>
      </c>
      <c r="H42" s="2">
        <v>7.5750454077000002</v>
      </c>
      <c r="I42" s="2">
        <v>9.5981540737</v>
      </c>
      <c r="J42" s="2">
        <v>7.1018314699999996</v>
      </c>
      <c r="L42" s="2">
        <v>9.9974221256</v>
      </c>
      <c r="M42" s="2">
        <v>7.2643285616000002</v>
      </c>
      <c r="N42" s="2">
        <v>8.8810947616</v>
      </c>
      <c r="O42" s="2">
        <v>6.9298171335000003</v>
      </c>
    </row>
    <row r="43" spans="1:15" ht="26" customHeight="1">
      <c r="A43" s="2">
        <f t="shared" si="0"/>
        <v>87</v>
      </c>
      <c r="B43" s="2">
        <v>9.8679276000999998</v>
      </c>
      <c r="C43" s="2">
        <v>6.8141493306000003</v>
      </c>
      <c r="D43" s="2">
        <v>9.6580326280000008</v>
      </c>
      <c r="E43" s="2">
        <v>6.7358774365</v>
      </c>
      <c r="G43" s="2">
        <v>9.4188532733999999</v>
      </c>
      <c r="H43" s="2">
        <v>7.4442498350999999</v>
      </c>
      <c r="I43" s="2">
        <v>8.5091122078999994</v>
      </c>
      <c r="J43" s="2">
        <v>6.9629264832000004</v>
      </c>
      <c r="L43" s="2">
        <v>9.7217366299000005</v>
      </c>
      <c r="M43" s="2">
        <v>7.1764336977000003</v>
      </c>
      <c r="N43" s="2">
        <v>8.9496657033000009</v>
      </c>
      <c r="O43" s="2">
        <v>6.5367709067000002</v>
      </c>
    </row>
    <row r="44" spans="1:15" ht="39" customHeight="1">
      <c r="A44" s="2">
        <f t="shared" si="0"/>
        <v>88</v>
      </c>
      <c r="B44" s="2">
        <v>9.1844363713000003</v>
      </c>
      <c r="C44" s="2">
        <v>6.6164822556000003</v>
      </c>
      <c r="D44" s="2">
        <v>9.1789720491000004</v>
      </c>
      <c r="E44" s="2">
        <v>6.4627673787999997</v>
      </c>
      <c r="G44" s="2">
        <v>10.3254760863</v>
      </c>
      <c r="H44" s="2">
        <v>7.3842971259999999</v>
      </c>
      <c r="I44" s="2">
        <v>9.4568851187000007</v>
      </c>
      <c r="J44" s="2">
        <v>7.0041250420000001</v>
      </c>
      <c r="L44" s="2">
        <v>9.8778665016999998</v>
      </c>
      <c r="M44" s="2">
        <v>7.3984408540000004</v>
      </c>
      <c r="N44" s="2">
        <v>9.1210645648999993</v>
      </c>
      <c r="O44" s="2">
        <v>7.1061645663000004</v>
      </c>
    </row>
    <row r="45" spans="1:15" ht="26" customHeight="1">
      <c r="A45" s="2">
        <f t="shared" si="0"/>
        <v>89</v>
      </c>
      <c r="B45" s="2">
        <v>10.187448783000001</v>
      </c>
      <c r="C45" s="2">
        <v>6.9711540614</v>
      </c>
      <c r="D45" s="2">
        <v>9.1236445642999993</v>
      </c>
      <c r="E45" s="2">
        <v>6.3459400497000003</v>
      </c>
      <c r="G45" s="2">
        <v>10.0005690208</v>
      </c>
      <c r="H45" s="2">
        <v>7.3698690053</v>
      </c>
      <c r="I45" s="2">
        <v>8.8293842122000008</v>
      </c>
      <c r="J45" s="2">
        <v>6.6040609148999998</v>
      </c>
      <c r="L45" s="2">
        <v>9.6319522834000004</v>
      </c>
      <c r="M45" s="2">
        <v>7.3315648033</v>
      </c>
      <c r="N45" s="2">
        <v>8.8858400350999993</v>
      </c>
      <c r="O45" s="2">
        <v>6.6851291796999996</v>
      </c>
    </row>
    <row r="46" spans="1:15" ht="26" customHeight="1">
      <c r="A46" s="2">
        <f t="shared" si="0"/>
        <v>90</v>
      </c>
      <c r="B46" s="2">
        <v>9.6450360188000008</v>
      </c>
      <c r="C46" s="2">
        <v>6.9183462258999997</v>
      </c>
      <c r="D46" s="2">
        <v>9.0221182373000008</v>
      </c>
      <c r="E46" s="2">
        <v>6.6366564655999998</v>
      </c>
      <c r="G46" s="2">
        <v>9.9861279437999997</v>
      </c>
      <c r="H46" s="2">
        <v>7.6611741939</v>
      </c>
      <c r="I46" s="2">
        <v>9.1928466548000003</v>
      </c>
      <c r="J46" s="2">
        <v>6.9767894422000003</v>
      </c>
      <c r="L46" s="2">
        <v>9.2891902029000004</v>
      </c>
      <c r="M46" s="2">
        <v>6.8661417241000002</v>
      </c>
      <c r="N46" s="2">
        <v>8.5721396548000008</v>
      </c>
      <c r="O46" s="2">
        <v>6.8315185470999999</v>
      </c>
    </row>
    <row r="47" spans="1:15" ht="39" customHeight="1">
      <c r="A47" s="2">
        <f t="shared" si="0"/>
        <v>91</v>
      </c>
      <c r="B47" s="2">
        <v>10.049880700099999</v>
      </c>
      <c r="C47" s="2">
        <v>6.9683372149</v>
      </c>
      <c r="D47" s="2">
        <v>9.2229425579999997</v>
      </c>
      <c r="E47" s="2">
        <v>6.6787529122000002</v>
      </c>
      <c r="G47" s="2">
        <v>9.7727163995000002</v>
      </c>
      <c r="H47" s="2">
        <v>7.1653113514999998</v>
      </c>
      <c r="I47" s="2">
        <v>9.1843792347999997</v>
      </c>
      <c r="J47" s="2">
        <v>6.9390712305999998</v>
      </c>
      <c r="L47" s="2">
        <v>10.2699242141</v>
      </c>
      <c r="M47" s="2">
        <v>7.0396046098999996</v>
      </c>
      <c r="N47" s="2">
        <v>9.4244496510999998</v>
      </c>
      <c r="O47" s="2">
        <v>6.8937138096000004</v>
      </c>
    </row>
    <row r="48" spans="1:15" ht="26" customHeight="1">
      <c r="A48" s="2">
        <f t="shared" si="0"/>
        <v>92</v>
      </c>
      <c r="B48" s="2">
        <v>10.2964945064</v>
      </c>
      <c r="C48" s="2">
        <v>6.8130519108999996</v>
      </c>
      <c r="D48" s="2">
        <v>9.3619191519000005</v>
      </c>
      <c r="E48" s="2">
        <v>6.3392009559</v>
      </c>
      <c r="G48" s="2">
        <v>9.9302368664999996</v>
      </c>
      <c r="H48" s="2">
        <v>7.0195559857000003</v>
      </c>
      <c r="I48" s="2">
        <v>9.4681658546000005</v>
      </c>
      <c r="J48" s="2">
        <v>6.8129803221999996</v>
      </c>
      <c r="L48" s="2">
        <v>10.2903868865</v>
      </c>
      <c r="M48" s="2">
        <v>7.6571530552000002</v>
      </c>
      <c r="N48" s="2">
        <v>10.002656222200001</v>
      </c>
      <c r="O48" s="2">
        <v>7.2485203203999999</v>
      </c>
    </row>
    <row r="49" spans="1:15" ht="26" customHeight="1">
      <c r="A49" s="2">
        <f t="shared" si="0"/>
        <v>93</v>
      </c>
      <c r="B49" s="2">
        <v>9.1322169717000001</v>
      </c>
      <c r="C49" s="2">
        <v>6.7569856456000004</v>
      </c>
      <c r="D49" s="2">
        <v>8.7281011808999995</v>
      </c>
      <c r="E49" s="2">
        <v>6.3951191509000003</v>
      </c>
      <c r="G49" s="2">
        <v>10.1235047626</v>
      </c>
      <c r="H49" s="2">
        <v>7.3972940755999996</v>
      </c>
      <c r="I49" s="2">
        <v>9.5727122232999999</v>
      </c>
      <c r="J49" s="2">
        <v>6.6552244668</v>
      </c>
      <c r="L49" s="2">
        <v>9.8871171016999995</v>
      </c>
      <c r="M49" s="2">
        <v>7.3134080856999999</v>
      </c>
      <c r="N49" s="2">
        <v>9.0468306334000008</v>
      </c>
      <c r="O49" s="2">
        <v>6.7400992789999998</v>
      </c>
    </row>
    <row r="50" spans="1:15" ht="26" customHeight="1">
      <c r="A50" s="2">
        <f t="shared" si="0"/>
        <v>94</v>
      </c>
      <c r="B50" s="2">
        <v>9.9386658028999992</v>
      </c>
      <c r="C50" s="2">
        <v>7.0543902667999996</v>
      </c>
      <c r="D50" s="2">
        <v>9.5991646969000008</v>
      </c>
      <c r="E50" s="2">
        <v>6.4320101473999998</v>
      </c>
      <c r="G50" s="2">
        <v>9.4959916836999998</v>
      </c>
      <c r="H50" s="2">
        <v>7.0471678815000001</v>
      </c>
      <c r="I50" s="2">
        <v>9.1407337007000002</v>
      </c>
      <c r="J50" s="2">
        <v>6.7100396394999997</v>
      </c>
      <c r="L50" s="2">
        <v>10.5073050376</v>
      </c>
      <c r="M50" s="2">
        <v>7.3320250536999998</v>
      </c>
      <c r="N50" s="2">
        <v>9.4566547160999992</v>
      </c>
      <c r="O50" s="2">
        <v>7.1603473326999998</v>
      </c>
    </row>
    <row r="51" spans="1:15" ht="26" customHeight="1">
      <c r="A51" s="2">
        <f t="shared" si="0"/>
        <v>95</v>
      </c>
      <c r="B51" s="2">
        <v>9.1782360363999995</v>
      </c>
      <c r="C51" s="2">
        <v>6.5014007981999997</v>
      </c>
      <c r="D51" s="2">
        <v>9.1796474709000009</v>
      </c>
      <c r="E51" s="2">
        <v>6.3529518991999998</v>
      </c>
      <c r="G51" s="2">
        <v>9.5174996414000006</v>
      </c>
      <c r="H51" s="2">
        <v>7.0413091788999997</v>
      </c>
      <c r="I51" s="2">
        <v>9.0879090881</v>
      </c>
      <c r="J51" s="2">
        <v>6.6637142054999998</v>
      </c>
      <c r="L51" s="2">
        <v>10.2191786469</v>
      </c>
      <c r="M51" s="2">
        <v>6.6577006723999999</v>
      </c>
      <c r="N51" s="2">
        <v>9.1474724904000002</v>
      </c>
      <c r="O51" s="2">
        <v>6.6460553919000001</v>
      </c>
    </row>
    <row r="52" spans="1:15" ht="39" customHeight="1">
      <c r="A52" s="2">
        <f t="shared" si="0"/>
        <v>96</v>
      </c>
      <c r="B52" s="2">
        <v>8.4420679549000006</v>
      </c>
      <c r="C52" s="2">
        <v>6.3350418976</v>
      </c>
      <c r="D52" s="2">
        <v>8.2068172478000001</v>
      </c>
      <c r="E52" s="2">
        <v>6.0925584407000004</v>
      </c>
      <c r="G52" s="2">
        <v>9.7118958340999999</v>
      </c>
      <c r="H52" s="2">
        <v>7.0113924466000004</v>
      </c>
      <c r="I52" s="2">
        <v>9.9210043097000007</v>
      </c>
      <c r="J52" s="2">
        <v>7.0738293168000004</v>
      </c>
      <c r="L52" s="2">
        <v>9.5464655340999993</v>
      </c>
      <c r="M52" s="2">
        <v>6.7501831695999996</v>
      </c>
      <c r="N52" s="2">
        <v>9.2808257625999993</v>
      </c>
      <c r="O52" s="2">
        <v>6.6241024473000003</v>
      </c>
    </row>
    <row r="53" spans="1:15" ht="39" customHeight="1">
      <c r="A53" s="2">
        <f t="shared" si="0"/>
        <v>97</v>
      </c>
      <c r="B53" s="2">
        <v>9.2645767920999997</v>
      </c>
      <c r="C53" s="2">
        <v>6.7083276301000003</v>
      </c>
      <c r="D53" s="2">
        <v>9.1928712117</v>
      </c>
      <c r="E53" s="2">
        <v>6.1366490880000004</v>
      </c>
      <c r="G53" s="2">
        <v>9.7605543771000001</v>
      </c>
      <c r="H53" s="2">
        <v>7.4668377419</v>
      </c>
      <c r="I53" s="2">
        <v>9.1295487883999993</v>
      </c>
      <c r="J53" s="2">
        <v>6.6671162917000002</v>
      </c>
      <c r="L53" s="2">
        <v>9.7771511083</v>
      </c>
      <c r="M53" s="2">
        <v>6.9374132708999996</v>
      </c>
      <c r="N53" s="2">
        <v>9.5100425939999997</v>
      </c>
      <c r="O53" s="2">
        <v>6.9636642969000002</v>
      </c>
    </row>
    <row r="54" spans="1:15" ht="26" customHeight="1">
      <c r="A54" s="2">
        <f t="shared" si="0"/>
        <v>98</v>
      </c>
      <c r="B54" s="2">
        <v>9.5357241298000002</v>
      </c>
      <c r="C54" s="2">
        <v>6.6523165231999997</v>
      </c>
      <c r="D54" s="2">
        <v>9.0513763467999997</v>
      </c>
      <c r="E54" s="2">
        <v>6.5817384751999999</v>
      </c>
      <c r="G54" s="2">
        <v>9.9986698100000009</v>
      </c>
      <c r="H54" s="2">
        <v>7.1830988787000001</v>
      </c>
      <c r="I54" s="2">
        <v>8.8724629543999995</v>
      </c>
      <c r="J54" s="2">
        <v>6.8384837354999997</v>
      </c>
      <c r="L54" s="2">
        <v>9.3601537398999994</v>
      </c>
      <c r="M54" s="2">
        <v>6.8712424260000002</v>
      </c>
      <c r="N54" s="2">
        <v>9.7179550555999992</v>
      </c>
      <c r="O54" s="2">
        <v>6.8578112560999998</v>
      </c>
    </row>
    <row r="55" spans="1:15" ht="26" customHeight="1">
      <c r="A55" s="2">
        <f t="shared" si="0"/>
        <v>99</v>
      </c>
      <c r="B55" s="2">
        <v>8.7107143458999996</v>
      </c>
      <c r="C55" s="2">
        <v>6.1473985782999998</v>
      </c>
      <c r="D55" s="2">
        <v>8.3987728947000004</v>
      </c>
      <c r="E55" s="2">
        <v>5.9470852316</v>
      </c>
      <c r="G55" s="2">
        <v>9.9989142098000006</v>
      </c>
      <c r="H55" s="2">
        <v>6.7266087527999998</v>
      </c>
      <c r="I55" s="2">
        <v>8.9758539292999995</v>
      </c>
      <c r="J55" s="2">
        <v>6.3571153661000004</v>
      </c>
      <c r="L55" s="2">
        <v>9.7561071425999994</v>
      </c>
      <c r="M55" s="2">
        <v>6.2127120173000003</v>
      </c>
      <c r="N55" s="2">
        <v>8.8648887722000005</v>
      </c>
      <c r="O55" s="2">
        <v>6.1571476902000004</v>
      </c>
    </row>
    <row r="56" spans="1:15" ht="26" customHeight="1">
      <c r="A56" s="2">
        <f t="shared" si="0"/>
        <v>100</v>
      </c>
      <c r="B56" s="2">
        <v>8.2520464570000005</v>
      </c>
      <c r="C56" s="2">
        <v>5.8992380109000004</v>
      </c>
      <c r="D56" s="2">
        <v>7.5718831480000004</v>
      </c>
      <c r="E56" s="2">
        <v>5.9497069829999996</v>
      </c>
      <c r="G56" s="2">
        <v>9.6655008954999992</v>
      </c>
      <c r="H56" s="2">
        <v>6.3823644654000002</v>
      </c>
      <c r="I56" s="2">
        <v>8.7119092336000001</v>
      </c>
      <c r="J56" s="2">
        <v>6.3414389267000004</v>
      </c>
      <c r="L56" s="2">
        <v>9.1028943341000002</v>
      </c>
      <c r="M56" s="2">
        <v>6.1803426540000004</v>
      </c>
      <c r="N56" s="2">
        <v>9.2655550667999993</v>
      </c>
      <c r="O56" s="2">
        <v>6.3854387168000004</v>
      </c>
    </row>
    <row r="57" spans="1:15" ht="39" customHeight="1">
      <c r="A57" s="2">
        <f t="shared" si="0"/>
        <v>101</v>
      </c>
      <c r="B57" s="2">
        <v>8.7523715984999999</v>
      </c>
      <c r="C57" s="2">
        <v>6.1172348990999996</v>
      </c>
      <c r="D57" s="2">
        <v>7.7353391642</v>
      </c>
      <c r="E57" s="2">
        <v>6.0881650854</v>
      </c>
      <c r="G57" s="2">
        <v>9.3450006723999994</v>
      </c>
      <c r="H57" s="2">
        <v>6.080767099</v>
      </c>
      <c r="I57" s="2">
        <v>8.8055629377999995</v>
      </c>
      <c r="J57" s="2">
        <v>6.0265570340999997</v>
      </c>
      <c r="L57" s="2">
        <v>9.5007142592000005</v>
      </c>
      <c r="M57" s="2">
        <v>6.6114085489000001</v>
      </c>
      <c r="N57" s="2">
        <v>9.0195300144000008</v>
      </c>
      <c r="O57" s="2">
        <v>6.6111289257000001</v>
      </c>
    </row>
    <row r="58" spans="1:15" ht="26" customHeight="1">
      <c r="A58" s="2">
        <f t="shared" si="0"/>
        <v>102</v>
      </c>
      <c r="B58" s="2">
        <v>8.2068172478000001</v>
      </c>
      <c r="C58" s="2">
        <v>5.8488147245000004</v>
      </c>
      <c r="D58" s="2">
        <v>7.6970195341999998</v>
      </c>
      <c r="E58" s="2">
        <v>5.8815868386999997</v>
      </c>
      <c r="G58" s="2">
        <v>9.1160772838999993</v>
      </c>
      <c r="H58" s="2">
        <v>6.3612554858000001</v>
      </c>
      <c r="I58" s="2">
        <v>9.2215928752000007</v>
      </c>
      <c r="J58" s="2">
        <v>6.6120145644999999</v>
      </c>
      <c r="L58" s="2">
        <v>9.2204115950999999</v>
      </c>
      <c r="M58" s="2">
        <v>6.5230908577999998</v>
      </c>
      <c r="N58" s="2">
        <v>9.1131976936000001</v>
      </c>
      <c r="O58" s="2">
        <v>6.4012203530000003</v>
      </c>
    </row>
    <row r="59" spans="1:15" ht="26" customHeight="1">
      <c r="A59" s="2">
        <f t="shared" si="0"/>
        <v>103</v>
      </c>
      <c r="B59" s="2">
        <v>7.7827986963000004</v>
      </c>
      <c r="C59" s="2">
        <v>5.6655224138999998</v>
      </c>
      <c r="D59" s="2">
        <v>7.5883206824</v>
      </c>
      <c r="E59" s="2">
        <v>5.6670421511000004</v>
      </c>
      <c r="G59" s="2">
        <v>9.1849520919999996</v>
      </c>
      <c r="H59" s="2">
        <v>5.699272122</v>
      </c>
      <c r="I59" s="2">
        <v>9.7641486925999992</v>
      </c>
      <c r="J59" s="2">
        <v>6.2743054357999997</v>
      </c>
      <c r="L59" s="2">
        <v>9.2999943310000006</v>
      </c>
      <c r="M59" s="2">
        <v>6.6128356243999997</v>
      </c>
      <c r="N59" s="2">
        <v>8.8595496864999994</v>
      </c>
      <c r="O59" s="2">
        <v>6.5571484482000004</v>
      </c>
    </row>
    <row r="60" spans="1:15" ht="26" customHeight="1">
      <c r="A60" s="2">
        <f t="shared" si="0"/>
        <v>104</v>
      </c>
      <c r="B60" s="2">
        <v>7.7148951191000004</v>
      </c>
      <c r="C60" s="2">
        <v>5.4047320118000002</v>
      </c>
      <c r="D60" s="2">
        <v>7.4748561207000002</v>
      </c>
      <c r="E60" s="2">
        <v>5.2906036204999998</v>
      </c>
      <c r="G60" s="2">
        <v>8.8170695811000002</v>
      </c>
      <c r="H60" s="2">
        <v>5.8355039305999998</v>
      </c>
      <c r="I60" s="2">
        <v>8.4084156815999993</v>
      </c>
      <c r="J60" s="2">
        <v>5.9319590211</v>
      </c>
      <c r="L60" s="2">
        <v>9.2245368600000006</v>
      </c>
      <c r="M60" s="2">
        <v>6.6485869530999997</v>
      </c>
      <c r="N60" s="2">
        <v>9.2403478757999995</v>
      </c>
      <c r="O60" s="2">
        <v>6.5244491249000003</v>
      </c>
    </row>
    <row r="61" spans="1:15" ht="26" customHeight="1">
      <c r="A61" s="2">
        <f t="shared" si="0"/>
        <v>105</v>
      </c>
      <c r="B61" s="2">
        <v>7.9550473366999999</v>
      </c>
      <c r="C61" s="2">
        <v>5.6304714669999996</v>
      </c>
      <c r="D61" s="2">
        <v>8.3495304617000006</v>
      </c>
      <c r="E61" s="2">
        <v>5.6176796401000004</v>
      </c>
      <c r="G61" s="2">
        <v>9.0000942541000004</v>
      </c>
      <c r="H61" s="2">
        <v>5.7475592629000003</v>
      </c>
      <c r="I61" s="2">
        <v>8.8801979789000001</v>
      </c>
      <c r="J61" s="2">
        <v>5.7475592629000003</v>
      </c>
      <c r="L61" s="2">
        <v>8.7950242436000003</v>
      </c>
      <c r="M61" s="2">
        <v>5.8761881457999996</v>
      </c>
      <c r="N61" s="2">
        <v>9.2092511377000008</v>
      </c>
      <c r="O61" s="2">
        <v>5.9150712400999996</v>
      </c>
    </row>
    <row r="62" spans="1:15" ht="26" customHeight="1">
      <c r="A62" s="2">
        <f t="shared" si="0"/>
        <v>106</v>
      </c>
      <c r="B62" s="2">
        <v>8.4945509218000002</v>
      </c>
      <c r="C62" s="2">
        <v>5.6915695487000004</v>
      </c>
      <c r="D62" s="2">
        <v>8.7407948020999999</v>
      </c>
      <c r="E62" s="2">
        <v>5.6578005771999997</v>
      </c>
      <c r="G62" s="2">
        <v>8.0330391323000008</v>
      </c>
      <c r="H62" s="2">
        <v>5.7678459557000004</v>
      </c>
      <c r="I62" s="2">
        <v>8.1237774559000009</v>
      </c>
      <c r="J62" s="2">
        <v>5.8039685500999996</v>
      </c>
      <c r="L62" s="2">
        <v>8.2201696341999995</v>
      </c>
      <c r="M62" s="2">
        <v>5.9902198705999998</v>
      </c>
      <c r="N62" s="2">
        <v>8.7454562629999995</v>
      </c>
      <c r="O62" s="2">
        <v>6.0375148167999999</v>
      </c>
    </row>
    <row r="63" spans="1:15" ht="26" customHeight="1">
      <c r="A63" s="2">
        <f t="shared" si="0"/>
        <v>107</v>
      </c>
      <c r="B63" s="2">
        <v>8.5269601213000001</v>
      </c>
      <c r="C63" s="2">
        <v>5.6312917805999998</v>
      </c>
      <c r="D63" s="2">
        <v>8.3490223963000005</v>
      </c>
      <c r="E63" s="2">
        <v>5.6406851309999997</v>
      </c>
      <c r="G63" s="2">
        <v>8.4115633732999999</v>
      </c>
      <c r="H63" s="2">
        <v>6.1172348990999996</v>
      </c>
      <c r="I63" s="2">
        <v>8.3284929869000006</v>
      </c>
      <c r="J63" s="2">
        <v>6.1172348990999996</v>
      </c>
      <c r="L63" s="2">
        <v>8.5884619122999997</v>
      </c>
      <c r="M63" s="2">
        <v>6.6375829277999996</v>
      </c>
      <c r="N63" s="2">
        <v>8.1194221521000003</v>
      </c>
      <c r="O63" s="2">
        <v>6.4062079240000003</v>
      </c>
    </row>
    <row r="64" spans="1:15" ht="39" customHeight="1">
      <c r="A64" s="2">
        <f t="shared" si="0"/>
        <v>108</v>
      </c>
      <c r="B64" s="2">
        <v>8.6544795604000004</v>
      </c>
      <c r="C64" s="2">
        <v>5.7062027546999996</v>
      </c>
      <c r="D64" s="2">
        <v>8.2087178436000006</v>
      </c>
      <c r="E64" s="2">
        <v>5.7876471843999999</v>
      </c>
      <c r="G64" s="2">
        <v>8.4419218970000003</v>
      </c>
      <c r="H64" s="2">
        <v>5.4141201649999999</v>
      </c>
      <c r="I64" s="2">
        <v>8.5783261286000005</v>
      </c>
      <c r="J64" s="2">
        <v>5.5678353481</v>
      </c>
      <c r="L64" s="2">
        <v>8.5870141398000008</v>
      </c>
      <c r="M64" s="2">
        <v>6.0867018149999996</v>
      </c>
      <c r="N64" s="2">
        <v>9.1983680619000001</v>
      </c>
      <c r="O64" s="2">
        <v>6.4823121557999999</v>
      </c>
    </row>
    <row r="65" spans="1:15" ht="26" customHeight="1">
      <c r="A65" s="2">
        <f t="shared" si="0"/>
        <v>109</v>
      </c>
      <c r="B65" s="2">
        <v>8.2089761477999996</v>
      </c>
      <c r="C65" s="2">
        <v>5.5316902728999997</v>
      </c>
      <c r="D65" s="2">
        <v>8.1638767899999998</v>
      </c>
      <c r="E65" s="2">
        <v>6.0119834607999998</v>
      </c>
      <c r="G65" s="2">
        <v>8.8449668637999999</v>
      </c>
      <c r="H65" s="2">
        <v>5.9407884786</v>
      </c>
      <c r="I65" s="2">
        <v>9.6575244930000004</v>
      </c>
      <c r="J65" s="2">
        <v>6.2136671114000004</v>
      </c>
      <c r="L65" s="2">
        <v>8.4089240252999993</v>
      </c>
      <c r="M65" s="2">
        <v>6.2505251376000004</v>
      </c>
      <c r="N65" s="2">
        <v>8.3543545935000001</v>
      </c>
      <c r="O65" s="2">
        <v>5.9383963775000002</v>
      </c>
    </row>
    <row r="66" spans="1:15" ht="26" customHeight="1">
      <c r="A66" s="2">
        <f t="shared" si="0"/>
        <v>110</v>
      </c>
      <c r="B66" s="2">
        <v>8.3271056055999999</v>
      </c>
      <c r="C66" s="2">
        <v>6.2087470336999999</v>
      </c>
      <c r="D66" s="2">
        <v>8.1055420227999999</v>
      </c>
      <c r="E66" s="2">
        <v>5.7411054835000002</v>
      </c>
      <c r="G66" s="2">
        <v>7.9062753878000001</v>
      </c>
      <c r="H66" s="2">
        <v>5.4204056980999997</v>
      </c>
      <c r="I66" s="2">
        <v>8.7393771511999994</v>
      </c>
      <c r="J66" s="2">
        <v>5.991410482</v>
      </c>
      <c r="L66" s="2">
        <v>8.9471684045999993</v>
      </c>
      <c r="M66" s="2">
        <v>6.7031202557</v>
      </c>
      <c r="N66" s="2">
        <v>8.9040758087</v>
      </c>
      <c r="O66" s="2">
        <v>6.7941512261000003</v>
      </c>
    </row>
    <row r="67" spans="1:15" ht="26" customHeight="1">
      <c r="A67" s="2">
        <f t="shared" si="0"/>
        <v>111</v>
      </c>
      <c r="B67" s="2">
        <v>8.4108528661000008</v>
      </c>
      <c r="C67" s="2">
        <v>5.7947026298999997</v>
      </c>
      <c r="D67" s="2">
        <v>8.8827241914999995</v>
      </c>
      <c r="E67" s="2">
        <v>5.5494312697000003</v>
      </c>
      <c r="G67" s="2">
        <v>8.9994137614999996</v>
      </c>
      <c r="H67" s="2">
        <v>6.4716008078999998</v>
      </c>
      <c r="I67" s="2">
        <v>8.9791804409000004</v>
      </c>
      <c r="J67" s="2">
        <v>6.2487609945999996</v>
      </c>
      <c r="L67" s="2">
        <v>8.6196282923999998</v>
      </c>
      <c r="M67" s="2">
        <v>5.7785226227999997</v>
      </c>
      <c r="N67" s="2">
        <v>8.4197350756000002</v>
      </c>
      <c r="O67" s="2">
        <v>6.1235593686999996</v>
      </c>
    </row>
    <row r="68" spans="1:15" ht="26" customHeight="1">
      <c r="A68" s="2">
        <f t="shared" si="0"/>
        <v>112</v>
      </c>
      <c r="B68" s="2">
        <v>7.7057587037999999</v>
      </c>
      <c r="C68" s="2">
        <v>5.6827519554999997</v>
      </c>
      <c r="D68" s="2">
        <v>8.3157257534000006</v>
      </c>
      <c r="E68" s="2">
        <v>5.6624805308999999</v>
      </c>
      <c r="G68" s="2">
        <v>8.1743090314</v>
      </c>
      <c r="H68" s="2">
        <v>5.6563480192000002</v>
      </c>
      <c r="I68" s="2">
        <v>8.6249490173000005</v>
      </c>
      <c r="J68" s="2">
        <v>5.7244505670999999</v>
      </c>
      <c r="L68" s="2">
        <v>8.9984894844000003</v>
      </c>
      <c r="M68" s="2">
        <v>5.9528239237999996</v>
      </c>
      <c r="N68" s="2">
        <v>9.3493889666999994</v>
      </c>
      <c r="O68" s="2">
        <v>6.1667383779999998</v>
      </c>
    </row>
    <row r="69" spans="1:15" ht="26" customHeight="1">
      <c r="A69" s="2">
        <f t="shared" si="0"/>
        <v>113</v>
      </c>
      <c r="B69" s="2">
        <v>7.9099756930999998</v>
      </c>
      <c r="C69" s="2">
        <v>5.2590148489999997</v>
      </c>
      <c r="D69" s="2">
        <v>7.8566980953999996</v>
      </c>
      <c r="E69" s="2">
        <v>5.2507364623999999</v>
      </c>
      <c r="G69" s="2">
        <v>8.0280907293000006</v>
      </c>
      <c r="H69" s="2">
        <v>5.3217165984000001</v>
      </c>
      <c r="I69" s="2">
        <v>8.0744776619999996</v>
      </c>
      <c r="J69" s="2">
        <v>5.6926970658</v>
      </c>
      <c r="L69" s="2">
        <v>8.8778161644000004</v>
      </c>
      <c r="M69" s="2">
        <v>6.3680889876000002</v>
      </c>
      <c r="N69" s="2">
        <v>8.6829743762000007</v>
      </c>
      <c r="O69" s="2">
        <v>6.5822627285999999</v>
      </c>
    </row>
    <row r="70" spans="1:15" ht="26" customHeight="1">
      <c r="A70" s="2">
        <f t="shared" ref="A70:A108" si="1">A69+1</f>
        <v>114</v>
      </c>
      <c r="B70" s="2">
        <v>7.4342580976999999</v>
      </c>
      <c r="C70" s="2">
        <v>5.3557010961999998</v>
      </c>
      <c r="D70" s="2">
        <v>8.6314306448</v>
      </c>
      <c r="E70" s="2">
        <v>5.3542287281999998</v>
      </c>
      <c r="G70" s="2">
        <v>8.1531985474000006</v>
      </c>
      <c r="H70" s="2">
        <v>5.3353361922999998</v>
      </c>
      <c r="I70" s="2">
        <v>8.1828254706999992</v>
      </c>
      <c r="J70" s="2">
        <v>6.0014129176999997</v>
      </c>
      <c r="L70" s="2">
        <v>8.7003027230000001</v>
      </c>
      <c r="M70" s="2">
        <v>5.7060574430999997</v>
      </c>
      <c r="N70" s="2">
        <v>8.2292023647000008</v>
      </c>
      <c r="O70" s="2">
        <v>5.8814382652999999</v>
      </c>
    </row>
    <row r="71" spans="1:15" ht="26" customHeight="1">
      <c r="A71" s="2">
        <f t="shared" si="1"/>
        <v>115</v>
      </c>
      <c r="B71" s="2">
        <v>7.1479991487000003</v>
      </c>
      <c r="C71" s="2">
        <v>4.8844223112999998</v>
      </c>
      <c r="D71" s="2">
        <v>7.5774016798000003</v>
      </c>
      <c r="E71" s="2">
        <v>5.0672082293000003</v>
      </c>
      <c r="G71" s="2">
        <v>8.4177247123000001</v>
      </c>
      <c r="H71" s="2">
        <v>5.6034475234999999</v>
      </c>
      <c r="I71" s="2">
        <v>8.2901422499000006</v>
      </c>
      <c r="J71" s="2">
        <v>5.5087469338000004</v>
      </c>
      <c r="L71" s="2">
        <v>8.1266433140000007</v>
      </c>
      <c r="M71" s="2">
        <v>5.7660470056999999</v>
      </c>
      <c r="N71" s="2">
        <v>8.0366962704000002</v>
      </c>
      <c r="O71" s="2">
        <v>5.7193884248</v>
      </c>
    </row>
    <row r="72" spans="1:15" ht="26" customHeight="1">
      <c r="A72" s="2">
        <f t="shared" si="1"/>
        <v>116</v>
      </c>
      <c r="B72" s="2">
        <v>7.7128656372000002</v>
      </c>
      <c r="C72" s="2">
        <v>5.2650898171999998</v>
      </c>
      <c r="D72" s="2">
        <v>8.1469687122999996</v>
      </c>
      <c r="E72" s="2">
        <v>5.2934214638999997</v>
      </c>
      <c r="G72" s="2">
        <v>7.6195189727999999</v>
      </c>
      <c r="H72" s="2">
        <v>5.2669727795999997</v>
      </c>
      <c r="I72" s="2">
        <v>8.4040460147000005</v>
      </c>
      <c r="J72" s="2">
        <v>5.3295698813000003</v>
      </c>
      <c r="L72" s="2">
        <v>8.2059803362999997</v>
      </c>
      <c r="M72" s="2">
        <v>5.6698081022000002</v>
      </c>
      <c r="N72" s="2">
        <v>8.4633012493000006</v>
      </c>
      <c r="O72" s="2">
        <v>5.9458645191999997</v>
      </c>
    </row>
    <row r="73" spans="1:15" ht="39" customHeight="1">
      <c r="A73" s="2">
        <f t="shared" si="1"/>
        <v>117</v>
      </c>
      <c r="B73" s="2">
        <v>7.2743906678999997</v>
      </c>
      <c r="C73" s="2">
        <v>5.0702306421000003</v>
      </c>
      <c r="D73" s="2">
        <v>7.7903867728999998</v>
      </c>
      <c r="E73" s="2">
        <v>4.9639757015999999</v>
      </c>
      <c r="G73" s="2">
        <v>7.1664983443999999</v>
      </c>
      <c r="H73" s="2">
        <v>5.2002649112999997</v>
      </c>
      <c r="I73" s="2">
        <v>7.0768944931000002</v>
      </c>
      <c r="J73" s="2">
        <v>5.1774836561999997</v>
      </c>
      <c r="L73" s="2">
        <v>7.5144865200000002</v>
      </c>
      <c r="M73" s="2">
        <v>5.4310739759000004</v>
      </c>
      <c r="N73" s="2">
        <v>7.6943078361000001</v>
      </c>
      <c r="O73" s="2">
        <v>5.7603612215000002</v>
      </c>
    </row>
    <row r="74" spans="1:15" ht="26" customHeight="1">
      <c r="A74" s="2">
        <f t="shared" si="1"/>
        <v>118</v>
      </c>
      <c r="B74" s="2">
        <v>7.5323628533999996</v>
      </c>
      <c r="C74" s="2">
        <v>5.1040442584000001</v>
      </c>
      <c r="D74" s="2">
        <v>8.4574722825999995</v>
      </c>
      <c r="E74" s="2">
        <v>5.0006674672999996</v>
      </c>
      <c r="G74" s="2">
        <v>7.6581020627000003</v>
      </c>
      <c r="H74" s="2">
        <v>5.7604622661000002</v>
      </c>
      <c r="I74" s="2">
        <v>7.6581020627000003</v>
      </c>
      <c r="J74" s="2">
        <v>5.7467028664999997</v>
      </c>
      <c r="L74" s="2">
        <v>7.7466206502999997</v>
      </c>
      <c r="M74" s="2">
        <v>5.4128294652999998</v>
      </c>
      <c r="N74" s="2">
        <v>7.5180973618999998</v>
      </c>
      <c r="O74" s="2">
        <v>5.3950926489000004</v>
      </c>
    </row>
    <row r="75" spans="1:15" ht="26" customHeight="1">
      <c r="A75" s="2">
        <f t="shared" si="1"/>
        <v>119</v>
      </c>
      <c r="B75" s="2">
        <v>8.5177690507000001</v>
      </c>
      <c r="C75" s="2">
        <v>5.1016349732000004</v>
      </c>
      <c r="D75" s="2">
        <v>8.1071820899000002</v>
      </c>
      <c r="E75" s="2">
        <v>5.0986266114000003</v>
      </c>
      <c r="G75" s="2">
        <v>7.6388999898999996</v>
      </c>
      <c r="H75" s="2">
        <v>5.1762266522999996</v>
      </c>
      <c r="I75" s="2">
        <v>7.5293188616000002</v>
      </c>
      <c r="J75" s="2">
        <v>5.1762266522999996</v>
      </c>
      <c r="L75" s="2">
        <v>7.6041306632000003</v>
      </c>
      <c r="M75" s="2">
        <v>5.0237142165000002</v>
      </c>
      <c r="N75" s="2">
        <v>7.7803426061999996</v>
      </c>
      <c r="O75" s="2">
        <v>5.2015411010000001</v>
      </c>
    </row>
    <row r="76" spans="1:15" ht="39" customHeight="1">
      <c r="A76" s="2">
        <f t="shared" si="1"/>
        <v>120</v>
      </c>
      <c r="B76" s="2">
        <v>7.4387743067000001</v>
      </c>
      <c r="C76" s="2">
        <v>4.8395343351999998</v>
      </c>
      <c r="D76" s="2">
        <v>7.6311286333000004</v>
      </c>
      <c r="E76" s="2">
        <v>4.8053888220000003</v>
      </c>
      <c r="G76" s="2">
        <v>7.0768944931000002</v>
      </c>
      <c r="H76" s="2">
        <v>4.9780729758</v>
      </c>
      <c r="I76" s="2">
        <v>7.0051125829999998</v>
      </c>
      <c r="J76" s="2">
        <v>4.9630084177000002</v>
      </c>
      <c r="L76" s="2">
        <v>7.3132096996999998</v>
      </c>
      <c r="M76" s="2">
        <v>5.4135944370000004</v>
      </c>
      <c r="N76" s="2">
        <v>7.3119556330000002</v>
      </c>
      <c r="O76" s="2">
        <v>5.4061699265999996</v>
      </c>
    </row>
    <row r="77" spans="1:15" ht="39" customHeight="1">
      <c r="A77" s="2">
        <f t="shared" si="1"/>
        <v>121</v>
      </c>
      <c r="B77" s="2">
        <v>7.0936071891000001</v>
      </c>
      <c r="C77" s="2">
        <v>4.7343002393000004</v>
      </c>
      <c r="D77" s="2">
        <v>7.6486555309000002</v>
      </c>
      <c r="E77" s="2">
        <v>4.6284686809000002</v>
      </c>
      <c r="G77" s="2">
        <v>6.4776849166000003</v>
      </c>
      <c r="H77" s="2">
        <v>5.0306533251000003</v>
      </c>
      <c r="I77" s="2">
        <v>6.4836793234999996</v>
      </c>
      <c r="J77" s="2">
        <v>4.9678262844000001</v>
      </c>
      <c r="L77" s="2">
        <v>7.5437940413</v>
      </c>
      <c r="M77" s="2">
        <v>5.6480772591999999</v>
      </c>
      <c r="N77" s="2">
        <v>7.5437940413</v>
      </c>
      <c r="O77" s="2">
        <v>5.3934592094999996</v>
      </c>
    </row>
    <row r="78" spans="1:15" ht="26" customHeight="1">
      <c r="A78" s="2">
        <f t="shared" si="1"/>
        <v>122</v>
      </c>
      <c r="B78" s="2">
        <v>6.7365904084999997</v>
      </c>
      <c r="C78" s="2">
        <v>4.4359206608999999</v>
      </c>
      <c r="D78" s="2">
        <v>7.2254666255000002</v>
      </c>
      <c r="E78" s="2">
        <v>4.3986363576</v>
      </c>
      <c r="G78" s="2">
        <v>6.1713169996000001</v>
      </c>
      <c r="H78" s="2">
        <v>4.6764993375000001</v>
      </c>
      <c r="I78" s="2">
        <v>6.4247582449999996</v>
      </c>
      <c r="J78" s="2">
        <v>4.6576631264000001</v>
      </c>
      <c r="L78" s="2">
        <v>7.6115935789</v>
      </c>
      <c r="M78" s="2">
        <v>5.9037702990999996</v>
      </c>
      <c r="N78" s="2">
        <v>7.5628334733000004</v>
      </c>
      <c r="O78" s="2">
        <v>5.6189107215999998</v>
      </c>
    </row>
    <row r="79" spans="1:15" ht="26" customHeight="1">
      <c r="A79" s="2">
        <f t="shared" si="1"/>
        <v>123</v>
      </c>
      <c r="B79" s="2">
        <v>7.5812085318999998</v>
      </c>
      <c r="C79" s="2">
        <v>4.7381837268</v>
      </c>
      <c r="D79" s="2">
        <v>7.5248519667</v>
      </c>
      <c r="E79" s="2">
        <v>4.6527209919999999</v>
      </c>
      <c r="G79" s="2">
        <v>5.9376010049000003</v>
      </c>
      <c r="H79" s="2">
        <v>4.3742020370999999</v>
      </c>
      <c r="I79" s="2">
        <v>6.0636292229000004</v>
      </c>
      <c r="J79" s="2">
        <v>4.3710678797</v>
      </c>
      <c r="L79" s="2">
        <v>7.0820982351000001</v>
      </c>
      <c r="M79" s="2">
        <v>5.6304714669999996</v>
      </c>
      <c r="N79" s="2">
        <v>7.0195296343000004</v>
      </c>
      <c r="O79" s="2">
        <v>5.6304714669999996</v>
      </c>
    </row>
    <row r="80" spans="1:15" ht="26" customHeight="1">
      <c r="A80" s="2">
        <f t="shared" si="1"/>
        <v>124</v>
      </c>
      <c r="B80" s="2">
        <v>7.2864288820000001</v>
      </c>
      <c r="C80" s="2">
        <v>4.5680940001000003</v>
      </c>
      <c r="D80" s="2">
        <v>6.9827525376999997</v>
      </c>
      <c r="E80" s="2">
        <v>4.5617191993999997</v>
      </c>
      <c r="G80" s="2">
        <v>6.1837944587000004</v>
      </c>
      <c r="H80" s="2">
        <v>4.4162746703</v>
      </c>
      <c r="I80" s="2">
        <v>6.3391756953999998</v>
      </c>
      <c r="J80" s="2">
        <v>4.4196275784000001</v>
      </c>
      <c r="L80" s="2">
        <v>6.7272634342000002</v>
      </c>
      <c r="M80" s="2">
        <v>5.0576455023999998</v>
      </c>
      <c r="N80" s="2">
        <v>7.0427613401000002</v>
      </c>
      <c r="O80" s="2">
        <v>5.2453146448999997</v>
      </c>
    </row>
    <row r="81" spans="1:15" ht="26" customHeight="1">
      <c r="A81" s="2">
        <f t="shared" si="1"/>
        <v>125</v>
      </c>
      <c r="B81" s="2">
        <v>6.5059365844999997</v>
      </c>
      <c r="C81" s="2">
        <v>4.4746421986999998</v>
      </c>
      <c r="D81" s="2">
        <v>6.6065304696</v>
      </c>
      <c r="E81" s="2">
        <v>4.4704652713000002</v>
      </c>
      <c r="G81" s="2">
        <v>5.9849870816999999</v>
      </c>
      <c r="H81" s="2">
        <v>4.3557540159999997</v>
      </c>
      <c r="I81" s="2">
        <v>6.1029433885</v>
      </c>
      <c r="J81" s="2">
        <v>4.3382296607999997</v>
      </c>
      <c r="L81" s="2">
        <v>6.0466071119000002</v>
      </c>
      <c r="M81" s="2">
        <v>4.7209477815999996</v>
      </c>
      <c r="N81" s="2">
        <v>6.1903279430999998</v>
      </c>
      <c r="O81" s="2">
        <v>4.6592338441000001</v>
      </c>
    </row>
    <row r="82" spans="1:15" ht="39" customHeight="1">
      <c r="A82" s="2">
        <f t="shared" si="1"/>
        <v>126</v>
      </c>
      <c r="B82" s="2">
        <v>6.7948332663000004</v>
      </c>
      <c r="C82" s="2">
        <v>4.4512926793999998</v>
      </c>
      <c r="D82" s="2">
        <v>6.8042206916000003</v>
      </c>
      <c r="E82" s="2">
        <v>4.4037415573000001</v>
      </c>
      <c r="G82" s="2">
        <v>7.1108863731999996</v>
      </c>
      <c r="H82" s="2">
        <v>4.3932396954000001</v>
      </c>
      <c r="I82" s="2">
        <v>7.3223923296000004</v>
      </c>
      <c r="J82" s="2">
        <v>4.3843534228000003</v>
      </c>
      <c r="L82" s="2">
        <v>6.4106527563000002</v>
      </c>
      <c r="M82" s="2">
        <v>5.0911955226999996</v>
      </c>
      <c r="N82" s="2">
        <v>6.6233386833000001</v>
      </c>
      <c r="O82" s="2">
        <v>4.9379487762999998</v>
      </c>
    </row>
    <row r="83" spans="1:15" ht="26" customHeight="1">
      <c r="A83" s="2">
        <f t="shared" si="1"/>
        <v>127</v>
      </c>
      <c r="B83" s="2">
        <v>6.4888033255000002</v>
      </c>
      <c r="C83" s="2">
        <v>4.2098978331000003</v>
      </c>
      <c r="D83" s="2">
        <v>6.5252387413999999</v>
      </c>
      <c r="E83" s="2">
        <v>4.1308105285999996</v>
      </c>
      <c r="G83" s="2">
        <v>7.4627718298000003</v>
      </c>
      <c r="H83" s="2">
        <v>4.8180972127999997</v>
      </c>
      <c r="I83" s="2">
        <v>7.4508520397</v>
      </c>
      <c r="J83" s="2">
        <v>4.8129904244999997</v>
      </c>
      <c r="L83" s="2">
        <v>5.9114502024000002</v>
      </c>
      <c r="M83" s="2">
        <v>4.3078638404999996</v>
      </c>
      <c r="N83" s="2">
        <v>6.5269890456999997</v>
      </c>
      <c r="O83" s="2">
        <v>4.3738330211000003</v>
      </c>
    </row>
    <row r="84" spans="1:15" ht="26" customHeight="1">
      <c r="A84" s="2">
        <f t="shared" si="1"/>
        <v>128</v>
      </c>
      <c r="B84" s="2">
        <v>6.8015904566999996</v>
      </c>
      <c r="C84" s="2">
        <v>4.2679712934999996</v>
      </c>
      <c r="D84" s="2">
        <v>6.8068387496999998</v>
      </c>
      <c r="E84" s="2">
        <v>4.2606043807000002</v>
      </c>
      <c r="G84" s="2">
        <v>6.4989446400000004</v>
      </c>
      <c r="H84" s="2">
        <v>4.9415643307000003</v>
      </c>
      <c r="I84" s="2">
        <v>7.3663621143000002</v>
      </c>
      <c r="J84" s="2">
        <v>4.8602014521000001</v>
      </c>
      <c r="L84" s="2">
        <v>5.5380649272999998</v>
      </c>
      <c r="M84" s="2">
        <v>4.2597073272000001</v>
      </c>
      <c r="N84" s="2">
        <v>5.5414202751000001</v>
      </c>
      <c r="O84" s="2">
        <v>4.2662553780000003</v>
      </c>
    </row>
    <row r="85" spans="1:15" ht="26" customHeight="1">
      <c r="A85" s="2">
        <f t="shared" si="1"/>
        <v>129</v>
      </c>
      <c r="B85" s="2">
        <v>5.9184068871999997</v>
      </c>
      <c r="C85" s="2">
        <v>4.1592850253</v>
      </c>
      <c r="D85" s="2">
        <v>6.4500909909999997</v>
      </c>
      <c r="E85" s="2">
        <v>4.0400094721000004</v>
      </c>
      <c r="G85" s="2">
        <v>6.126522907</v>
      </c>
      <c r="H85" s="2">
        <v>4.1819548610000004</v>
      </c>
      <c r="I85" s="2">
        <v>6.4631980697999998</v>
      </c>
      <c r="J85" s="2">
        <v>4.1083549768000003</v>
      </c>
      <c r="L85" s="2">
        <v>5.7785393461999996</v>
      </c>
      <c r="M85" s="2">
        <v>4.2579453877000004</v>
      </c>
      <c r="N85" s="2">
        <v>5.9976757162999998</v>
      </c>
      <c r="O85" s="2">
        <v>4.1800182241000003</v>
      </c>
    </row>
    <row r="86" spans="1:15" ht="39" customHeight="1">
      <c r="A86" s="2">
        <f t="shared" si="1"/>
        <v>130</v>
      </c>
      <c r="B86" s="2">
        <v>5.0644280905999999</v>
      </c>
      <c r="C86" s="2">
        <v>3.8995256969000001</v>
      </c>
      <c r="D86" s="2">
        <v>5.1797698589000003</v>
      </c>
      <c r="E86" s="2">
        <v>3.8475397025999998</v>
      </c>
      <c r="G86" s="2">
        <v>5.7499796001999997</v>
      </c>
      <c r="H86" s="2">
        <v>4.1673543208000003</v>
      </c>
      <c r="I86" s="2">
        <v>6.0237957446000001</v>
      </c>
      <c r="J86" s="2">
        <v>4.1496567233999997</v>
      </c>
      <c r="L86" s="2">
        <v>5.9741270456000004</v>
      </c>
      <c r="M86" s="2">
        <v>4.4676535830999997</v>
      </c>
      <c r="N86" s="2">
        <v>6.0872004981999996</v>
      </c>
      <c r="O86" s="2">
        <v>4.4494204264999997</v>
      </c>
    </row>
    <row r="87" spans="1:15" ht="39" customHeight="1">
      <c r="A87" s="2">
        <f t="shared" si="1"/>
        <v>131</v>
      </c>
      <c r="B87" s="2">
        <v>5.3859037358000004</v>
      </c>
      <c r="C87" s="2">
        <v>3.8143727246000001</v>
      </c>
      <c r="D87" s="2">
        <v>5.9263205023000003</v>
      </c>
      <c r="E87" s="2">
        <v>3.8411560838000001</v>
      </c>
      <c r="G87" s="2">
        <v>5.4644328918999996</v>
      </c>
      <c r="H87" s="2">
        <v>4.1878665094</v>
      </c>
      <c r="I87" s="2">
        <v>5.9320501106999997</v>
      </c>
      <c r="J87" s="2">
        <v>4.1878665094</v>
      </c>
      <c r="L87" s="2">
        <v>6.8905215984000003</v>
      </c>
      <c r="M87" s="2">
        <v>4.3310683664000003</v>
      </c>
      <c r="N87" s="2">
        <v>7.4689379413000001</v>
      </c>
      <c r="O87" s="2">
        <v>4.3888503816000002</v>
      </c>
    </row>
    <row r="88" spans="1:15" ht="39" customHeight="1">
      <c r="A88" s="2">
        <f t="shared" si="1"/>
        <v>132</v>
      </c>
      <c r="B88" s="2">
        <v>5.2257229294999998</v>
      </c>
      <c r="C88" s="2">
        <v>4.1506154686999999</v>
      </c>
      <c r="D88" s="2">
        <v>5.3214118512999997</v>
      </c>
      <c r="E88" s="2">
        <v>4.1497988897999996</v>
      </c>
      <c r="G88" s="2">
        <v>4.8552029569000004</v>
      </c>
      <c r="H88" s="2">
        <v>4.1426041371000002</v>
      </c>
      <c r="I88" s="2">
        <v>5.1840794668000001</v>
      </c>
      <c r="J88" s="2">
        <v>4.1407307544999998</v>
      </c>
      <c r="L88" s="2">
        <v>5.8183374950999998</v>
      </c>
      <c r="M88" s="2">
        <v>4.4786338387000004</v>
      </c>
      <c r="N88" s="2">
        <v>6.1295602172999999</v>
      </c>
      <c r="O88" s="2">
        <v>4.4676535830999997</v>
      </c>
    </row>
    <row r="89" spans="1:15" ht="39" customHeight="1">
      <c r="A89" s="2">
        <f t="shared" si="1"/>
        <v>133</v>
      </c>
      <c r="B89" s="2">
        <v>6.4230582021</v>
      </c>
      <c r="C89" s="2">
        <v>4.2830005683000003</v>
      </c>
      <c r="D89" s="2">
        <v>6.9441050589</v>
      </c>
      <c r="E89" s="2">
        <v>4.2808705182000004</v>
      </c>
      <c r="G89" s="2">
        <v>5.4864739901000004</v>
      </c>
      <c r="H89" s="2">
        <v>4.2211251031000003</v>
      </c>
      <c r="I89" s="2">
        <v>5.7996754931999996</v>
      </c>
      <c r="J89" s="2">
        <v>4.2740906840999999</v>
      </c>
      <c r="L89" s="2">
        <v>5.3956789860000001</v>
      </c>
      <c r="M89" s="2">
        <v>4.1850544949000001</v>
      </c>
      <c r="N89" s="2">
        <v>5.8889880842000002</v>
      </c>
      <c r="O89" s="2">
        <v>4.1776644455999996</v>
      </c>
    </row>
    <row r="90" spans="1:15" ht="26" customHeight="1">
      <c r="A90" s="2">
        <f t="shared" si="1"/>
        <v>134</v>
      </c>
      <c r="B90" s="2">
        <v>6.4150219233000003</v>
      </c>
      <c r="C90" s="2">
        <v>4.1691693349000003</v>
      </c>
      <c r="D90" s="2">
        <v>7.4423964364000001</v>
      </c>
      <c r="E90" s="2">
        <v>4.2398706899</v>
      </c>
      <c r="G90" s="2">
        <v>6.0859843185000004</v>
      </c>
      <c r="H90" s="2">
        <v>4.1280855418</v>
      </c>
      <c r="I90" s="2">
        <v>6.1394685347999998</v>
      </c>
      <c r="J90" s="2">
        <v>4.1280855418</v>
      </c>
      <c r="L90" s="2">
        <v>5.0126172334000003</v>
      </c>
      <c r="M90" s="2">
        <v>4.3663477662999997</v>
      </c>
      <c r="N90" s="2">
        <v>5.2745843295999997</v>
      </c>
      <c r="O90" s="2">
        <v>4.3719493409999997</v>
      </c>
    </row>
    <row r="91" spans="1:15" ht="26" customHeight="1">
      <c r="A91" s="2">
        <f t="shared" si="1"/>
        <v>135</v>
      </c>
      <c r="B91" s="2">
        <v>5.6747748839999996</v>
      </c>
      <c r="C91" s="2">
        <v>4.1595724772000002</v>
      </c>
      <c r="D91" s="2">
        <v>6.6270203858999999</v>
      </c>
      <c r="E91" s="2">
        <v>4.1540439015999997</v>
      </c>
      <c r="G91" s="2">
        <v>5.9561158079999998</v>
      </c>
      <c r="H91" s="2">
        <v>4.2536569807999998</v>
      </c>
      <c r="I91" s="2">
        <v>6.032076784</v>
      </c>
      <c r="J91" s="2">
        <v>4.2536569807999998</v>
      </c>
      <c r="L91" s="2">
        <v>5.2507364623999999</v>
      </c>
      <c r="M91" s="2">
        <v>4.3602465121999998</v>
      </c>
      <c r="N91" s="2">
        <v>6.0311570572999997</v>
      </c>
      <c r="O91" s="2">
        <v>4.3602465121999998</v>
      </c>
    </row>
    <row r="92" spans="1:15" ht="26" customHeight="1">
      <c r="A92" s="2">
        <f t="shared" si="1"/>
        <v>136</v>
      </c>
      <c r="B92" s="2">
        <v>6.6005766757000002</v>
      </c>
      <c r="C92" s="2">
        <v>4.0732623085000004</v>
      </c>
      <c r="D92" s="2">
        <v>7.9294762177999996</v>
      </c>
      <c r="E92" s="2">
        <v>4.1939639622999998</v>
      </c>
      <c r="G92" s="2">
        <v>5.6765003608000004</v>
      </c>
      <c r="H92" s="2">
        <v>4.0772098549000004</v>
      </c>
      <c r="I92" s="2">
        <v>6.4481633950999999</v>
      </c>
      <c r="J92" s="2">
        <v>4.0772098549000004</v>
      </c>
      <c r="L92" s="2">
        <v>5.1991020459000001</v>
      </c>
      <c r="M92" s="2">
        <v>4.3602465120999998</v>
      </c>
      <c r="N92" s="2">
        <v>5.8556129673999999</v>
      </c>
      <c r="O92" s="2">
        <v>4.3602465120999998</v>
      </c>
    </row>
    <row r="93" spans="1:15" ht="39" customHeight="1">
      <c r="A93" s="2">
        <f t="shared" si="1"/>
        <v>137</v>
      </c>
      <c r="B93" s="2">
        <v>6.2968542512000001</v>
      </c>
      <c r="C93" s="2">
        <v>4.2879334243000002</v>
      </c>
      <c r="D93" s="2">
        <v>7.4154445640000004</v>
      </c>
      <c r="E93" s="2">
        <v>4.2618186838999996</v>
      </c>
      <c r="G93" s="2">
        <v>6.0700068462000001</v>
      </c>
      <c r="H93" s="2">
        <v>4.2044620125999996</v>
      </c>
      <c r="I93" s="2">
        <v>6.7284108187999996</v>
      </c>
      <c r="J93" s="2">
        <v>4.2044620125999996</v>
      </c>
      <c r="L93" s="2">
        <v>5.3750499444999997</v>
      </c>
      <c r="M93" s="2">
        <v>4.3462835627</v>
      </c>
      <c r="N93" s="2">
        <v>6.2585424418000004</v>
      </c>
      <c r="O93" s="2">
        <v>4.3719493407999996</v>
      </c>
    </row>
    <row r="94" spans="1:15" ht="26" customHeight="1">
      <c r="A94" s="2">
        <f t="shared" si="1"/>
        <v>138</v>
      </c>
      <c r="B94" s="2">
        <v>6.9225144638999998</v>
      </c>
      <c r="C94" s="2">
        <v>4.0128314190000003</v>
      </c>
      <c r="D94" s="2">
        <v>7.8827491087999997</v>
      </c>
      <c r="E94" s="2">
        <v>4.0130823439999999</v>
      </c>
      <c r="G94" s="2">
        <v>6.1678024490999999</v>
      </c>
      <c r="H94" s="2">
        <v>4.2044620125999996</v>
      </c>
      <c r="I94" s="2">
        <v>6.7409799990000003</v>
      </c>
      <c r="J94" s="2">
        <v>4.1989115852000003</v>
      </c>
      <c r="L94" s="2">
        <v>5.3419299003000003</v>
      </c>
      <c r="M94" s="2">
        <v>4.3478427312000001</v>
      </c>
      <c r="N94" s="2">
        <v>6.1423730315</v>
      </c>
      <c r="O94" s="2">
        <v>4.3478427312000001</v>
      </c>
    </row>
    <row r="95" spans="1:15" ht="39" customHeight="1">
      <c r="A95" s="2">
        <f t="shared" si="1"/>
        <v>139</v>
      </c>
      <c r="B95" s="2">
        <v>5.0881126154</v>
      </c>
      <c r="C95" s="2">
        <v>3.6592003084</v>
      </c>
      <c r="D95" s="2">
        <v>5.4059154674999998</v>
      </c>
      <c r="E95" s="2">
        <v>3.6592003084</v>
      </c>
      <c r="G95" s="2">
        <v>5.4726120138000001</v>
      </c>
      <c r="H95" s="2">
        <v>4.2234354061000001</v>
      </c>
      <c r="I95" s="2">
        <v>5.8075807989000001</v>
      </c>
      <c r="J95" s="2">
        <v>4.1765660115000003</v>
      </c>
      <c r="L95" s="2">
        <v>5.2906036204999998</v>
      </c>
      <c r="M95" s="2">
        <v>4.3882152488999999</v>
      </c>
      <c r="N95" s="2">
        <v>6.0507698317000003</v>
      </c>
      <c r="O95" s="2">
        <v>4.3882152488999999</v>
      </c>
    </row>
    <row r="96" spans="1:15" ht="39" customHeight="1">
      <c r="A96" s="2">
        <f t="shared" si="1"/>
        <v>140</v>
      </c>
      <c r="B96" s="2">
        <v>5.2869973313000003</v>
      </c>
      <c r="C96" s="2">
        <v>4.0999880955999997</v>
      </c>
      <c r="D96" s="2">
        <v>6.4560953172</v>
      </c>
      <c r="E96" s="2">
        <v>4.1158779531</v>
      </c>
      <c r="G96" s="2">
        <v>6.2371188653000003</v>
      </c>
      <c r="H96" s="2">
        <v>4.02131755</v>
      </c>
      <c r="I96" s="2">
        <v>7.8479821453999996</v>
      </c>
      <c r="J96" s="2">
        <v>4.0160434212</v>
      </c>
      <c r="L96" s="2">
        <v>5.1010047992000001</v>
      </c>
      <c r="M96" s="2">
        <v>4.0164011028999997</v>
      </c>
      <c r="N96" s="2">
        <v>6.6690177247999998</v>
      </c>
      <c r="O96" s="2">
        <v>4.0291908609</v>
      </c>
    </row>
    <row r="97" spans="1:15" ht="26" customHeight="1">
      <c r="A97" s="2">
        <f t="shared" si="1"/>
        <v>141</v>
      </c>
      <c r="B97" s="2">
        <v>6.3075050625999998</v>
      </c>
      <c r="C97" s="2">
        <v>3.8217933239000001</v>
      </c>
      <c r="D97" s="2">
        <v>7.0724825008999996</v>
      </c>
      <c r="E97" s="2">
        <v>3.9476408153000002</v>
      </c>
      <c r="G97" s="2">
        <v>6.1615712410999999</v>
      </c>
      <c r="H97" s="2">
        <v>4.202341992</v>
      </c>
      <c r="I97" s="2">
        <v>6.7515645386000003</v>
      </c>
      <c r="J97" s="2">
        <v>4.1984131748999998</v>
      </c>
      <c r="L97" s="2">
        <v>5.5299284686999997</v>
      </c>
      <c r="M97" s="2">
        <v>4.4112390036000004</v>
      </c>
      <c r="N97" s="2">
        <v>5.5661469156000001</v>
      </c>
      <c r="O97" s="2">
        <v>4.4088250169999998</v>
      </c>
    </row>
    <row r="98" spans="1:15" ht="26" customHeight="1">
      <c r="A98" s="2">
        <f t="shared" si="1"/>
        <v>142</v>
      </c>
      <c r="B98" s="2">
        <v>6.0107518077000002</v>
      </c>
      <c r="C98" s="2">
        <v>3.4775554028000002</v>
      </c>
      <c r="D98" s="2">
        <v>6.7951559662000003</v>
      </c>
      <c r="E98" s="2">
        <v>3.5209710729000001</v>
      </c>
      <c r="G98" s="2">
        <v>6.0361111997999997</v>
      </c>
      <c r="H98" s="2">
        <v>4.2467836788</v>
      </c>
      <c r="I98" s="2">
        <v>6.6709507832000003</v>
      </c>
      <c r="J98" s="2">
        <v>4.2684898452000004</v>
      </c>
      <c r="L98" s="2">
        <v>6.0131484167</v>
      </c>
      <c r="M98" s="2">
        <v>4.1745176446999999</v>
      </c>
      <c r="N98" s="2">
        <v>5.6442881443999999</v>
      </c>
      <c r="O98" s="2">
        <v>4.1365096009000002</v>
      </c>
    </row>
    <row r="99" spans="1:15" ht="26" customHeight="1">
      <c r="A99" s="2">
        <f t="shared" si="1"/>
        <v>143</v>
      </c>
      <c r="B99" s="2">
        <v>5.3438225206999999</v>
      </c>
      <c r="C99" s="2">
        <v>3.5384472465000001</v>
      </c>
      <c r="D99" s="2">
        <v>6.4700360637000003</v>
      </c>
      <c r="E99" s="2">
        <v>3.6315086435000001</v>
      </c>
      <c r="G99" s="2">
        <v>6.1976961664000001</v>
      </c>
      <c r="H99" s="2">
        <v>4.3881388406999999</v>
      </c>
      <c r="I99" s="2">
        <v>7.8752356326999999</v>
      </c>
      <c r="J99" s="2">
        <v>4.3881388406999999</v>
      </c>
      <c r="L99" s="2">
        <v>5.2906036204999998</v>
      </c>
      <c r="M99" s="2">
        <v>3.7874786655000001</v>
      </c>
      <c r="N99" s="2">
        <v>5.2906036204999998</v>
      </c>
      <c r="O99" s="2">
        <v>3.7874786655000001</v>
      </c>
    </row>
    <row r="100" spans="1:15" ht="26" customHeight="1">
      <c r="A100" s="2">
        <f t="shared" si="1"/>
        <v>144</v>
      </c>
      <c r="B100" s="2">
        <v>5.4246002613000002</v>
      </c>
      <c r="C100" s="2">
        <v>3.6172203344999998</v>
      </c>
      <c r="D100" s="2">
        <v>6.5543085015000004</v>
      </c>
      <c r="E100" s="2">
        <v>3.6395500367000002</v>
      </c>
      <c r="G100" s="2">
        <v>5.4809223714000002</v>
      </c>
      <c r="H100" s="2">
        <v>4.1664180488999998</v>
      </c>
      <c r="I100" s="2">
        <v>6.6709507832000003</v>
      </c>
      <c r="J100" s="2">
        <v>4.1664180488999998</v>
      </c>
      <c r="L100" s="2">
        <v>5.5719154421999999</v>
      </c>
      <c r="M100" s="2">
        <v>3.8278178345999998</v>
      </c>
      <c r="N100" s="2">
        <v>6.0185197284000003</v>
      </c>
      <c r="O100" s="2">
        <v>3.8278178345999998</v>
      </c>
    </row>
    <row r="101" spans="1:15" ht="26" customHeight="1">
      <c r="A101" s="2">
        <f t="shared" si="1"/>
        <v>145</v>
      </c>
      <c r="B101" s="2">
        <v>6.0175155129000002</v>
      </c>
      <c r="C101" s="2">
        <v>3.5446220022000001</v>
      </c>
      <c r="D101" s="2">
        <v>7.2634474378</v>
      </c>
      <c r="E101" s="2">
        <v>3.5642271168000002</v>
      </c>
      <c r="G101" s="2">
        <v>5.1003713320999999</v>
      </c>
      <c r="H101" s="2">
        <v>4.3015977151999998</v>
      </c>
      <c r="I101" s="2">
        <v>6.7164503803000004</v>
      </c>
      <c r="J101" s="2">
        <v>4.3015977151999998</v>
      </c>
      <c r="L101" s="2">
        <v>5.4392693968000003</v>
      </c>
      <c r="M101" s="2">
        <v>4.0164011025999997</v>
      </c>
      <c r="N101" s="2">
        <v>6.5609996401000004</v>
      </c>
      <c r="O101" s="2">
        <v>4.0164011025999997</v>
      </c>
    </row>
    <row r="102" spans="1:15" ht="26" customHeight="1">
      <c r="A102" s="2">
        <f t="shared" si="1"/>
        <v>146</v>
      </c>
      <c r="B102" s="2">
        <v>5.2906036204999998</v>
      </c>
      <c r="C102" s="2">
        <v>3.4272826077</v>
      </c>
      <c r="D102" s="2">
        <v>5.9361888477000004</v>
      </c>
      <c r="E102" s="2">
        <v>3.4272826077</v>
      </c>
      <c r="G102" s="2">
        <v>5.2686009398999998</v>
      </c>
      <c r="H102" s="2">
        <v>4.1776644455999996</v>
      </c>
      <c r="I102" s="2">
        <v>5.3314739633999997</v>
      </c>
      <c r="J102" s="2">
        <v>4.1776644455999996</v>
      </c>
      <c r="L102" s="2">
        <v>4.9909722320999999</v>
      </c>
      <c r="M102" s="2">
        <v>4.0572922657000001</v>
      </c>
      <c r="N102" s="2">
        <v>5.7402550569999997</v>
      </c>
      <c r="O102" s="2">
        <v>4.0572922657000001</v>
      </c>
    </row>
    <row r="103" spans="1:15" ht="26" customHeight="1">
      <c r="A103" s="2">
        <f t="shared" si="1"/>
        <v>147</v>
      </c>
      <c r="B103" s="2">
        <v>5.2840180922000002</v>
      </c>
      <c r="C103" s="2">
        <v>3.4718201786999998</v>
      </c>
      <c r="D103" s="2">
        <v>5.5963954824000002</v>
      </c>
      <c r="E103" s="2">
        <v>3.471707791</v>
      </c>
      <c r="G103" s="2">
        <v>5.2141738220000002</v>
      </c>
      <c r="H103" s="2">
        <v>4.1763616540999999</v>
      </c>
      <c r="I103" s="2">
        <v>6.3600933543</v>
      </c>
      <c r="J103" s="2">
        <v>4.1750596749</v>
      </c>
      <c r="L103" s="2">
        <v>4.9909722320999999</v>
      </c>
      <c r="M103" s="2">
        <v>4.0754518196999996</v>
      </c>
      <c r="N103" s="2">
        <v>7.0760161620000002</v>
      </c>
      <c r="O103" s="2">
        <v>4.0754518196999996</v>
      </c>
    </row>
    <row r="104" spans="1:15" ht="26" customHeight="1">
      <c r="A104" s="2">
        <f t="shared" si="1"/>
        <v>148</v>
      </c>
      <c r="B104" s="2">
        <v>5.2234950528999997</v>
      </c>
      <c r="C104" s="2">
        <v>3.5441736944</v>
      </c>
      <c r="D104" s="2">
        <v>6.0647840639000004</v>
      </c>
      <c r="E104" s="2">
        <v>3.5439495829999998</v>
      </c>
      <c r="G104" s="2">
        <v>5.5612292978999998</v>
      </c>
      <c r="H104" s="2">
        <v>4.1776644455999996</v>
      </c>
      <c r="I104" s="2">
        <v>6.4003082134999998</v>
      </c>
      <c r="J104" s="2">
        <v>4.1776644455999996</v>
      </c>
      <c r="L104" s="2">
        <v>5.5812438175999999</v>
      </c>
      <c r="M104" s="2">
        <v>4.4094776628999997</v>
      </c>
      <c r="N104" s="2">
        <v>9.0402758047000003</v>
      </c>
      <c r="O104" s="2">
        <v>4.4094776628999997</v>
      </c>
    </row>
    <row r="105" spans="1:15" ht="26" customHeight="1">
      <c r="A105" s="2">
        <f t="shared" si="1"/>
        <v>149</v>
      </c>
      <c r="B105" s="2">
        <v>4.9645947725999999</v>
      </c>
      <c r="C105" s="2">
        <v>3.6096883629000001</v>
      </c>
      <c r="D105" s="2">
        <v>5.5716743630999996</v>
      </c>
      <c r="E105" s="2">
        <v>3.5686925233000002</v>
      </c>
      <c r="G105" s="2">
        <v>5.3693673817000001</v>
      </c>
      <c r="H105" s="2">
        <v>4.1017747697000004</v>
      </c>
      <c r="I105" s="2">
        <v>6.6151177872</v>
      </c>
      <c r="J105" s="2">
        <v>4.1017747697000004</v>
      </c>
      <c r="L105" s="2">
        <v>5.5750249006999999</v>
      </c>
      <c r="M105" s="2">
        <v>4.4007669543999999</v>
      </c>
      <c r="N105" s="2">
        <v>6.2824946993999999</v>
      </c>
      <c r="O105" s="2">
        <v>4.4007669543999999</v>
      </c>
    </row>
    <row r="106" spans="1:15" ht="26" customHeight="1">
      <c r="A106" s="2">
        <f t="shared" si="1"/>
        <v>150</v>
      </c>
      <c r="B106" s="2">
        <v>4.8352546442</v>
      </c>
      <c r="C106" s="2">
        <v>3.4713144338999999</v>
      </c>
      <c r="D106" s="2">
        <v>5.5180580588000003</v>
      </c>
      <c r="E106" s="2">
        <v>3.4713144338999999</v>
      </c>
      <c r="G106" s="2">
        <v>7.5499166681999998</v>
      </c>
      <c r="H106" s="2">
        <v>4.1741713458999996</v>
      </c>
      <c r="I106" s="2">
        <v>7.8971470601</v>
      </c>
      <c r="J106" s="2">
        <v>4.2161913910999997</v>
      </c>
      <c r="L106" s="2">
        <v>5.3816867073000001</v>
      </c>
      <c r="M106" s="2">
        <v>4.2719052812999996</v>
      </c>
      <c r="N106" s="2">
        <v>5.7208017238000002</v>
      </c>
      <c r="O106" s="2">
        <v>4.2719052812999996</v>
      </c>
    </row>
    <row r="107" spans="1:15" ht="39" customHeight="1">
      <c r="A107" s="2">
        <f t="shared" si="1"/>
        <v>151</v>
      </c>
      <c r="B107" s="2">
        <v>6.4232361333999997</v>
      </c>
      <c r="C107" s="2">
        <v>3.4071198338999999</v>
      </c>
      <c r="D107" s="2">
        <v>7.2402414829000001</v>
      </c>
      <c r="E107" s="2">
        <v>3.3056579877000001</v>
      </c>
      <c r="G107" s="2">
        <v>7.5499166681999998</v>
      </c>
      <c r="H107" s="2">
        <v>4.1538011244000002</v>
      </c>
      <c r="I107" s="2">
        <v>8.0757609144</v>
      </c>
      <c r="J107" s="2">
        <v>4.1462827141999998</v>
      </c>
      <c r="L107" s="2">
        <v>5.4039475569000004</v>
      </c>
      <c r="M107" s="2">
        <v>3.8936753819000001</v>
      </c>
      <c r="N107" s="2">
        <v>5.5976265394000002</v>
      </c>
      <c r="O107" s="2">
        <v>3.8936753819000001</v>
      </c>
    </row>
    <row r="108" spans="1:15" ht="26" customHeight="1">
      <c r="A108" s="2">
        <f t="shared" si="1"/>
        <v>152</v>
      </c>
      <c r="B108" s="2">
        <v>5.2058082925000004</v>
      </c>
      <c r="C108" s="2">
        <v>3.1737980699000001</v>
      </c>
      <c r="D108" s="2">
        <v>7.1936163587999999</v>
      </c>
      <c r="E108" s="2">
        <v>3.1737980699000001</v>
      </c>
      <c r="G108" s="2">
        <v>6.8929517669000004</v>
      </c>
      <c r="H108" s="2">
        <v>4.1028607875000001</v>
      </c>
      <c r="I108" s="2">
        <v>7.5554639687999998</v>
      </c>
      <c r="J108" s="2">
        <v>4.1028607875000001</v>
      </c>
      <c r="L108" s="2">
        <v>5.2196851468999999</v>
      </c>
      <c r="M108" s="2">
        <v>4.0572922655000001</v>
      </c>
      <c r="N108" s="2">
        <v>6.3880186088000004</v>
      </c>
      <c r="O108" s="2">
        <v>4.0572922655000001</v>
      </c>
    </row>
  </sheetData>
  <mergeCells count="3">
    <mergeCell ref="B2:E2"/>
    <mergeCell ref="G2:J2"/>
    <mergeCell ref="L2:O2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30"/>
  <sheetViews>
    <sheetView topLeftCell="A27" workbookViewId="0">
      <selection activeCell="B7" sqref="B7"/>
    </sheetView>
  </sheetViews>
  <sheetFormatPr baseColWidth="10" defaultRowHeight="15" x14ac:dyDescent="0"/>
  <cols>
    <col min="1" max="5" width="27.33203125" customWidth="1"/>
  </cols>
  <sheetData>
    <row r="2" spans="1:15">
      <c r="B2" s="12" t="s">
        <v>7</v>
      </c>
      <c r="C2" s="12"/>
      <c r="D2" s="12"/>
      <c r="E2" s="12"/>
      <c r="F2" s="5"/>
      <c r="G2" s="12" t="s">
        <v>5</v>
      </c>
      <c r="H2" s="12"/>
      <c r="I2" s="12"/>
      <c r="J2" s="12"/>
      <c r="K2" s="5"/>
      <c r="L2" s="12" t="s">
        <v>6</v>
      </c>
      <c r="M2" s="12"/>
      <c r="N2" s="12"/>
      <c r="O2" s="12"/>
    </row>
    <row r="3" spans="1:15" ht="32" customHeight="1">
      <c r="A3" s="1" t="s">
        <v>0</v>
      </c>
      <c r="B3" s="1" t="s">
        <v>9</v>
      </c>
      <c r="C3" s="1" t="s">
        <v>10</v>
      </c>
      <c r="D3" s="1" t="s">
        <v>20</v>
      </c>
      <c r="E3" s="1" t="s">
        <v>8</v>
      </c>
      <c r="F3" s="1" t="s">
        <v>0</v>
      </c>
      <c r="G3" s="1" t="s">
        <v>29</v>
      </c>
      <c r="H3" s="1" t="s">
        <v>30</v>
      </c>
      <c r="I3" s="1" t="s">
        <v>33</v>
      </c>
      <c r="J3" s="1" t="s">
        <v>32</v>
      </c>
      <c r="K3" s="1" t="s">
        <v>0</v>
      </c>
      <c r="L3" s="1" t="s">
        <v>9</v>
      </c>
      <c r="M3" s="1" t="s">
        <v>10</v>
      </c>
      <c r="N3" s="1" t="s">
        <v>20</v>
      </c>
      <c r="O3" s="1" t="s">
        <v>8</v>
      </c>
    </row>
    <row r="4" spans="1:15">
      <c r="A4">
        <v>2014</v>
      </c>
      <c r="B4">
        <f>'Decile ratio'!B4</f>
        <v>10.3125</v>
      </c>
      <c r="C4">
        <f>'Decile ratio'!C4</f>
        <v>8.0952380951999992</v>
      </c>
      <c r="D4">
        <f>'Decile ratio'!D4</f>
        <v>10.040816327</v>
      </c>
      <c r="E4">
        <f>'Decile ratio'!E4</f>
        <v>7.5555555555999998</v>
      </c>
      <c r="F4">
        <v>2014</v>
      </c>
      <c r="G4">
        <f>B4</f>
        <v>10.3125</v>
      </c>
      <c r="H4">
        <f t="shared" ref="H4:J4" si="0">C4</f>
        <v>8.0952380951999992</v>
      </c>
      <c r="I4">
        <f t="shared" si="0"/>
        <v>10.040816327</v>
      </c>
      <c r="J4">
        <f t="shared" si="0"/>
        <v>7.5555555555999998</v>
      </c>
      <c r="K4">
        <v>2014</v>
      </c>
      <c r="L4">
        <f>G4</f>
        <v>10.3125</v>
      </c>
      <c r="M4">
        <f t="shared" ref="M4:O4" si="1">H4</f>
        <v>8.0952380951999992</v>
      </c>
      <c r="N4">
        <f t="shared" si="1"/>
        <v>10.040816327</v>
      </c>
      <c r="O4">
        <f t="shared" si="1"/>
        <v>7.5555555555999998</v>
      </c>
    </row>
    <row r="5" spans="1:15">
      <c r="A5">
        <f>A4+1</f>
        <v>2015</v>
      </c>
      <c r="B5">
        <f>AVERAGE('Decile ratio'!B5:B8)</f>
        <v>10.698322595800001</v>
      </c>
      <c r="C5">
        <f>AVERAGE('Decile ratio'!C5:C8)</f>
        <v>9.2251124149500008</v>
      </c>
      <c r="D5">
        <f>AVERAGE('Decile ratio'!D5:D8)</f>
        <v>9.2887684609000001</v>
      </c>
      <c r="E5">
        <f>AVERAGE('Decile ratio'!E5:E8)</f>
        <v>8.0195963050250008</v>
      </c>
      <c r="F5">
        <f>F4+1</f>
        <v>2015</v>
      </c>
      <c r="G5">
        <f>AVERAGE('Decile ratio'!G5:G8)</f>
        <v>10.698322595800001</v>
      </c>
      <c r="H5">
        <f>AVERAGE('Decile ratio'!H5:H8)</f>
        <v>9.2251124149500008</v>
      </c>
      <c r="I5">
        <f>AVERAGE('Decile ratio'!I5:I8)</f>
        <v>9.2887684609000001</v>
      </c>
      <c r="J5">
        <f>AVERAGE('Decile ratio'!J5:J8)</f>
        <v>8.0195963050250008</v>
      </c>
      <c r="K5">
        <f>K4+1</f>
        <v>2015</v>
      </c>
      <c r="L5">
        <f>AVERAGE('Decile ratio'!L5:L8)</f>
        <v>10.698322595800001</v>
      </c>
      <c r="M5">
        <f>AVERAGE('Decile ratio'!M5:M8)</f>
        <v>9.2251124149500008</v>
      </c>
      <c r="N5">
        <f>AVERAGE('Decile ratio'!N5:N8)</f>
        <v>9.2887684609000001</v>
      </c>
      <c r="O5">
        <f>AVERAGE('Decile ratio'!O5:O8)</f>
        <v>8.0195963050250008</v>
      </c>
    </row>
    <row r="6" spans="1:15">
      <c r="A6">
        <f t="shared" ref="A6:A30" si="2">A5+1</f>
        <v>2016</v>
      </c>
      <c r="B6">
        <f>AVERAGE('Decile ratio'!B9:B12)</f>
        <v>10.978917150425</v>
      </c>
      <c r="C6">
        <f>AVERAGE('Decile ratio'!C9:C12)</f>
        <v>9.222230448625</v>
      </c>
      <c r="D6">
        <f>AVERAGE('Decile ratio'!D9:D12)</f>
        <v>9.3037770134999995</v>
      </c>
      <c r="E6">
        <f>AVERAGE('Decile ratio'!E9:E12)</f>
        <v>8.0208032534499996</v>
      </c>
      <c r="F6">
        <f t="shared" ref="F6:F30" si="3">F5+1</f>
        <v>2016</v>
      </c>
      <c r="G6">
        <f>AVERAGE('Decile ratio'!G9:G12)</f>
        <v>10.978917150425</v>
      </c>
      <c r="H6">
        <f>AVERAGE('Decile ratio'!H9:H12)</f>
        <v>9.222230448625</v>
      </c>
      <c r="I6">
        <f>AVERAGE('Decile ratio'!I9:I12)</f>
        <v>9.3037770134999995</v>
      </c>
      <c r="J6">
        <f>AVERAGE('Decile ratio'!J9:J12)</f>
        <v>8.0208032534499996</v>
      </c>
      <c r="K6">
        <f t="shared" ref="K6:K30" si="4">K5+1</f>
        <v>2016</v>
      </c>
      <c r="L6">
        <f>AVERAGE('Decile ratio'!L9:L12)</f>
        <v>10.978917150425</v>
      </c>
      <c r="M6">
        <f>AVERAGE('Decile ratio'!M9:M12)</f>
        <v>9.222230448625</v>
      </c>
      <c r="N6">
        <f>AVERAGE('Decile ratio'!N9:N12)</f>
        <v>9.3037770134999995</v>
      </c>
      <c r="O6">
        <f>AVERAGE('Decile ratio'!O9:O12)</f>
        <v>8.0208032534499996</v>
      </c>
    </row>
    <row r="7" spans="1:15">
      <c r="A7">
        <f t="shared" si="2"/>
        <v>2017</v>
      </c>
      <c r="B7">
        <f>AVERAGE('Decile ratio'!B13:B16)</f>
        <v>10.668796846625</v>
      </c>
      <c r="C7">
        <f>AVERAGE('Decile ratio'!C13:C16)</f>
        <v>9.1457923057750001</v>
      </c>
      <c r="D7">
        <f>AVERAGE('Decile ratio'!D13:D16)</f>
        <v>9.0535582792750002</v>
      </c>
      <c r="E7">
        <f>AVERAGE('Decile ratio'!E13:E16)</f>
        <v>7.7937058069249998</v>
      </c>
      <c r="F7">
        <f t="shared" si="3"/>
        <v>2017</v>
      </c>
      <c r="G7">
        <f>AVERAGE('Decile ratio'!G13:G16)</f>
        <v>10.687377977924999</v>
      </c>
      <c r="H7">
        <f>AVERAGE('Decile ratio'!H13:H16)</f>
        <v>9.1465638777000002</v>
      </c>
      <c r="I7">
        <f>AVERAGE('Decile ratio'!I13:I16)</f>
        <v>9.066125022125</v>
      </c>
      <c r="J7">
        <f>AVERAGE('Decile ratio'!J13:J16)</f>
        <v>7.7869366853750002</v>
      </c>
      <c r="K7">
        <f t="shared" si="4"/>
        <v>2017</v>
      </c>
      <c r="L7">
        <f>AVERAGE('Decile ratio'!L13:L16)</f>
        <v>10.677667337675</v>
      </c>
      <c r="M7">
        <f>AVERAGE('Decile ratio'!M13:M16)</f>
        <v>9.1417958825500012</v>
      </c>
      <c r="N7">
        <f>AVERAGE('Decile ratio'!N13:N16)</f>
        <v>9.0767795647000007</v>
      </c>
      <c r="O7">
        <f>AVERAGE('Decile ratio'!O13:O16)</f>
        <v>7.8029737397999996</v>
      </c>
    </row>
    <row r="8" spans="1:15">
      <c r="A8">
        <f t="shared" si="2"/>
        <v>2018</v>
      </c>
      <c r="B8">
        <f>AVERAGE('Decile ratio'!B17:B20)</f>
        <v>10.782378115349999</v>
      </c>
      <c r="C8">
        <f>AVERAGE('Decile ratio'!C17:C20)</f>
        <v>8.7126166222249992</v>
      </c>
      <c r="D8">
        <f>AVERAGE('Decile ratio'!D17:D20)</f>
        <v>9.3267606464000004</v>
      </c>
      <c r="E8">
        <f>AVERAGE('Decile ratio'!E17:E20)</f>
        <v>7.6782783646500006</v>
      </c>
      <c r="F8">
        <f t="shared" si="3"/>
        <v>2018</v>
      </c>
      <c r="G8">
        <f>AVERAGE('Decile ratio'!G17:G20)</f>
        <v>10.844002445474999</v>
      </c>
      <c r="H8">
        <f>AVERAGE('Decile ratio'!H17:H20)</f>
        <v>8.7664830887249998</v>
      </c>
      <c r="I8">
        <f>AVERAGE('Decile ratio'!I17:I20)</f>
        <v>9.3783086354499989</v>
      </c>
      <c r="J8">
        <f>AVERAGE('Decile ratio'!J17:J20)</f>
        <v>7.7325747124250004</v>
      </c>
      <c r="K8">
        <f t="shared" si="4"/>
        <v>2018</v>
      </c>
      <c r="L8">
        <f>AVERAGE('Decile ratio'!L17:L20)</f>
        <v>10.717269323875</v>
      </c>
      <c r="M8">
        <f>AVERAGE('Decile ratio'!M17:M20)</f>
        <v>8.791732320525</v>
      </c>
      <c r="N8">
        <f>AVERAGE('Decile ratio'!N17:N20)</f>
        <v>9.2965329301999997</v>
      </c>
      <c r="O8">
        <f>AVERAGE('Decile ratio'!O17:O20)</f>
        <v>7.7059766379999992</v>
      </c>
    </row>
    <row r="9" spans="1:15">
      <c r="A9">
        <f t="shared" si="2"/>
        <v>2019</v>
      </c>
      <c r="B9">
        <f>AVERAGE('Decile ratio'!B21:B24)</f>
        <v>11.036368716075</v>
      </c>
      <c r="C9">
        <f>AVERAGE('Decile ratio'!C21:C24)</f>
        <v>8.579131862225001</v>
      </c>
      <c r="D9">
        <f>AVERAGE('Decile ratio'!D21:D24)</f>
        <v>9.6118787927750002</v>
      </c>
      <c r="E9">
        <f>AVERAGE('Decile ratio'!E21:E24)</f>
        <v>7.8832181732749991</v>
      </c>
      <c r="F9">
        <f t="shared" si="3"/>
        <v>2019</v>
      </c>
      <c r="G9">
        <f>AVERAGE('Decile ratio'!G21:G24)</f>
        <v>11.100310189224999</v>
      </c>
      <c r="H9">
        <f>AVERAGE('Decile ratio'!H21:H24)</f>
        <v>8.6210127053000001</v>
      </c>
      <c r="I9">
        <f>AVERAGE('Decile ratio'!I21:I24)</f>
        <v>9.5662017754749993</v>
      </c>
      <c r="J9">
        <f>AVERAGE('Decile ratio'!J21:J24)</f>
        <v>7.9298623363249998</v>
      </c>
      <c r="K9">
        <f t="shared" si="4"/>
        <v>2019</v>
      </c>
      <c r="L9">
        <f>AVERAGE('Decile ratio'!L21:L24)</f>
        <v>10.723790491075</v>
      </c>
      <c r="M9">
        <f>AVERAGE('Decile ratio'!M21:M24)</f>
        <v>8.7132434332250011</v>
      </c>
      <c r="N9">
        <f>AVERAGE('Decile ratio'!N21:N24)</f>
        <v>9.3844258121749995</v>
      </c>
      <c r="O9">
        <f>AVERAGE('Decile ratio'!O21:O24)</f>
        <v>7.7721732242500003</v>
      </c>
    </row>
    <row r="10" spans="1:15">
      <c r="A10">
        <f t="shared" si="2"/>
        <v>2020</v>
      </c>
      <c r="B10">
        <f>AVERAGE('Decile ratio'!B25:B28)</f>
        <v>10.518057489175</v>
      </c>
      <c r="C10">
        <f>AVERAGE('Decile ratio'!C25:C28)</f>
        <v>8.2141216187249988</v>
      </c>
      <c r="D10">
        <f>AVERAGE('Decile ratio'!D25:D28)</f>
        <v>9.1181891090750007</v>
      </c>
      <c r="E10">
        <f>AVERAGE('Decile ratio'!E25:E28)</f>
        <v>7.248831917625</v>
      </c>
      <c r="F10">
        <f t="shared" si="3"/>
        <v>2020</v>
      </c>
      <c r="G10">
        <f>AVERAGE('Decile ratio'!G25:G28)</f>
        <v>10.669231553775001</v>
      </c>
      <c r="H10">
        <f>AVERAGE('Decile ratio'!H25:H28)</f>
        <v>8.7152413348499991</v>
      </c>
      <c r="I10">
        <f>AVERAGE('Decile ratio'!I25:I28)</f>
        <v>9.4928863734000011</v>
      </c>
      <c r="J10">
        <f>AVERAGE('Decile ratio'!J25:J28)</f>
        <v>7.7864957834999995</v>
      </c>
      <c r="K10">
        <f t="shared" si="4"/>
        <v>2020</v>
      </c>
      <c r="L10">
        <f>AVERAGE('Decile ratio'!L25:L28)</f>
        <v>10.225525178825</v>
      </c>
      <c r="M10">
        <f>AVERAGE('Decile ratio'!M25:M28)</f>
        <v>8.0899597712249989</v>
      </c>
      <c r="N10">
        <f>AVERAGE('Decile ratio'!N25:N28)</f>
        <v>9.3136313472999994</v>
      </c>
      <c r="O10">
        <f>AVERAGE('Decile ratio'!O25:O28)</f>
        <v>7.4537490052749993</v>
      </c>
    </row>
    <row r="11" spans="1:15">
      <c r="A11">
        <f t="shared" si="2"/>
        <v>2021</v>
      </c>
      <c r="B11">
        <f>AVERAGE('Decile ratio'!B29:B32)</f>
        <v>10.47326295675</v>
      </c>
      <c r="C11">
        <f>AVERAGE('Decile ratio'!C29:C32)</f>
        <v>7.8116869932249999</v>
      </c>
      <c r="D11">
        <f>AVERAGE('Decile ratio'!D29:D32)</f>
        <v>9.4758040612749994</v>
      </c>
      <c r="E11">
        <f>AVERAGE('Decile ratio'!E29:E32)</f>
        <v>7.0336655393750007</v>
      </c>
      <c r="F11">
        <f t="shared" si="3"/>
        <v>2021</v>
      </c>
      <c r="G11">
        <f>AVERAGE('Decile ratio'!G29:G32)</f>
        <v>10.935732448425</v>
      </c>
      <c r="H11">
        <f>AVERAGE('Decile ratio'!H29:H32)</f>
        <v>8.7174189937249995</v>
      </c>
      <c r="I11">
        <f>AVERAGE('Decile ratio'!I29:I32)</f>
        <v>9.6520738531499983</v>
      </c>
      <c r="J11">
        <f>AVERAGE('Decile ratio'!J29:J32)</f>
        <v>7.7366322710500004</v>
      </c>
      <c r="K11">
        <f t="shared" si="4"/>
        <v>2021</v>
      </c>
      <c r="L11">
        <f>AVERAGE('Decile ratio'!L29:L32)</f>
        <v>10.364329860574999</v>
      </c>
      <c r="M11">
        <f>AVERAGE('Decile ratio'!M29:M32)</f>
        <v>7.9366493996750007</v>
      </c>
      <c r="N11">
        <f>AVERAGE('Decile ratio'!N29:N32)</f>
        <v>9.2826744304250006</v>
      </c>
      <c r="O11">
        <f>AVERAGE('Decile ratio'!O29:O32)</f>
        <v>7.2198368423000012</v>
      </c>
    </row>
    <row r="12" spans="1:15">
      <c r="A12">
        <f t="shared" si="2"/>
        <v>2022</v>
      </c>
      <c r="B12">
        <f>AVERAGE('Decile ratio'!B33:B36)</f>
        <v>10.362321308824999</v>
      </c>
      <c r="C12">
        <f>AVERAGE('Decile ratio'!C33:C36)</f>
        <v>7.7357317480750005</v>
      </c>
      <c r="D12">
        <f>AVERAGE('Decile ratio'!D33:D36)</f>
        <v>9.2554694150250008</v>
      </c>
      <c r="E12">
        <f>AVERAGE('Decile ratio'!E33:E36)</f>
        <v>7.0524553562500003</v>
      </c>
      <c r="F12">
        <f t="shared" si="3"/>
        <v>2022</v>
      </c>
      <c r="G12">
        <f>AVERAGE('Decile ratio'!G33:G36)</f>
        <v>10.722936617549999</v>
      </c>
      <c r="H12">
        <f>AVERAGE('Decile ratio'!H33:H36)</f>
        <v>8.4246029134249998</v>
      </c>
      <c r="I12">
        <f>AVERAGE('Decile ratio'!I33:I36)</f>
        <v>9.5407313085500007</v>
      </c>
      <c r="J12">
        <f>AVERAGE('Decile ratio'!J33:J36)</f>
        <v>7.4852672006000001</v>
      </c>
      <c r="K12">
        <f t="shared" si="4"/>
        <v>2022</v>
      </c>
      <c r="L12">
        <f>AVERAGE('Decile ratio'!L33:L36)</f>
        <v>10.1691688663</v>
      </c>
      <c r="M12">
        <f>AVERAGE('Decile ratio'!M33:M36)</f>
        <v>7.5417149173249998</v>
      </c>
      <c r="N12">
        <f>AVERAGE('Decile ratio'!N33:N36)</f>
        <v>8.8269463271999999</v>
      </c>
      <c r="O12">
        <f>AVERAGE('Decile ratio'!O33:O36)</f>
        <v>7.0276475302249999</v>
      </c>
    </row>
    <row r="13" spans="1:15">
      <c r="A13">
        <f t="shared" si="2"/>
        <v>2023</v>
      </c>
      <c r="B13">
        <f>AVERAGE('Decile ratio'!B37:B40)</f>
        <v>9.7698159220500003</v>
      </c>
      <c r="C13">
        <f>AVERAGE('Decile ratio'!C37:C40)</f>
        <v>7.2847797911749996</v>
      </c>
      <c r="D13">
        <f>AVERAGE('Decile ratio'!D37:D40)</f>
        <v>9.001032247425</v>
      </c>
      <c r="E13">
        <f>AVERAGE('Decile ratio'!E37:E40)</f>
        <v>6.7013555482499996</v>
      </c>
      <c r="F13">
        <f t="shared" si="3"/>
        <v>2023</v>
      </c>
      <c r="G13">
        <f>AVERAGE('Decile ratio'!G37:G40)</f>
        <v>10.017728893525</v>
      </c>
      <c r="H13">
        <f>AVERAGE('Decile ratio'!H37:H40)</f>
        <v>7.5159519796999996</v>
      </c>
      <c r="I13">
        <f>AVERAGE('Decile ratio'!I37:I40)</f>
        <v>8.8739987605750006</v>
      </c>
      <c r="J13">
        <f>AVERAGE('Decile ratio'!J37:J40)</f>
        <v>6.8934471973999996</v>
      </c>
      <c r="K13">
        <f t="shared" si="4"/>
        <v>2023</v>
      </c>
      <c r="L13">
        <f>AVERAGE('Decile ratio'!L37:L40)</f>
        <v>10.346180944724999</v>
      </c>
      <c r="M13">
        <f>AVERAGE('Decile ratio'!M37:M40)</f>
        <v>7.4555551436250003</v>
      </c>
      <c r="N13">
        <f>AVERAGE('Decile ratio'!N37:N40)</f>
        <v>9.3802673853250003</v>
      </c>
      <c r="O13">
        <f>AVERAGE('Decile ratio'!O37:O40)</f>
        <v>6.9305382480749991</v>
      </c>
    </row>
    <row r="14" spans="1:15">
      <c r="A14">
        <f t="shared" si="2"/>
        <v>2024</v>
      </c>
      <c r="B14">
        <f>AVERAGE('Decile ratio'!B41:B44)</f>
        <v>9.7359854563749995</v>
      </c>
      <c r="C14">
        <f>AVERAGE('Decile ratio'!C41:C44)</f>
        <v>7.0541047676250006</v>
      </c>
      <c r="D14">
        <f>AVERAGE('Decile ratio'!D41:D44)</f>
        <v>9.1465334660750006</v>
      </c>
      <c r="E14">
        <f>AVERAGE('Decile ratio'!E41:E44)</f>
        <v>6.6152311910500003</v>
      </c>
      <c r="F14">
        <f t="shared" si="3"/>
        <v>2024</v>
      </c>
      <c r="G14">
        <f>AVERAGE('Decile ratio'!G41:G44)</f>
        <v>9.7832975957750001</v>
      </c>
      <c r="H14">
        <f>AVERAGE('Decile ratio'!H41:H44)</f>
        <v>7.3574352649749999</v>
      </c>
      <c r="I14">
        <f>AVERAGE('Decile ratio'!I41:I44)</f>
        <v>9.0075182316499998</v>
      </c>
      <c r="J14">
        <f>AVERAGE('Decile ratio'!J41:J44)</f>
        <v>6.9219849728499998</v>
      </c>
      <c r="K14">
        <f t="shared" si="4"/>
        <v>2024</v>
      </c>
      <c r="L14">
        <f>AVERAGE('Decile ratio'!L41:L44)</f>
        <v>10.083808430325</v>
      </c>
      <c r="M14">
        <f>AVERAGE('Decile ratio'!M41:M44)</f>
        <v>7.38319313575</v>
      </c>
      <c r="N14">
        <f>AVERAGE('Decile ratio'!N41:N44)</f>
        <v>9.0830380849250005</v>
      </c>
      <c r="O14">
        <f>AVERAGE('Decile ratio'!O41:O44)</f>
        <v>6.9303856679500004</v>
      </c>
    </row>
    <row r="15" spans="1:15">
      <c r="A15">
        <f t="shared" si="2"/>
        <v>2025</v>
      </c>
      <c r="B15">
        <f>AVERAGE('Decile ratio'!B45:B48)</f>
        <v>10.044715002075</v>
      </c>
      <c r="C15">
        <f>AVERAGE('Decile ratio'!C45:C48)</f>
        <v>6.9177223532749998</v>
      </c>
      <c r="D15">
        <f>AVERAGE('Decile ratio'!D45:D48)</f>
        <v>9.1826561278749992</v>
      </c>
      <c r="E15">
        <f>AVERAGE('Decile ratio'!E45:E48)</f>
        <v>6.5001375958500001</v>
      </c>
      <c r="F15">
        <f t="shared" si="3"/>
        <v>2025</v>
      </c>
      <c r="G15">
        <f>AVERAGE('Decile ratio'!G45:G48)</f>
        <v>9.9224125576499986</v>
      </c>
      <c r="H15">
        <f>AVERAGE('Decile ratio'!H45:H48)</f>
        <v>7.3039776341000007</v>
      </c>
      <c r="I15">
        <f>AVERAGE('Decile ratio'!I45:I48)</f>
        <v>9.1686939891000012</v>
      </c>
      <c r="J15">
        <f>AVERAGE('Decile ratio'!J45:J48)</f>
        <v>6.8332254774750005</v>
      </c>
      <c r="K15">
        <f t="shared" si="4"/>
        <v>2025</v>
      </c>
      <c r="L15">
        <f>AVERAGE('Decile ratio'!L45:L48)</f>
        <v>9.8703633967250006</v>
      </c>
      <c r="M15">
        <f>AVERAGE('Decile ratio'!M45:M48)</f>
        <v>7.2236160481250007</v>
      </c>
      <c r="N15">
        <f>AVERAGE('Decile ratio'!N45:N48)</f>
        <v>9.2212713908000001</v>
      </c>
      <c r="O15">
        <f>AVERAGE('Decile ratio'!O45:O48)</f>
        <v>6.9147204642000002</v>
      </c>
    </row>
    <row r="16" spans="1:15">
      <c r="A16">
        <f t="shared" si="2"/>
        <v>2026</v>
      </c>
      <c r="B16">
        <f>AVERAGE('Decile ratio'!B49:B52)</f>
        <v>9.1727966914749999</v>
      </c>
      <c r="C16">
        <f>AVERAGE('Decile ratio'!C49:C52)</f>
        <v>6.6619546520499995</v>
      </c>
      <c r="D16">
        <f>AVERAGE('Decile ratio'!D49:D52)</f>
        <v>8.9284326491249999</v>
      </c>
      <c r="E16">
        <f>AVERAGE('Decile ratio'!E49:E52)</f>
        <v>6.3181599095500003</v>
      </c>
      <c r="F16">
        <f t="shared" si="3"/>
        <v>2026</v>
      </c>
      <c r="G16">
        <f>AVERAGE('Decile ratio'!G49:G52)</f>
        <v>9.7122229804499991</v>
      </c>
      <c r="H16">
        <f>AVERAGE('Decile ratio'!H49:H52)</f>
        <v>7.1242908956500006</v>
      </c>
      <c r="I16">
        <f>AVERAGE('Decile ratio'!I49:I52)</f>
        <v>9.4305898304499998</v>
      </c>
      <c r="J16">
        <f>AVERAGE('Decile ratio'!J49:J52)</f>
        <v>6.7757019071500002</v>
      </c>
      <c r="K16">
        <f t="shared" si="4"/>
        <v>2026</v>
      </c>
      <c r="L16">
        <f>AVERAGE('Decile ratio'!L49:L52)</f>
        <v>10.040016580074999</v>
      </c>
      <c r="M16">
        <f>AVERAGE('Decile ratio'!M49:M52)</f>
        <v>7.0133292453499996</v>
      </c>
      <c r="N16">
        <f>AVERAGE('Decile ratio'!N49:N52)</f>
        <v>9.2329459006250012</v>
      </c>
      <c r="O16">
        <f>AVERAGE('Decile ratio'!O49:O52)</f>
        <v>6.7926511127250002</v>
      </c>
    </row>
    <row r="17" spans="1:15">
      <c r="A17">
        <f t="shared" si="2"/>
        <v>2027</v>
      </c>
      <c r="B17">
        <f>AVERAGE('Decile ratio'!B53:B56)</f>
        <v>8.9407654311999991</v>
      </c>
      <c r="C17">
        <f>AVERAGE('Decile ratio'!C53:C56)</f>
        <v>6.3518201856249998</v>
      </c>
      <c r="D17">
        <f>AVERAGE('Decile ratio'!D53:D56)</f>
        <v>8.5537259002999999</v>
      </c>
      <c r="E17">
        <f>AVERAGE('Decile ratio'!E53:E56)</f>
        <v>6.1537949444499995</v>
      </c>
      <c r="F17">
        <f t="shared" si="3"/>
        <v>2027</v>
      </c>
      <c r="G17">
        <f>AVERAGE('Decile ratio'!G53:G56)</f>
        <v>9.8559098230999993</v>
      </c>
      <c r="H17">
        <f>AVERAGE('Decile ratio'!H53:H56)</f>
        <v>6.9397274597000003</v>
      </c>
      <c r="I17">
        <f>AVERAGE('Decile ratio'!I53:I56)</f>
        <v>8.9224437264250014</v>
      </c>
      <c r="J17">
        <f>AVERAGE('Decile ratio'!J53:J56)</f>
        <v>6.5510385800000002</v>
      </c>
      <c r="K17">
        <f t="shared" si="4"/>
        <v>2027</v>
      </c>
      <c r="L17">
        <f>AVERAGE('Decile ratio'!L53:L56)</f>
        <v>9.4990765812249993</v>
      </c>
      <c r="M17">
        <f>AVERAGE('Decile ratio'!M53:M56)</f>
        <v>6.5504275920500001</v>
      </c>
      <c r="N17">
        <f>AVERAGE('Decile ratio'!N53:N56)</f>
        <v>9.3396103721500001</v>
      </c>
      <c r="O17">
        <f>AVERAGE('Decile ratio'!O53:O56)</f>
        <v>6.5910154899999993</v>
      </c>
    </row>
    <row r="18" spans="1:15">
      <c r="A18">
        <f t="shared" si="2"/>
        <v>2028</v>
      </c>
      <c r="B18">
        <f>AVERAGE('Decile ratio'!B57:B60)</f>
        <v>8.114220665425</v>
      </c>
      <c r="C18">
        <f>AVERAGE('Decile ratio'!C57:C60)</f>
        <v>5.759076012325</v>
      </c>
      <c r="D18">
        <f>AVERAGE('Decile ratio'!D57:D60)</f>
        <v>7.6238838753750002</v>
      </c>
      <c r="E18">
        <f>AVERAGE('Decile ratio'!E57:E60)</f>
        <v>5.7318494239250004</v>
      </c>
      <c r="F18">
        <f t="shared" si="3"/>
        <v>2028</v>
      </c>
      <c r="G18">
        <f>AVERAGE('Decile ratio'!G57:G60)</f>
        <v>9.1157749073499996</v>
      </c>
      <c r="H18">
        <f>AVERAGE('Decile ratio'!H57:H60)</f>
        <v>5.9941996593500004</v>
      </c>
      <c r="I18">
        <f>AVERAGE('Decile ratio'!I57:I60)</f>
        <v>9.0499300468000001</v>
      </c>
      <c r="J18">
        <f>AVERAGE('Decile ratio'!J57:J60)</f>
        <v>6.2112090138749991</v>
      </c>
      <c r="K18">
        <f t="shared" si="4"/>
        <v>2028</v>
      </c>
      <c r="L18">
        <f>AVERAGE('Decile ratio'!L57:L60)</f>
        <v>9.3114142613249999</v>
      </c>
      <c r="M18">
        <f>AVERAGE('Decile ratio'!M57:M60)</f>
        <v>6.5989804960500003</v>
      </c>
      <c r="N18">
        <f>AVERAGE('Decile ratio'!N57:N60)</f>
        <v>9.0581563175749995</v>
      </c>
      <c r="O18">
        <f>AVERAGE('Decile ratio'!O57:O60)</f>
        <v>6.5234867129499996</v>
      </c>
    </row>
    <row r="19" spans="1:15">
      <c r="A19">
        <f t="shared" si="2"/>
        <v>2029</v>
      </c>
      <c r="B19">
        <f>AVERAGE('Decile ratio'!B61:B64)</f>
        <v>8.4077594850500006</v>
      </c>
      <c r="C19">
        <f>AVERAGE('Decile ratio'!C61:C64)</f>
        <v>5.6648838877499994</v>
      </c>
      <c r="D19">
        <f>AVERAGE('Decile ratio'!D61:D64)</f>
        <v>8.4120163759250008</v>
      </c>
      <c r="E19">
        <f>AVERAGE('Decile ratio'!E61:E64)</f>
        <v>5.6759531331749997</v>
      </c>
      <c r="F19">
        <f t="shared" si="3"/>
        <v>2029</v>
      </c>
      <c r="G19">
        <f>AVERAGE('Decile ratio'!G61:G64)</f>
        <v>8.4716546641750003</v>
      </c>
      <c r="H19">
        <f>AVERAGE('Decile ratio'!H61:H64)</f>
        <v>5.7616900706749998</v>
      </c>
      <c r="I19">
        <f>AVERAGE('Decile ratio'!I61:I64)</f>
        <v>8.4776986375749992</v>
      </c>
      <c r="J19">
        <f>AVERAGE('Decile ratio'!J61:J64)</f>
        <v>5.8091495150499997</v>
      </c>
      <c r="K19">
        <f t="shared" si="4"/>
        <v>2029</v>
      </c>
      <c r="L19">
        <f>AVERAGE('Decile ratio'!L61:L64)</f>
        <v>8.5476674824749992</v>
      </c>
      <c r="M19">
        <f>AVERAGE('Decile ratio'!M61:M64)</f>
        <v>6.147673189799999</v>
      </c>
      <c r="N19">
        <f>AVERAGE('Decile ratio'!N61:N64)</f>
        <v>8.8181244036750002</v>
      </c>
      <c r="O19">
        <f>AVERAGE('Decile ratio'!O61:O64)</f>
        <v>6.2102765341749997</v>
      </c>
    </row>
    <row r="20" spans="1:15">
      <c r="A20">
        <f t="shared" si="2"/>
        <v>2030</v>
      </c>
      <c r="B20">
        <f>AVERAGE('Decile ratio'!B65:B68)</f>
        <v>8.1631733308249999</v>
      </c>
      <c r="C20">
        <f>AVERAGE('Decile ratio'!C65:C68)</f>
        <v>5.8044729730000002</v>
      </c>
      <c r="D20">
        <f>AVERAGE('Decile ratio'!D65:D68)</f>
        <v>8.3669671894249991</v>
      </c>
      <c r="E20">
        <f>AVERAGE('Decile ratio'!E65:E68)</f>
        <v>5.7412501862250007</v>
      </c>
      <c r="F20">
        <f t="shared" si="3"/>
        <v>2030</v>
      </c>
      <c r="G20">
        <f>AVERAGE('Decile ratio'!G65:G68)</f>
        <v>8.4812412611249997</v>
      </c>
      <c r="H20">
        <f>AVERAGE('Decile ratio'!H65:H68)</f>
        <v>5.8722857509499997</v>
      </c>
      <c r="I20">
        <f>AVERAGE('Decile ratio'!I65:I68)</f>
        <v>9.0002577756000015</v>
      </c>
      <c r="J20">
        <f>AVERAGE('Decile ratio'!J65:J68)</f>
        <v>6.044572288775</v>
      </c>
      <c r="K20">
        <f t="shared" si="4"/>
        <v>2030</v>
      </c>
      <c r="L20">
        <f>AVERAGE('Decile ratio'!L65:L68)</f>
        <v>8.7435525516749983</v>
      </c>
      <c r="M20">
        <f>AVERAGE('Decile ratio'!M65:M68)</f>
        <v>6.1712479849750004</v>
      </c>
      <c r="N20">
        <f>AVERAGE('Decile ratio'!N65:N68)</f>
        <v>8.7568886111249995</v>
      </c>
      <c r="O20">
        <f>AVERAGE('Decile ratio'!O65:O68)</f>
        <v>6.2557113375750006</v>
      </c>
    </row>
    <row r="21" spans="1:15">
      <c r="A21">
        <f t="shared" si="2"/>
        <v>2031</v>
      </c>
      <c r="B21">
        <f>AVERAGE('Decile ratio'!B69:B72)</f>
        <v>7.5512746441749998</v>
      </c>
      <c r="C21">
        <f>AVERAGE('Decile ratio'!C69:C72)</f>
        <v>5.191057018425</v>
      </c>
      <c r="D21">
        <f>AVERAGE('Decile ratio'!D69:D72)</f>
        <v>8.0531247830750008</v>
      </c>
      <c r="E21">
        <f>AVERAGE('Decile ratio'!E69:E72)</f>
        <v>5.2413987209500004</v>
      </c>
      <c r="F21">
        <f t="shared" si="3"/>
        <v>2031</v>
      </c>
      <c r="G21">
        <f>AVERAGE('Decile ratio'!G69:G72)</f>
        <v>8.0546332404500003</v>
      </c>
      <c r="H21">
        <f>AVERAGE('Decile ratio'!H69:H72)</f>
        <v>5.3818682734500003</v>
      </c>
      <c r="I21">
        <f>AVERAGE('Decile ratio'!I69:I72)</f>
        <v>8.2378728493250009</v>
      </c>
      <c r="J21">
        <f>AVERAGE('Decile ratio'!J69:J72)</f>
        <v>5.6331066996499999</v>
      </c>
      <c r="K21">
        <f t="shared" si="4"/>
        <v>2031</v>
      </c>
      <c r="L21">
        <f>AVERAGE('Decile ratio'!L69:L72)</f>
        <v>8.4776856344250007</v>
      </c>
      <c r="M21">
        <f>AVERAGE('Decile ratio'!M69:M72)</f>
        <v>5.8775003846500002</v>
      </c>
      <c r="N21">
        <f>AVERAGE('Decile ratio'!N69:N72)</f>
        <v>8.353043565150001</v>
      </c>
      <c r="O21">
        <f>AVERAGE('Decile ratio'!O69:O72)</f>
        <v>6.0322384844750001</v>
      </c>
    </row>
    <row r="22" spans="1:15">
      <c r="A22">
        <f t="shared" si="2"/>
        <v>2032</v>
      </c>
      <c r="B22">
        <f>AVERAGE('Decile ratio'!B73:B76)</f>
        <v>7.6908242196750001</v>
      </c>
      <c r="C22">
        <f>AVERAGE('Decile ratio'!C73:C76)</f>
        <v>5.0288610522250003</v>
      </c>
      <c r="D22">
        <f>AVERAGE('Decile ratio'!D73:D76)</f>
        <v>7.9965424446750006</v>
      </c>
      <c r="E22">
        <f>AVERAGE('Decile ratio'!E73:E76)</f>
        <v>4.9671646505750005</v>
      </c>
      <c r="F22">
        <f t="shared" si="3"/>
        <v>2032</v>
      </c>
      <c r="G22">
        <f>AVERAGE('Decile ratio'!G73:G76)</f>
        <v>7.385098722525</v>
      </c>
      <c r="H22">
        <f>AVERAGE('Decile ratio'!H73:H76)</f>
        <v>5.2787567013749994</v>
      </c>
      <c r="I22">
        <f>AVERAGE('Decile ratio'!I73:I76)</f>
        <v>7.3173570000999995</v>
      </c>
      <c r="J22">
        <f>AVERAGE('Decile ratio'!J73:J76)</f>
        <v>5.2658553981749998</v>
      </c>
      <c r="K22">
        <f t="shared" si="4"/>
        <v>2032</v>
      </c>
      <c r="L22">
        <f>AVERAGE('Decile ratio'!L73:L76)</f>
        <v>7.5446118833</v>
      </c>
      <c r="M22">
        <f>AVERAGE('Decile ratio'!M73:M76)</f>
        <v>5.3203030236750006</v>
      </c>
      <c r="N22">
        <f>AVERAGE('Decile ratio'!N73:N76)</f>
        <v>7.5761758593000001</v>
      </c>
      <c r="O22">
        <f>AVERAGE('Decile ratio'!O73:O76)</f>
        <v>5.4407912244999999</v>
      </c>
    </row>
    <row r="23" spans="1:15">
      <c r="A23">
        <f t="shared" si="2"/>
        <v>2033</v>
      </c>
      <c r="B23">
        <f>AVERAGE('Decile ratio'!B77:B80)</f>
        <v>7.1744587528750001</v>
      </c>
      <c r="C23">
        <f>AVERAGE('Decile ratio'!C77:C80)</f>
        <v>4.6191246567749999</v>
      </c>
      <c r="D23">
        <f>AVERAGE('Decile ratio'!D77:D80)</f>
        <v>7.3454316651999996</v>
      </c>
      <c r="E23">
        <f>AVERAGE('Decile ratio'!E77:E80)</f>
        <v>4.5603863074749995</v>
      </c>
      <c r="F23">
        <f t="shared" si="3"/>
        <v>2033</v>
      </c>
      <c r="G23">
        <f>AVERAGE('Decile ratio'!G77:G80)</f>
        <v>6.1925993449499996</v>
      </c>
      <c r="H23">
        <f>AVERAGE('Decile ratio'!H77:H80)</f>
        <v>4.6244073424999996</v>
      </c>
      <c r="I23">
        <f>AVERAGE('Decile ratio'!I77:I80)</f>
        <v>6.3278106216999994</v>
      </c>
      <c r="J23">
        <f>AVERAGE('Decile ratio'!J77:J80)</f>
        <v>4.6040462172250001</v>
      </c>
      <c r="K23">
        <f t="shared" si="4"/>
        <v>2033</v>
      </c>
      <c r="L23">
        <f>AVERAGE('Decile ratio'!L77:L80)</f>
        <v>7.2411873223750005</v>
      </c>
      <c r="M23">
        <f>AVERAGE('Decile ratio'!M77:M80)</f>
        <v>5.5599911319249999</v>
      </c>
      <c r="N23">
        <f>AVERAGE('Decile ratio'!N77:N80)</f>
        <v>7.2922296222499998</v>
      </c>
      <c r="O23">
        <f>AVERAGE('Decile ratio'!O77:O80)</f>
        <v>5.4720390107499997</v>
      </c>
    </row>
    <row r="24" spans="1:15">
      <c r="A24">
        <f t="shared" si="2"/>
        <v>2034</v>
      </c>
      <c r="B24">
        <f>AVERAGE('Decile ratio'!B81:B84)</f>
        <v>6.6477909082500002</v>
      </c>
      <c r="C24">
        <f>AVERAGE('Decile ratio'!C81:C84)</f>
        <v>4.3509510011749999</v>
      </c>
      <c r="D24">
        <f>AVERAGE('Decile ratio'!D81:D84)</f>
        <v>6.6857071630749996</v>
      </c>
      <c r="E24">
        <f>AVERAGE('Decile ratio'!E81:E84)</f>
        <v>4.3164054344749996</v>
      </c>
      <c r="F24">
        <f t="shared" si="3"/>
        <v>2034</v>
      </c>
      <c r="G24">
        <f>AVERAGE('Decile ratio'!G81:G84)</f>
        <v>6.7643974811750001</v>
      </c>
      <c r="H24">
        <f>AVERAGE('Decile ratio'!H81:H84)</f>
        <v>4.6271638137249997</v>
      </c>
      <c r="I24">
        <f>AVERAGE('Decile ratio'!I81:I84)</f>
        <v>7.0606374680249999</v>
      </c>
      <c r="J24">
        <f>AVERAGE('Decile ratio'!J81:J84)</f>
        <v>4.5989437400500002</v>
      </c>
      <c r="K24">
        <f t="shared" si="4"/>
        <v>2034</v>
      </c>
      <c r="L24">
        <f>AVERAGE('Decile ratio'!L81:L84)</f>
        <v>5.9766937494750003</v>
      </c>
      <c r="M24">
        <f>AVERAGE('Decile ratio'!M81:M84)</f>
        <v>4.594928618</v>
      </c>
      <c r="N24">
        <f>AVERAGE('Decile ratio'!N81:N84)</f>
        <v>6.2205189868000001</v>
      </c>
      <c r="O24">
        <f>AVERAGE('Decile ratio'!O81:O84)</f>
        <v>4.5593177548749999</v>
      </c>
    </row>
    <row r="25" spans="1:15">
      <c r="A25">
        <f t="shared" si="2"/>
        <v>2035</v>
      </c>
      <c r="B25">
        <f>AVERAGE('Decile ratio'!B85:B88)</f>
        <v>5.3986154107749993</v>
      </c>
      <c r="C25">
        <f>AVERAGE('Decile ratio'!C85:C88)</f>
        <v>4.0059497288750006</v>
      </c>
      <c r="D25">
        <f>AVERAGE('Decile ratio'!D85:D88)</f>
        <v>5.7193983008749996</v>
      </c>
      <c r="E25">
        <f>AVERAGE('Decile ratio'!E85:E88)</f>
        <v>3.9696260370749998</v>
      </c>
      <c r="F25">
        <f t="shared" si="3"/>
        <v>2035</v>
      </c>
      <c r="G25">
        <f>AVERAGE('Decile ratio'!G85:G88)</f>
        <v>5.5490345889999997</v>
      </c>
      <c r="H25">
        <f>AVERAGE('Decile ratio'!H85:H88)</f>
        <v>4.1699449570750007</v>
      </c>
      <c r="I25">
        <f>AVERAGE('Decile ratio'!I85:I88)</f>
        <v>5.9007808479749997</v>
      </c>
      <c r="J25">
        <f>AVERAGE('Decile ratio'!J85:J88)</f>
        <v>4.1466522410250004</v>
      </c>
      <c r="K25">
        <f t="shared" si="4"/>
        <v>2035</v>
      </c>
      <c r="L25">
        <f>AVERAGE('Decile ratio'!L85:L88)</f>
        <v>6.1153813713250003</v>
      </c>
      <c r="M25">
        <f>AVERAGE('Decile ratio'!M85:M88)</f>
        <v>4.3838252939750006</v>
      </c>
      <c r="N25">
        <f>AVERAGE('Decile ratio'!N85:N88)</f>
        <v>6.4208435932749994</v>
      </c>
      <c r="O25">
        <f>AVERAGE('Decile ratio'!O85:O88)</f>
        <v>4.3714856538250002</v>
      </c>
    </row>
    <row r="26" spans="1:15">
      <c r="A26">
        <f t="shared" si="2"/>
        <v>2036</v>
      </c>
      <c r="B26">
        <f>AVERAGE('Decile ratio'!B89:B92)</f>
        <v>6.278357921275</v>
      </c>
      <c r="C26">
        <f>AVERAGE('Decile ratio'!C89:C92)</f>
        <v>4.1712511722250003</v>
      </c>
      <c r="D26">
        <f>AVERAGE('Decile ratio'!D89:D92)</f>
        <v>7.2357495247500001</v>
      </c>
      <c r="E26">
        <f>AVERAGE('Decile ratio'!E89:E92)</f>
        <v>4.217187268</v>
      </c>
      <c r="F26">
        <f t="shared" si="3"/>
        <v>2036</v>
      </c>
      <c r="G26">
        <f>AVERAGE('Decile ratio'!G89:G92)</f>
        <v>5.8012686193500009</v>
      </c>
      <c r="H26">
        <f>AVERAGE('Decile ratio'!H89:H92)</f>
        <v>4.1700193701500003</v>
      </c>
      <c r="I26">
        <f>AVERAGE('Decile ratio'!I89:I92)</f>
        <v>6.1048460517749996</v>
      </c>
      <c r="J26">
        <f>AVERAGE('Decile ratio'!J89:J92)</f>
        <v>4.1832607654</v>
      </c>
      <c r="K26">
        <f t="shared" si="4"/>
        <v>2036</v>
      </c>
      <c r="L26">
        <f>AVERAGE('Decile ratio'!L89:L92)</f>
        <v>5.2145336819249994</v>
      </c>
      <c r="M26">
        <f>AVERAGE('Decile ratio'!M89:M92)</f>
        <v>4.3179738213750003</v>
      </c>
      <c r="N26">
        <f>AVERAGE('Decile ratio'!N89:N92)</f>
        <v>5.7625856096249999</v>
      </c>
      <c r="O26">
        <f>AVERAGE('Decile ratio'!O89:O92)</f>
        <v>4.3175267027249991</v>
      </c>
    </row>
    <row r="27" spans="1:15">
      <c r="A27">
        <f t="shared" si="2"/>
        <v>2037</v>
      </c>
      <c r="B27">
        <f>AVERAGE('Decile ratio'!B93:B96)</f>
        <v>5.89861966545</v>
      </c>
      <c r="C27">
        <f>AVERAGE('Decile ratio'!C93:C96)</f>
        <v>4.0149883118250003</v>
      </c>
      <c r="D27">
        <f>AVERAGE('Decile ratio'!D93:D96)</f>
        <v>6.7900511143749993</v>
      </c>
      <c r="E27">
        <f>AVERAGE('Decile ratio'!E93:E96)</f>
        <v>4.0124948223499999</v>
      </c>
      <c r="F27">
        <f t="shared" si="3"/>
        <v>2037</v>
      </c>
      <c r="G27">
        <f>AVERAGE('Decile ratio'!G93:G96)</f>
        <v>5.9868850436000001</v>
      </c>
      <c r="H27">
        <f>AVERAGE('Decile ratio'!H93:H96)</f>
        <v>4.1634192453249996</v>
      </c>
      <c r="I27">
        <f>AVERAGE('Decile ratio'!I93:I96)</f>
        <v>6.7812384405250006</v>
      </c>
      <c r="J27">
        <f>AVERAGE('Decile ratio'!J93:J96)</f>
        <v>4.1489957576250003</v>
      </c>
      <c r="K27">
        <f t="shared" si="4"/>
        <v>2037</v>
      </c>
      <c r="L27">
        <f>AVERAGE('Decile ratio'!L93:L96)</f>
        <v>5.277147066125</v>
      </c>
      <c r="M27">
        <f>AVERAGE('Decile ratio'!M93:M96)</f>
        <v>4.2746856614249999</v>
      </c>
      <c r="N27">
        <f>AVERAGE('Decile ratio'!N93:N96)</f>
        <v>6.2801757574499995</v>
      </c>
      <c r="O27">
        <f>AVERAGE('Decile ratio'!O93:O96)</f>
        <v>4.2842995454500006</v>
      </c>
    </row>
    <row r="28" spans="1:15">
      <c r="A28">
        <f t="shared" si="2"/>
        <v>2038</v>
      </c>
      <c r="B28">
        <f>AVERAGE('Decile ratio'!B97:B100)</f>
        <v>5.7716699130749998</v>
      </c>
      <c r="C28">
        <f>AVERAGE('Decile ratio'!C97:C100)</f>
        <v>3.6137540769249998</v>
      </c>
      <c r="D28">
        <f>AVERAGE('Decile ratio'!D97:D100)</f>
        <v>6.7229957580750002</v>
      </c>
      <c r="E28">
        <f>AVERAGE('Decile ratio'!E97:E100)</f>
        <v>3.6849176421000003</v>
      </c>
      <c r="F28">
        <f t="shared" si="3"/>
        <v>2038</v>
      </c>
      <c r="G28">
        <f>AVERAGE('Decile ratio'!G97:G100)</f>
        <v>5.9690752446750004</v>
      </c>
      <c r="H28">
        <f>AVERAGE('Decile ratio'!H97:H100)</f>
        <v>4.2509206401000004</v>
      </c>
      <c r="I28">
        <f>AVERAGE('Decile ratio'!I97:I100)</f>
        <v>6.9921754344250004</v>
      </c>
      <c r="J28">
        <f>AVERAGE('Decile ratio'!J97:J100)</f>
        <v>4.2553649774249998</v>
      </c>
      <c r="K28">
        <f t="shared" si="4"/>
        <v>2038</v>
      </c>
      <c r="L28">
        <f>AVERAGE('Decile ratio'!L97:L100)</f>
        <v>5.6013989870250001</v>
      </c>
      <c r="M28">
        <f>AVERAGE('Decile ratio'!M97:M100)</f>
        <v>4.0502632870999999</v>
      </c>
      <c r="N28">
        <f>AVERAGE('Decile ratio'!N97:N100)</f>
        <v>5.629889602225</v>
      </c>
      <c r="O28">
        <f>AVERAGE('Decile ratio'!O97:O100)</f>
        <v>4.0401577795000003</v>
      </c>
    </row>
    <row r="29" spans="1:15">
      <c r="A29">
        <f t="shared" si="2"/>
        <v>2039</v>
      </c>
      <c r="B29">
        <f>AVERAGE('Decile ratio'!B101:B104)</f>
        <v>5.4539080696249993</v>
      </c>
      <c r="C29">
        <f>AVERAGE('Decile ratio'!C101:C104)</f>
        <v>3.4969746207500001</v>
      </c>
      <c r="D29">
        <f>AVERAGE('Decile ratio'!D101:D104)</f>
        <v>6.21520395795</v>
      </c>
      <c r="E29">
        <f>AVERAGE('Decile ratio'!E101:E104)</f>
        <v>3.501791774625</v>
      </c>
      <c r="F29">
        <f t="shared" si="3"/>
        <v>2039</v>
      </c>
      <c r="G29">
        <f>AVERAGE('Decile ratio'!G101:G104)</f>
        <v>5.2860938479749997</v>
      </c>
      <c r="H29">
        <f>AVERAGE('Decile ratio'!H101:H104)</f>
        <v>4.2083220651249995</v>
      </c>
      <c r="I29">
        <f>AVERAGE('Decile ratio'!I101:I104)</f>
        <v>6.2020814778750006</v>
      </c>
      <c r="J29">
        <f>AVERAGE('Decile ratio'!J101:J104)</f>
        <v>4.2079965703249993</v>
      </c>
      <c r="K29">
        <f t="shared" si="4"/>
        <v>2039</v>
      </c>
      <c r="L29">
        <f>AVERAGE('Decile ratio'!L101:L104)</f>
        <v>5.2506144196499998</v>
      </c>
      <c r="M29">
        <f>AVERAGE('Decile ratio'!M101:M104)</f>
        <v>4.1396557127249993</v>
      </c>
      <c r="N29">
        <f>AVERAGE('Decile ratio'!N101:N104)</f>
        <v>7.1043866659500008</v>
      </c>
      <c r="O29">
        <f>AVERAGE('Decile ratio'!O101:O104)</f>
        <v>4.1396557127249993</v>
      </c>
    </row>
    <row r="30" spans="1:15">
      <c r="A30">
        <f t="shared" si="2"/>
        <v>2040</v>
      </c>
      <c r="B30">
        <f>AVERAGE('Decile ratio'!B105:B108)</f>
        <v>5.3572234606749998</v>
      </c>
      <c r="C30">
        <f>AVERAGE('Decile ratio'!C105:C108)</f>
        <v>3.4154801751499999</v>
      </c>
      <c r="D30">
        <f>AVERAGE('Decile ratio'!D105:D108)</f>
        <v>6.3808975658999998</v>
      </c>
      <c r="E30">
        <f>AVERAGE('Decile ratio'!E105:E108)</f>
        <v>3.3798657537000003</v>
      </c>
      <c r="F30">
        <f t="shared" si="3"/>
        <v>2040</v>
      </c>
      <c r="G30">
        <f>AVERAGE('Decile ratio'!G105:G108)</f>
        <v>6.8405381212499998</v>
      </c>
      <c r="H30">
        <f>AVERAGE('Decile ratio'!H105:H108)</f>
        <v>4.1331520068750001</v>
      </c>
      <c r="I30">
        <f>AVERAGE('Decile ratio'!I105:I108)</f>
        <v>7.5358724326250002</v>
      </c>
      <c r="J30">
        <f>AVERAGE('Decile ratio'!J105:J108)</f>
        <v>4.1417774156250005</v>
      </c>
      <c r="K30">
        <f t="shared" si="4"/>
        <v>2040</v>
      </c>
      <c r="L30">
        <f>AVERAGE('Decile ratio'!L105:L108)</f>
        <v>5.3950860779499994</v>
      </c>
      <c r="M30">
        <f>AVERAGE('Decile ratio'!M105:M108)</f>
        <v>4.1559099707749994</v>
      </c>
      <c r="N30">
        <f>AVERAGE('Decile ratio'!N105:N108)</f>
        <v>5.9972353928500004</v>
      </c>
      <c r="O30">
        <f>AVERAGE('Decile ratio'!O105:O108)</f>
        <v>4.1559099707749994</v>
      </c>
    </row>
  </sheetData>
  <mergeCells count="3">
    <mergeCell ref="B2:E2"/>
    <mergeCell ref="G2:J2"/>
    <mergeCell ref="L2:O2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109"/>
  <sheetViews>
    <sheetView workbookViewId="0">
      <selection activeCell="G6" sqref="G6:I109"/>
    </sheetView>
  </sheetViews>
  <sheetFormatPr baseColWidth="10" defaultRowHeight="15" x14ac:dyDescent="0"/>
  <sheetData>
    <row r="3" spans="1:15">
      <c r="B3" s="12" t="s">
        <v>7</v>
      </c>
      <c r="C3" s="12"/>
      <c r="D3" s="12"/>
      <c r="E3" s="12"/>
      <c r="F3" s="5"/>
      <c r="G3" s="12" t="s">
        <v>5</v>
      </c>
      <c r="H3" s="12"/>
      <c r="I3" s="12"/>
      <c r="J3" s="12"/>
      <c r="K3" s="5"/>
      <c r="L3" s="12" t="s">
        <v>6</v>
      </c>
      <c r="M3" s="12"/>
      <c r="N3" s="12"/>
      <c r="O3" s="12"/>
    </row>
    <row r="4" spans="1:15" ht="78">
      <c r="A4" s="1" t="s">
        <v>0</v>
      </c>
      <c r="B4" s="1" t="s">
        <v>13</v>
      </c>
      <c r="C4" s="1" t="s">
        <v>14</v>
      </c>
      <c r="D4" s="1" t="s">
        <v>15</v>
      </c>
      <c r="E4" s="1" t="s">
        <v>12</v>
      </c>
      <c r="G4" s="1" t="s">
        <v>13</v>
      </c>
      <c r="H4" s="1" t="s">
        <v>14</v>
      </c>
      <c r="I4" s="1" t="s">
        <v>15</v>
      </c>
      <c r="J4" s="1" t="s">
        <v>12</v>
      </c>
      <c r="L4" s="1" t="s">
        <v>13</v>
      </c>
      <c r="M4" s="1" t="s">
        <v>14</v>
      </c>
      <c r="N4" s="1" t="s">
        <v>15</v>
      </c>
      <c r="O4" s="1" t="s">
        <v>12</v>
      </c>
    </row>
    <row r="5" spans="1:15">
      <c r="A5">
        <v>48</v>
      </c>
      <c r="B5" s="1">
        <v>0.2215850999</v>
      </c>
      <c r="C5" s="1">
        <v>0.2176198781</v>
      </c>
      <c r="D5" s="1">
        <v>0.2197396576</v>
      </c>
      <c r="E5" s="1">
        <v>0.2113770582</v>
      </c>
      <c r="G5" s="1">
        <v>0.2215850999</v>
      </c>
      <c r="H5" s="1">
        <v>0.2176198781</v>
      </c>
      <c r="I5" s="1">
        <v>0.2197396576</v>
      </c>
      <c r="J5" s="1">
        <v>0.2113770582</v>
      </c>
      <c r="L5" s="1">
        <v>0.2215850999</v>
      </c>
      <c r="M5" s="1">
        <v>0.2176198781</v>
      </c>
      <c r="N5" s="1">
        <v>0.2197396576</v>
      </c>
      <c r="O5" s="1">
        <v>0.2113770582</v>
      </c>
    </row>
    <row r="6" spans="1:15">
      <c r="A6" s="2">
        <f>A5+1</f>
        <v>49</v>
      </c>
      <c r="B6" s="2">
        <v>0.2048162255</v>
      </c>
      <c r="C6" s="2">
        <v>0.20492599480000001</v>
      </c>
      <c r="D6" s="2">
        <v>0.19573145380000001</v>
      </c>
      <c r="E6" s="2">
        <v>0.19734542099999999</v>
      </c>
      <c r="G6" s="2">
        <v>0.2048162255</v>
      </c>
      <c r="H6" s="2">
        <v>0.20492599480000001</v>
      </c>
      <c r="I6" s="2">
        <v>0.19573145380000001</v>
      </c>
      <c r="J6" s="2">
        <v>0.19734542099999999</v>
      </c>
      <c r="L6" s="2">
        <v>0.2048162255</v>
      </c>
      <c r="M6" s="2">
        <v>0.20492599480000001</v>
      </c>
      <c r="N6" s="2">
        <v>0.19573145380000001</v>
      </c>
      <c r="O6" s="2">
        <v>0.19734542099999999</v>
      </c>
    </row>
    <row r="7" spans="1:15">
      <c r="A7" s="2">
        <f t="shared" ref="A7:A70" si="0">A6+1</f>
        <v>50</v>
      </c>
      <c r="B7" s="2">
        <v>0.19546873449999999</v>
      </c>
      <c r="C7" s="2">
        <v>0.20092087110000001</v>
      </c>
      <c r="D7" s="2">
        <v>0.1883942431</v>
      </c>
      <c r="E7" s="2">
        <v>0.1949755393</v>
      </c>
      <c r="G7" s="2">
        <v>0.19546873449999999</v>
      </c>
      <c r="H7" s="2">
        <v>0.20092087110000001</v>
      </c>
      <c r="I7" s="2">
        <v>0.1883942431</v>
      </c>
      <c r="J7" s="2">
        <v>0.1949755393</v>
      </c>
      <c r="L7" s="2">
        <v>0.19546873449999999</v>
      </c>
      <c r="M7" s="2">
        <v>0.20092087110000001</v>
      </c>
      <c r="N7" s="2">
        <v>0.1883942431</v>
      </c>
      <c r="O7" s="2">
        <v>0.1949755393</v>
      </c>
    </row>
    <row r="8" spans="1:15">
      <c r="A8" s="2">
        <f t="shared" si="0"/>
        <v>51</v>
      </c>
      <c r="B8" s="2">
        <v>0.20693973560000001</v>
      </c>
      <c r="C8" s="2">
        <v>0.20701625670000001</v>
      </c>
      <c r="D8" s="2">
        <v>0.198360434</v>
      </c>
      <c r="E8" s="2">
        <v>0.1999113203</v>
      </c>
      <c r="G8" s="2">
        <v>0.20693973560000001</v>
      </c>
      <c r="H8" s="2">
        <v>0.20701625670000001</v>
      </c>
      <c r="I8" s="2">
        <v>0.198360434</v>
      </c>
      <c r="J8" s="2">
        <v>0.1999113203</v>
      </c>
      <c r="L8" s="2">
        <v>0.20693973560000001</v>
      </c>
      <c r="M8" s="2">
        <v>0.20701625670000001</v>
      </c>
      <c r="N8" s="2">
        <v>0.198360434</v>
      </c>
      <c r="O8" s="2">
        <v>0.1999113203</v>
      </c>
    </row>
    <row r="9" spans="1:15">
      <c r="A9" s="2">
        <f t="shared" si="0"/>
        <v>52</v>
      </c>
      <c r="B9" s="2">
        <v>0.2006306266</v>
      </c>
      <c r="C9" s="2">
        <v>0.2066513623</v>
      </c>
      <c r="D9" s="2">
        <v>0.19286025979999999</v>
      </c>
      <c r="E9" s="2">
        <v>0.20013018169999999</v>
      </c>
      <c r="G9" s="2">
        <v>0.2006306266</v>
      </c>
      <c r="H9" s="2">
        <v>0.2066513623</v>
      </c>
      <c r="I9" s="2">
        <v>0.19286025979999999</v>
      </c>
      <c r="J9" s="2">
        <v>0.20013018169999999</v>
      </c>
      <c r="L9" s="2">
        <v>0.2006306266</v>
      </c>
      <c r="M9" s="2">
        <v>0.2066513623</v>
      </c>
      <c r="N9" s="2">
        <v>0.19286025979999999</v>
      </c>
      <c r="O9" s="2">
        <v>0.20013018169999999</v>
      </c>
    </row>
    <row r="10" spans="1:15">
      <c r="A10" s="2">
        <f t="shared" si="0"/>
        <v>53</v>
      </c>
      <c r="B10" s="2">
        <v>0.20009060840000001</v>
      </c>
      <c r="C10" s="2">
        <v>0.1998863079</v>
      </c>
      <c r="D10" s="2">
        <v>0.1912027355</v>
      </c>
      <c r="E10" s="2">
        <v>0.1925837919</v>
      </c>
      <c r="G10" s="2">
        <v>0.20009060840000001</v>
      </c>
      <c r="H10" s="2">
        <v>0.1998863079</v>
      </c>
      <c r="I10" s="2">
        <v>0.1912027355</v>
      </c>
      <c r="J10" s="2">
        <v>0.1925837919</v>
      </c>
      <c r="L10" s="2">
        <v>0.20009060840000001</v>
      </c>
      <c r="M10" s="2">
        <v>0.1998863079</v>
      </c>
      <c r="N10" s="2">
        <v>0.1912027355</v>
      </c>
      <c r="O10" s="2">
        <v>0.1925837919</v>
      </c>
    </row>
    <row r="11" spans="1:15">
      <c r="A11" s="2">
        <f t="shared" si="0"/>
        <v>54</v>
      </c>
      <c r="B11" s="2">
        <v>0.19905618159999999</v>
      </c>
      <c r="C11" s="2">
        <v>0.20258236190000001</v>
      </c>
      <c r="D11" s="2">
        <v>0.19145918109999999</v>
      </c>
      <c r="E11" s="2">
        <v>0.1962979255</v>
      </c>
      <c r="G11" s="2">
        <v>0.19905618159999999</v>
      </c>
      <c r="H11" s="2">
        <v>0.20258236190000001</v>
      </c>
      <c r="I11" s="2">
        <v>0.19145918109999999</v>
      </c>
      <c r="J11" s="2">
        <v>0.1962979255</v>
      </c>
      <c r="L11" s="2">
        <v>0.19905618159999999</v>
      </c>
      <c r="M11" s="2">
        <v>0.20258236190000001</v>
      </c>
      <c r="N11" s="2">
        <v>0.19145918109999999</v>
      </c>
      <c r="O11" s="2">
        <v>0.1962979255</v>
      </c>
    </row>
    <row r="12" spans="1:15">
      <c r="A12" s="2">
        <f t="shared" si="0"/>
        <v>55</v>
      </c>
      <c r="B12" s="2">
        <v>0.21077938439999999</v>
      </c>
      <c r="C12" s="2">
        <v>0.20947113510000001</v>
      </c>
      <c r="D12" s="2">
        <v>0.20368492069999999</v>
      </c>
      <c r="E12" s="2">
        <v>0.203656315</v>
      </c>
      <c r="G12" s="2">
        <v>0.21077938439999999</v>
      </c>
      <c r="H12" s="2">
        <v>0.20947113510000001</v>
      </c>
      <c r="I12" s="2">
        <v>0.20368492069999999</v>
      </c>
      <c r="J12" s="2">
        <v>0.203656315</v>
      </c>
      <c r="L12" s="2">
        <v>0.21077938439999999</v>
      </c>
      <c r="M12" s="2">
        <v>0.20947113510000001</v>
      </c>
      <c r="N12" s="2">
        <v>0.20368492069999999</v>
      </c>
      <c r="O12" s="2">
        <v>0.203656315</v>
      </c>
    </row>
    <row r="13" spans="1:15">
      <c r="A13" s="2">
        <f t="shared" si="0"/>
        <v>56</v>
      </c>
      <c r="B13" s="2">
        <v>0.19629811759999999</v>
      </c>
      <c r="C13" s="2">
        <v>0.2027203196</v>
      </c>
      <c r="D13" s="2">
        <v>0.18603626649999999</v>
      </c>
      <c r="E13" s="2">
        <v>0.1940726435</v>
      </c>
      <c r="G13" s="2">
        <v>0.19629811759999999</v>
      </c>
      <c r="H13" s="2">
        <v>0.2027203196</v>
      </c>
      <c r="I13" s="2">
        <v>0.18603626649999999</v>
      </c>
      <c r="J13" s="2">
        <v>0.1940726435</v>
      </c>
      <c r="L13" s="2">
        <v>0.19629811759999999</v>
      </c>
      <c r="M13" s="2">
        <v>0.2027203196</v>
      </c>
      <c r="N13" s="2">
        <v>0.18603626649999999</v>
      </c>
      <c r="O13" s="2">
        <v>0.1940726435</v>
      </c>
    </row>
    <row r="14" spans="1:15">
      <c r="A14" s="2">
        <f t="shared" si="0"/>
        <v>57</v>
      </c>
      <c r="B14" s="2">
        <v>0.20400660940000001</v>
      </c>
      <c r="C14" s="2">
        <v>0.209312257</v>
      </c>
      <c r="D14" s="2">
        <v>0.19105712089999999</v>
      </c>
      <c r="E14" s="2">
        <v>0.1984536418</v>
      </c>
      <c r="G14" s="2">
        <v>0.20400660940000001</v>
      </c>
      <c r="H14" s="2">
        <v>0.209312257</v>
      </c>
      <c r="I14" s="2">
        <v>0.19105712089999999</v>
      </c>
      <c r="J14" s="2">
        <v>0.1984536418</v>
      </c>
      <c r="L14" s="2">
        <v>0.20400660940000001</v>
      </c>
      <c r="M14" s="2">
        <v>0.209312257</v>
      </c>
      <c r="N14" s="2">
        <v>0.19105712089999999</v>
      </c>
      <c r="O14" s="2">
        <v>0.1984536418</v>
      </c>
    </row>
    <row r="15" spans="1:15">
      <c r="A15" s="2">
        <f t="shared" si="0"/>
        <v>58</v>
      </c>
      <c r="B15" s="2">
        <v>0.19105888039999999</v>
      </c>
      <c r="C15" s="2">
        <v>0.20129493339999999</v>
      </c>
      <c r="D15" s="2">
        <v>0.1804329418</v>
      </c>
      <c r="E15" s="2">
        <v>0.19224999179999999</v>
      </c>
      <c r="G15" s="2">
        <v>0.19105888039999999</v>
      </c>
      <c r="H15" s="2">
        <v>0.20129493339999999</v>
      </c>
      <c r="I15" s="2">
        <v>0.1804329418</v>
      </c>
      <c r="J15" s="2">
        <v>0.19224999179999999</v>
      </c>
      <c r="L15" s="2">
        <v>0.19105888039999999</v>
      </c>
      <c r="M15" s="2">
        <v>0.20129493339999999</v>
      </c>
      <c r="N15" s="2">
        <v>0.1804329418</v>
      </c>
      <c r="O15" s="2">
        <v>0.19224999179999999</v>
      </c>
    </row>
    <row r="16" spans="1:15">
      <c r="A16" s="2">
        <f t="shared" si="0"/>
        <v>59</v>
      </c>
      <c r="B16" s="2">
        <v>0.20221442749999999</v>
      </c>
      <c r="C16" s="2">
        <v>0.20260461530000001</v>
      </c>
      <c r="D16" s="2">
        <v>0.1924385814</v>
      </c>
      <c r="E16" s="2">
        <v>0.19460526589999999</v>
      </c>
      <c r="G16" s="2">
        <v>0.20362065469999999</v>
      </c>
      <c r="H16" s="2">
        <v>0.2033608126</v>
      </c>
      <c r="I16" s="2">
        <v>0.19376654970000001</v>
      </c>
      <c r="J16" s="2">
        <v>0.19532467510000001</v>
      </c>
      <c r="L16" s="2">
        <v>0.2030463652</v>
      </c>
      <c r="M16" s="2">
        <v>0.2028959525</v>
      </c>
      <c r="N16" s="2">
        <v>0.1932086019</v>
      </c>
      <c r="O16" s="2">
        <v>0.19486980549999999</v>
      </c>
    </row>
    <row r="17" spans="1:15">
      <c r="A17" s="2">
        <f t="shared" si="0"/>
        <v>60</v>
      </c>
      <c r="B17" s="2">
        <v>0.19092697210000001</v>
      </c>
      <c r="C17" s="2">
        <v>0.19849620500000001</v>
      </c>
      <c r="D17" s="2">
        <v>0.18124023910000001</v>
      </c>
      <c r="E17" s="2">
        <v>0.19037923549999999</v>
      </c>
      <c r="G17" s="2">
        <v>0.19045952820000001</v>
      </c>
      <c r="H17" s="2">
        <v>0.1981505606</v>
      </c>
      <c r="I17" s="2">
        <v>0.18074250580000001</v>
      </c>
      <c r="J17" s="2">
        <v>0.19000817819999999</v>
      </c>
      <c r="L17" s="2">
        <v>0.19064958670000001</v>
      </c>
      <c r="M17" s="2">
        <v>0.1981809944</v>
      </c>
      <c r="N17" s="2">
        <v>0.1808965015</v>
      </c>
      <c r="O17" s="2">
        <v>0.19002347680000001</v>
      </c>
    </row>
    <row r="18" spans="1:15">
      <c r="A18" s="2">
        <f t="shared" si="0"/>
        <v>61</v>
      </c>
      <c r="B18" s="2">
        <v>0.20484077989999999</v>
      </c>
      <c r="C18" s="2">
        <v>0.2027227214</v>
      </c>
      <c r="D18" s="2">
        <v>0.192680979</v>
      </c>
      <c r="E18" s="2">
        <v>0.19287768620000001</v>
      </c>
      <c r="G18" s="2">
        <v>0.2043525527</v>
      </c>
      <c r="H18" s="2">
        <v>0.20218683500000001</v>
      </c>
      <c r="I18" s="2">
        <v>0.19211542249999999</v>
      </c>
      <c r="J18" s="2">
        <v>0.1922917791</v>
      </c>
      <c r="L18" s="2">
        <v>0.1995933339</v>
      </c>
      <c r="M18" s="2">
        <v>0.20140999779999999</v>
      </c>
      <c r="N18" s="2">
        <v>0.1874764525</v>
      </c>
      <c r="O18" s="2">
        <v>0.191435987</v>
      </c>
    </row>
    <row r="19" spans="1:15">
      <c r="A19" s="2">
        <f t="shared" si="0"/>
        <v>62</v>
      </c>
      <c r="B19" s="2">
        <v>0.2005068143</v>
      </c>
      <c r="C19" s="2">
        <v>0.2037249049</v>
      </c>
      <c r="D19" s="2">
        <v>0.19197503290000001</v>
      </c>
      <c r="E19" s="2">
        <v>0.1966571167</v>
      </c>
      <c r="G19" s="2">
        <v>0.19859552029999999</v>
      </c>
      <c r="H19" s="2">
        <v>0.20207466800000001</v>
      </c>
      <c r="I19" s="2">
        <v>0.19002230640000001</v>
      </c>
      <c r="J19" s="2">
        <v>0.19497530390000001</v>
      </c>
      <c r="L19" s="2">
        <v>0.1956797931</v>
      </c>
      <c r="M19" s="2">
        <v>0.20002740660000001</v>
      </c>
      <c r="N19" s="2">
        <v>0.18704071319999999</v>
      </c>
      <c r="O19" s="2">
        <v>0.19285754059999999</v>
      </c>
    </row>
    <row r="20" spans="1:15">
      <c r="A20" s="2">
        <f t="shared" si="0"/>
        <v>63</v>
      </c>
      <c r="B20" s="2">
        <v>0.19902111859999999</v>
      </c>
      <c r="C20" s="2">
        <v>0.20329323050000001</v>
      </c>
      <c r="D20" s="2">
        <v>0.1905477166</v>
      </c>
      <c r="E20" s="2">
        <v>0.19628608750000001</v>
      </c>
      <c r="G20" s="2">
        <v>0.19724118970000001</v>
      </c>
      <c r="H20" s="2">
        <v>0.20179732929999999</v>
      </c>
      <c r="I20" s="2">
        <v>0.18864458440000001</v>
      </c>
      <c r="J20" s="2">
        <v>0.1946935722</v>
      </c>
      <c r="L20" s="2">
        <v>0.19500655010000001</v>
      </c>
      <c r="M20" s="2">
        <v>0.20153627609999999</v>
      </c>
      <c r="N20" s="2">
        <v>0.1862952685</v>
      </c>
      <c r="O20" s="2">
        <v>0.1942891149</v>
      </c>
    </row>
    <row r="21" spans="1:15">
      <c r="A21" s="2">
        <f t="shared" si="0"/>
        <v>64</v>
      </c>
      <c r="B21" s="2">
        <v>0.19355218129999999</v>
      </c>
      <c r="C21" s="2">
        <v>0.19994722770000001</v>
      </c>
      <c r="D21" s="2">
        <v>0.18480208479999999</v>
      </c>
      <c r="E21" s="2">
        <v>0.19266407199999999</v>
      </c>
      <c r="G21" s="2">
        <v>0.19278534680000001</v>
      </c>
      <c r="H21" s="2">
        <v>0.1996699559</v>
      </c>
      <c r="I21" s="2">
        <v>0.183810631</v>
      </c>
      <c r="J21" s="2">
        <v>0.19219771520000001</v>
      </c>
      <c r="L21" s="2">
        <v>0.19254470709999999</v>
      </c>
      <c r="M21" s="2">
        <v>0.2001914132</v>
      </c>
      <c r="N21" s="2">
        <v>0.1834099095</v>
      </c>
      <c r="O21" s="2">
        <v>0.19258387699999999</v>
      </c>
    </row>
    <row r="22" spans="1:15">
      <c r="A22" s="2">
        <f t="shared" si="0"/>
        <v>65</v>
      </c>
      <c r="B22" s="2">
        <v>0.19516158710000001</v>
      </c>
      <c r="C22" s="2">
        <v>0.20161690509999999</v>
      </c>
      <c r="D22" s="2">
        <v>0.18420398199999999</v>
      </c>
      <c r="E22" s="2">
        <v>0.19248278739999999</v>
      </c>
      <c r="G22" s="2">
        <v>0.1946661083</v>
      </c>
      <c r="H22" s="2">
        <v>0.20206634870000001</v>
      </c>
      <c r="I22" s="2">
        <v>0.1834808913</v>
      </c>
      <c r="J22" s="2">
        <v>0.19272032850000001</v>
      </c>
      <c r="L22" s="2">
        <v>0.18798751659999999</v>
      </c>
      <c r="M22" s="2">
        <v>0.19838336840000001</v>
      </c>
      <c r="N22" s="2">
        <v>0.17725137830000001</v>
      </c>
      <c r="O22" s="2">
        <v>0.1892865722</v>
      </c>
    </row>
    <row r="23" spans="1:15">
      <c r="A23" s="2">
        <f t="shared" si="0"/>
        <v>66</v>
      </c>
      <c r="B23" s="2">
        <v>0.1950375043</v>
      </c>
      <c r="C23" s="2">
        <v>0.20182835120000001</v>
      </c>
      <c r="D23" s="2">
        <v>0.18648643579999999</v>
      </c>
      <c r="E23" s="2">
        <v>0.19474963410000001</v>
      </c>
      <c r="G23" s="2">
        <v>0.19260718299999999</v>
      </c>
      <c r="H23" s="2">
        <v>0.20132833829999999</v>
      </c>
      <c r="I23" s="2">
        <v>0.1838847421</v>
      </c>
      <c r="J23" s="2">
        <v>0.19405128290000001</v>
      </c>
      <c r="L23" s="2">
        <v>0.1941660238</v>
      </c>
      <c r="M23" s="2">
        <v>0.20056571040000001</v>
      </c>
      <c r="N23" s="2">
        <v>0.1857650387</v>
      </c>
      <c r="O23" s="2">
        <v>0.1936348001</v>
      </c>
    </row>
    <row r="24" spans="1:15">
      <c r="A24" s="2">
        <f t="shared" si="0"/>
        <v>67</v>
      </c>
      <c r="B24" s="2">
        <v>0.19739050420000001</v>
      </c>
      <c r="C24" s="2">
        <v>0.20436211909999999</v>
      </c>
      <c r="D24" s="2">
        <v>0.18888823790000001</v>
      </c>
      <c r="E24" s="2">
        <v>0.19734408710000001</v>
      </c>
      <c r="G24" s="2">
        <v>0.19234262869999999</v>
      </c>
      <c r="H24" s="2">
        <v>0.20031962549999999</v>
      </c>
      <c r="I24" s="2">
        <v>0.1838050286</v>
      </c>
      <c r="J24" s="2">
        <v>0.19324689389999999</v>
      </c>
      <c r="L24" s="2">
        <v>0.1972074516</v>
      </c>
      <c r="M24" s="2">
        <v>0.2035705431</v>
      </c>
      <c r="N24" s="2">
        <v>0.1885666825</v>
      </c>
      <c r="O24" s="2">
        <v>0.1964753933</v>
      </c>
    </row>
    <row r="25" spans="1:15">
      <c r="A25" s="2">
        <f t="shared" si="0"/>
        <v>68</v>
      </c>
      <c r="B25" s="2">
        <v>0.20228604829999999</v>
      </c>
      <c r="C25" s="2">
        <v>0.202694076</v>
      </c>
      <c r="D25" s="2">
        <v>0.19400181450000001</v>
      </c>
      <c r="E25" s="2">
        <v>0.19608239529999999</v>
      </c>
      <c r="G25" s="2">
        <v>0.19840278459999999</v>
      </c>
      <c r="H25" s="2">
        <v>0.20471489239999999</v>
      </c>
      <c r="I25" s="2">
        <v>0.18996673289999999</v>
      </c>
      <c r="J25" s="2">
        <v>0.19779404010000001</v>
      </c>
      <c r="L25" s="2">
        <v>0.19324244930000001</v>
      </c>
      <c r="M25" s="2">
        <v>0.20109082859999999</v>
      </c>
      <c r="N25" s="2">
        <v>0.18499612679999999</v>
      </c>
      <c r="O25" s="2">
        <v>0.19427961869999999</v>
      </c>
    </row>
    <row r="26" spans="1:15">
      <c r="A26" s="2">
        <f t="shared" si="0"/>
        <v>69</v>
      </c>
      <c r="B26" s="2">
        <v>0.2023106103</v>
      </c>
      <c r="C26" s="2">
        <v>0.20207259059999999</v>
      </c>
      <c r="D26" s="2">
        <v>0.1919068296</v>
      </c>
      <c r="E26" s="2">
        <v>0.1938264026</v>
      </c>
      <c r="G26" s="2">
        <v>0.1999174873</v>
      </c>
      <c r="H26" s="2">
        <v>0.20494363930000001</v>
      </c>
      <c r="I26" s="2">
        <v>0.18936375459999999</v>
      </c>
      <c r="J26" s="2">
        <v>0.19638653489999999</v>
      </c>
      <c r="L26" s="2">
        <v>0.19872158200000001</v>
      </c>
      <c r="M26" s="2">
        <v>0.2038545822</v>
      </c>
      <c r="N26" s="2">
        <v>0.1880364991</v>
      </c>
      <c r="O26" s="2">
        <v>0.1951735658</v>
      </c>
    </row>
    <row r="27" spans="1:15">
      <c r="A27" s="2">
        <f t="shared" si="0"/>
        <v>70</v>
      </c>
      <c r="B27" s="2">
        <v>0.19670264630000001</v>
      </c>
      <c r="C27" s="2">
        <v>0.1994016066</v>
      </c>
      <c r="D27" s="2">
        <v>0.18843687880000001</v>
      </c>
      <c r="E27" s="2">
        <v>0.19276459500000001</v>
      </c>
      <c r="G27" s="2">
        <v>0.19907665660000001</v>
      </c>
      <c r="H27" s="2">
        <v>0.20129486790000001</v>
      </c>
      <c r="I27" s="2">
        <v>0.19009619959999999</v>
      </c>
      <c r="J27" s="2">
        <v>0.19415095090000001</v>
      </c>
      <c r="L27" s="2">
        <v>0.1932869512</v>
      </c>
      <c r="M27" s="2">
        <v>0.2004289058</v>
      </c>
      <c r="N27" s="2">
        <v>0.18543492659999999</v>
      </c>
      <c r="O27" s="2">
        <v>0.19398317339999999</v>
      </c>
    </row>
    <row r="28" spans="1:15">
      <c r="A28" s="2">
        <f t="shared" si="0"/>
        <v>71</v>
      </c>
      <c r="B28" s="2">
        <v>0.18894983609999999</v>
      </c>
      <c r="C28" s="2">
        <v>0.196476865</v>
      </c>
      <c r="D28" s="2">
        <v>0.1807065605</v>
      </c>
      <c r="E28" s="2">
        <v>0.1897576698</v>
      </c>
      <c r="G28" s="2">
        <v>0.19040538839999999</v>
      </c>
      <c r="H28" s="2">
        <v>0.1990325278</v>
      </c>
      <c r="I28" s="2">
        <v>0.1818646464</v>
      </c>
      <c r="J28" s="2">
        <v>0.19203401019999999</v>
      </c>
      <c r="L28" s="2">
        <v>0.1931344764</v>
      </c>
      <c r="M28" s="2">
        <v>0.200524757</v>
      </c>
      <c r="N28" s="2">
        <v>0.1852386084</v>
      </c>
      <c r="O28" s="2">
        <v>0.1940341917</v>
      </c>
    </row>
    <row r="29" spans="1:15">
      <c r="A29" s="2">
        <f t="shared" si="0"/>
        <v>72</v>
      </c>
      <c r="B29" s="2">
        <v>0.1916272598</v>
      </c>
      <c r="C29" s="2">
        <v>0.19666178340000001</v>
      </c>
      <c r="D29" s="2">
        <v>0.18363993240000001</v>
      </c>
      <c r="E29" s="2">
        <v>0.19026276249999999</v>
      </c>
      <c r="G29" s="2">
        <v>0.19263354869999999</v>
      </c>
      <c r="H29" s="2">
        <v>0.20030912070000001</v>
      </c>
      <c r="I29" s="2">
        <v>0.18404272869999999</v>
      </c>
      <c r="J29" s="2">
        <v>0.19335508470000001</v>
      </c>
      <c r="L29" s="2">
        <v>0.1889936646</v>
      </c>
      <c r="M29" s="2">
        <v>0.19654645900000001</v>
      </c>
      <c r="N29" s="2">
        <v>0.1813578864</v>
      </c>
      <c r="O29" s="2">
        <v>0.19033514479999999</v>
      </c>
    </row>
    <row r="30" spans="1:15">
      <c r="A30" s="2">
        <f t="shared" si="0"/>
        <v>73</v>
      </c>
      <c r="B30" s="2">
        <v>0.1946026226</v>
      </c>
      <c r="C30" s="2">
        <v>0.20323713879999999</v>
      </c>
      <c r="D30" s="2">
        <v>0.18410681779999999</v>
      </c>
      <c r="E30" s="2">
        <v>0.19469713750000001</v>
      </c>
      <c r="G30" s="2">
        <v>0.1981316062</v>
      </c>
      <c r="H30" s="2">
        <v>0.20038830169999999</v>
      </c>
      <c r="I30" s="2">
        <v>0.18731104870000001</v>
      </c>
      <c r="J30" s="2">
        <v>0.19180262049999999</v>
      </c>
      <c r="L30" s="2">
        <v>0.1985956867</v>
      </c>
      <c r="M30" s="2">
        <v>0.20411260519999999</v>
      </c>
      <c r="N30" s="2">
        <v>0.1879450463</v>
      </c>
      <c r="O30" s="2">
        <v>0.19553139629999999</v>
      </c>
    </row>
    <row r="31" spans="1:15">
      <c r="A31" s="2">
        <f t="shared" si="0"/>
        <v>74</v>
      </c>
      <c r="B31" s="2">
        <v>0.1856324419</v>
      </c>
      <c r="C31" s="2">
        <v>0.19492233110000001</v>
      </c>
      <c r="D31" s="2">
        <v>0.17738491940000001</v>
      </c>
      <c r="E31" s="2">
        <v>0.18823377199999999</v>
      </c>
      <c r="G31" s="2">
        <v>0.1829292448</v>
      </c>
      <c r="H31" s="2">
        <v>0.19388901959999999</v>
      </c>
      <c r="I31" s="2">
        <v>0.17494700599999999</v>
      </c>
      <c r="J31" s="2">
        <v>0.18732900320000001</v>
      </c>
      <c r="L31" s="2">
        <v>0.1917768702</v>
      </c>
      <c r="M31" s="2">
        <v>0.20077262970000001</v>
      </c>
      <c r="N31" s="2">
        <v>0.18413828560000001</v>
      </c>
      <c r="O31" s="2">
        <v>0.19455346130000001</v>
      </c>
    </row>
    <row r="32" spans="1:15">
      <c r="A32" s="2">
        <f t="shared" si="0"/>
        <v>75</v>
      </c>
      <c r="B32" s="2">
        <v>0.18906012250000001</v>
      </c>
      <c r="C32" s="2">
        <v>0.1966991803</v>
      </c>
      <c r="D32" s="2">
        <v>0.18070590750000001</v>
      </c>
      <c r="E32" s="2">
        <v>0.19001077420000001</v>
      </c>
      <c r="G32" s="2">
        <v>0.18790234040000001</v>
      </c>
      <c r="H32" s="2">
        <v>0.1976037521</v>
      </c>
      <c r="I32" s="2">
        <v>0.17980698079999999</v>
      </c>
      <c r="J32" s="2">
        <v>0.1910398989</v>
      </c>
      <c r="L32" s="2">
        <v>0.19844469419999999</v>
      </c>
      <c r="M32" s="2">
        <v>0.20382155239999999</v>
      </c>
      <c r="N32" s="2">
        <v>0.1902566262</v>
      </c>
      <c r="O32" s="2">
        <v>0.19731814</v>
      </c>
    </row>
    <row r="33" spans="1:15">
      <c r="A33" s="2">
        <f t="shared" si="0"/>
        <v>76</v>
      </c>
      <c r="B33" s="2">
        <v>0.19007760570000001</v>
      </c>
      <c r="C33" s="2">
        <v>0.19477797650000001</v>
      </c>
      <c r="D33" s="2">
        <v>0.1820139489</v>
      </c>
      <c r="E33" s="2">
        <v>0.18843353709999999</v>
      </c>
      <c r="G33" s="2">
        <v>0.18456724199999999</v>
      </c>
      <c r="H33" s="2">
        <v>0.19981766710000001</v>
      </c>
      <c r="I33" s="2">
        <v>0.17628789310000001</v>
      </c>
      <c r="J33" s="2">
        <v>0.19296098170000001</v>
      </c>
      <c r="L33" s="2">
        <v>0.188883676</v>
      </c>
      <c r="M33" s="2">
        <v>0.1989198969</v>
      </c>
      <c r="N33" s="2">
        <v>0.18105065140000001</v>
      </c>
      <c r="O33" s="2">
        <v>0.1925873438</v>
      </c>
    </row>
    <row r="34" spans="1:15">
      <c r="A34" s="2">
        <f t="shared" si="0"/>
        <v>77</v>
      </c>
      <c r="B34" s="2">
        <v>0.1939536633</v>
      </c>
      <c r="C34" s="2">
        <v>0.19634480209999999</v>
      </c>
      <c r="D34" s="2">
        <v>0.18328401799999999</v>
      </c>
      <c r="E34" s="2">
        <v>0.18804272280000001</v>
      </c>
      <c r="G34" s="2">
        <v>0.1901187976</v>
      </c>
      <c r="H34" s="2">
        <v>0.20043292169999999</v>
      </c>
      <c r="I34" s="2">
        <v>0.17928907569999999</v>
      </c>
      <c r="J34" s="2">
        <v>0.19165278660000001</v>
      </c>
      <c r="L34" s="2">
        <v>0.1847631179</v>
      </c>
      <c r="M34" s="2">
        <v>0.19566342989999999</v>
      </c>
      <c r="N34" s="2">
        <v>0.1751205991</v>
      </c>
      <c r="O34" s="2">
        <v>0.18777227260000001</v>
      </c>
    </row>
    <row r="35" spans="1:15">
      <c r="A35" s="2">
        <f t="shared" si="0"/>
        <v>78</v>
      </c>
      <c r="B35" s="2">
        <v>0.19545688150000001</v>
      </c>
      <c r="C35" s="2">
        <v>0.1968390699</v>
      </c>
      <c r="D35" s="2">
        <v>0.18771181789999999</v>
      </c>
      <c r="E35" s="2">
        <v>0.1908650932</v>
      </c>
      <c r="G35" s="2">
        <v>0.19900918670000001</v>
      </c>
      <c r="H35" s="2">
        <v>0.20692992199999999</v>
      </c>
      <c r="I35" s="2">
        <v>0.19044829420000001</v>
      </c>
      <c r="J35" s="2">
        <v>0.20012409719999999</v>
      </c>
      <c r="L35" s="2">
        <v>0.19015708940000001</v>
      </c>
      <c r="M35" s="2">
        <v>0.1971273113</v>
      </c>
      <c r="N35" s="2">
        <v>0.18261620549999999</v>
      </c>
      <c r="O35" s="2">
        <v>0.1911233484</v>
      </c>
    </row>
    <row r="36" spans="1:15">
      <c r="A36" s="2">
        <f t="shared" si="0"/>
        <v>79</v>
      </c>
      <c r="B36" s="2">
        <v>0.1976146141</v>
      </c>
      <c r="C36" s="2">
        <v>0.1984798807</v>
      </c>
      <c r="D36" s="2">
        <v>0.18974774</v>
      </c>
      <c r="E36" s="2">
        <v>0.1924671157</v>
      </c>
      <c r="G36" s="2">
        <v>0.19562857350000001</v>
      </c>
      <c r="H36" s="2">
        <v>0.20187702590000001</v>
      </c>
      <c r="I36" s="2">
        <v>0.18678996880000001</v>
      </c>
      <c r="J36" s="2">
        <v>0.19497949219999999</v>
      </c>
      <c r="L36" s="2">
        <v>0.1879589934</v>
      </c>
      <c r="M36" s="2">
        <v>0.19512806150000001</v>
      </c>
      <c r="N36" s="2">
        <v>0.180571764</v>
      </c>
      <c r="O36" s="2">
        <v>0.18928576480000001</v>
      </c>
    </row>
    <row r="37" spans="1:15">
      <c r="A37" s="2">
        <f t="shared" si="0"/>
        <v>80</v>
      </c>
      <c r="B37" s="2">
        <v>0.20143112120000001</v>
      </c>
      <c r="C37" s="2">
        <v>0.19714922439999999</v>
      </c>
      <c r="D37" s="2">
        <v>0.19318590050000001</v>
      </c>
      <c r="E37" s="2">
        <v>0.19103046600000001</v>
      </c>
      <c r="G37" s="2">
        <v>0.18752827250000001</v>
      </c>
      <c r="H37" s="2">
        <v>0.19789133749999999</v>
      </c>
      <c r="I37" s="2">
        <v>0.17931085460000001</v>
      </c>
      <c r="J37" s="2">
        <v>0.1913773215</v>
      </c>
      <c r="L37" s="2">
        <v>0.1864329243</v>
      </c>
      <c r="M37" s="2">
        <v>0.1956121888</v>
      </c>
      <c r="N37" s="2">
        <v>0.1789674523</v>
      </c>
      <c r="O37" s="2">
        <v>0.189660457</v>
      </c>
    </row>
    <row r="38" spans="1:15">
      <c r="A38" s="2">
        <f t="shared" si="0"/>
        <v>81</v>
      </c>
      <c r="B38" s="2">
        <v>0.19673488920000001</v>
      </c>
      <c r="C38" s="2">
        <v>0.19771673579999999</v>
      </c>
      <c r="D38" s="2">
        <v>0.1864040434</v>
      </c>
      <c r="E38" s="2">
        <v>0.1898631697</v>
      </c>
      <c r="G38" s="2">
        <v>0.17818921360000001</v>
      </c>
      <c r="H38" s="2">
        <v>0.19324226659999999</v>
      </c>
      <c r="I38" s="2">
        <v>0.16875023589999999</v>
      </c>
      <c r="J38" s="2">
        <v>0.18555791520000001</v>
      </c>
      <c r="L38" s="2">
        <v>0.18858591050000001</v>
      </c>
      <c r="M38" s="2">
        <v>0.19749709639999999</v>
      </c>
      <c r="N38" s="2">
        <v>0.17907371010000001</v>
      </c>
      <c r="O38" s="2">
        <v>0.1899492938</v>
      </c>
    </row>
    <row r="39" spans="1:15">
      <c r="A39" s="2">
        <f t="shared" si="0"/>
        <v>82</v>
      </c>
      <c r="B39" s="2">
        <v>0.1883830145</v>
      </c>
      <c r="C39" s="2">
        <v>0.1925691286</v>
      </c>
      <c r="D39" s="2">
        <v>0.18073369180000001</v>
      </c>
      <c r="E39" s="2">
        <v>0.1866629953</v>
      </c>
      <c r="G39" s="2">
        <v>0.17969839809999999</v>
      </c>
      <c r="H39" s="2">
        <v>0.1930718726</v>
      </c>
      <c r="I39" s="2">
        <v>0.1720951527</v>
      </c>
      <c r="J39" s="2">
        <v>0.18694209849999999</v>
      </c>
      <c r="L39" s="2">
        <v>0.1989194309</v>
      </c>
      <c r="M39" s="2">
        <v>0.20515551230000001</v>
      </c>
      <c r="N39" s="2">
        <v>0.19083398309999999</v>
      </c>
      <c r="O39" s="2">
        <v>0.198920811</v>
      </c>
    </row>
    <row r="40" spans="1:15">
      <c r="A40" s="2">
        <f t="shared" si="0"/>
        <v>83</v>
      </c>
      <c r="B40" s="2">
        <v>0.1902789718</v>
      </c>
      <c r="C40" s="2">
        <v>0.1921933981</v>
      </c>
      <c r="D40" s="2">
        <v>0.18260347709999999</v>
      </c>
      <c r="E40" s="2">
        <v>0.18636591350000001</v>
      </c>
      <c r="G40" s="2">
        <v>0.18699850630000001</v>
      </c>
      <c r="H40" s="2">
        <v>0.19717313019999999</v>
      </c>
      <c r="I40" s="2">
        <v>0.1792420065</v>
      </c>
      <c r="J40" s="2">
        <v>0.19103717319999999</v>
      </c>
      <c r="L40" s="2">
        <v>0.18828090759999999</v>
      </c>
      <c r="M40" s="2">
        <v>0.19904682539999999</v>
      </c>
      <c r="N40" s="2">
        <v>0.18113496400000001</v>
      </c>
      <c r="O40" s="2">
        <v>0.1934235913</v>
      </c>
    </row>
    <row r="41" spans="1:15">
      <c r="A41" s="2">
        <f t="shared" si="0"/>
        <v>84</v>
      </c>
      <c r="B41" s="2">
        <v>0.2000297432</v>
      </c>
      <c r="C41" s="2">
        <v>0.19925167739999999</v>
      </c>
      <c r="D41" s="2">
        <v>0.19211347349999999</v>
      </c>
      <c r="E41" s="2">
        <v>0.1933634387</v>
      </c>
      <c r="G41" s="2">
        <v>0.18322588349999999</v>
      </c>
      <c r="H41" s="2">
        <v>0.19583779470000001</v>
      </c>
      <c r="I41" s="2">
        <v>0.17587730739999999</v>
      </c>
      <c r="J41" s="2">
        <v>0.1899634583</v>
      </c>
      <c r="L41" s="2">
        <v>0.1860800816</v>
      </c>
      <c r="M41" s="2">
        <v>0.1981714866</v>
      </c>
      <c r="N41" s="2">
        <v>0.1786854571</v>
      </c>
      <c r="O41" s="2">
        <v>0.19232159060000001</v>
      </c>
    </row>
    <row r="42" spans="1:15">
      <c r="A42" s="2">
        <f t="shared" si="0"/>
        <v>85</v>
      </c>
      <c r="B42" s="2">
        <v>0.19157802469999999</v>
      </c>
      <c r="C42" s="2">
        <v>0.1909156545</v>
      </c>
      <c r="D42" s="2">
        <v>0.1820617433</v>
      </c>
      <c r="E42" s="2">
        <v>0.1838576489</v>
      </c>
      <c r="G42" s="2">
        <v>0.17524225609999999</v>
      </c>
      <c r="H42" s="2">
        <v>0.19331407070000001</v>
      </c>
      <c r="I42" s="2">
        <v>0.16662117300000001</v>
      </c>
      <c r="J42" s="2">
        <v>0.18622749420000001</v>
      </c>
      <c r="L42" s="2">
        <v>0.1975575963</v>
      </c>
      <c r="M42" s="2">
        <v>0.2056833542</v>
      </c>
      <c r="N42" s="2">
        <v>0.1879776084</v>
      </c>
      <c r="O42" s="2">
        <v>0.19827740069999999</v>
      </c>
    </row>
    <row r="43" spans="1:15">
      <c r="A43" s="2">
        <f t="shared" si="0"/>
        <v>86</v>
      </c>
      <c r="B43" s="2">
        <v>0.20232377509999999</v>
      </c>
      <c r="C43" s="2">
        <v>0.19715859229999999</v>
      </c>
      <c r="D43" s="2">
        <v>0.19447669000000001</v>
      </c>
      <c r="E43" s="2">
        <v>0.19145404769999999</v>
      </c>
      <c r="G43" s="2">
        <v>0.168582009</v>
      </c>
      <c r="H43" s="2">
        <v>0.1909898209</v>
      </c>
      <c r="I43" s="2">
        <v>0.161807758</v>
      </c>
      <c r="J43" s="2">
        <v>0.18533359699999999</v>
      </c>
      <c r="L43" s="2">
        <v>0.19815644869999999</v>
      </c>
      <c r="M43" s="2">
        <v>0.20501637110000001</v>
      </c>
      <c r="N43" s="2">
        <v>0.1909463159</v>
      </c>
      <c r="O43" s="2">
        <v>0.19949823380000001</v>
      </c>
    </row>
    <row r="44" spans="1:15">
      <c r="A44" s="2">
        <f t="shared" si="0"/>
        <v>87</v>
      </c>
      <c r="B44" s="2">
        <v>0.2015525024</v>
      </c>
      <c r="C44" s="2">
        <v>0.19758052540000001</v>
      </c>
      <c r="D44" s="2">
        <v>0.194333429</v>
      </c>
      <c r="E44" s="2">
        <v>0.1922549314</v>
      </c>
      <c r="G44" s="2">
        <v>0.1817555877</v>
      </c>
      <c r="H44" s="2">
        <v>0.1994559138</v>
      </c>
      <c r="I44" s="2">
        <v>0.17447667040000001</v>
      </c>
      <c r="J44" s="2">
        <v>0.19355096350000001</v>
      </c>
      <c r="L44" s="2">
        <v>0.18818954490000001</v>
      </c>
      <c r="M44" s="2">
        <v>0.20183750510000001</v>
      </c>
      <c r="N44" s="2">
        <v>0.182177111</v>
      </c>
      <c r="O44" s="2">
        <v>0.19707442010000001</v>
      </c>
    </row>
    <row r="45" spans="1:15">
      <c r="A45" s="2">
        <f t="shared" si="0"/>
        <v>88</v>
      </c>
      <c r="B45" s="2">
        <v>0.209262422</v>
      </c>
      <c r="C45" s="2">
        <v>0.20232969819999999</v>
      </c>
      <c r="D45" s="2">
        <v>0.20166234329999999</v>
      </c>
      <c r="E45" s="2">
        <v>0.19678907809999999</v>
      </c>
      <c r="G45" s="2">
        <v>0.17808571140000001</v>
      </c>
      <c r="H45" s="2">
        <v>0.19421054639999999</v>
      </c>
      <c r="I45" s="2">
        <v>0.1709328001</v>
      </c>
      <c r="J45" s="2">
        <v>0.18844775320000001</v>
      </c>
      <c r="L45" s="2">
        <v>0.19555897210000001</v>
      </c>
      <c r="M45" s="2">
        <v>0.2048809838</v>
      </c>
      <c r="N45" s="2">
        <v>0.18866666730000001</v>
      </c>
      <c r="O45" s="2">
        <v>0.19954234400000001</v>
      </c>
    </row>
    <row r="46" spans="1:15">
      <c r="A46" s="2">
        <f t="shared" si="0"/>
        <v>89</v>
      </c>
      <c r="B46" s="2">
        <v>0.20557515160000001</v>
      </c>
      <c r="C46" s="2">
        <v>0.19904253450000001</v>
      </c>
      <c r="D46" s="2">
        <v>0.1965475364</v>
      </c>
      <c r="E46" s="2">
        <v>0.19249873449999999</v>
      </c>
      <c r="G46" s="2">
        <v>0.16952093100000001</v>
      </c>
      <c r="H46" s="2">
        <v>0.19126222440000001</v>
      </c>
      <c r="I46" s="2">
        <v>0.1609796191</v>
      </c>
      <c r="J46" s="2">
        <v>0.1841367055</v>
      </c>
      <c r="L46" s="2">
        <v>0.20590977199999999</v>
      </c>
      <c r="M46" s="2">
        <v>0.21027238870000001</v>
      </c>
      <c r="N46" s="2">
        <v>0.19638416650000001</v>
      </c>
      <c r="O46" s="2">
        <v>0.2030701791</v>
      </c>
    </row>
    <row r="47" spans="1:15">
      <c r="A47" s="2">
        <f t="shared" si="0"/>
        <v>90</v>
      </c>
      <c r="B47" s="2">
        <v>0.20182232459999999</v>
      </c>
      <c r="C47" s="2">
        <v>0.19974792690000001</v>
      </c>
      <c r="D47" s="2">
        <v>0.19474167249999999</v>
      </c>
      <c r="E47" s="2">
        <v>0.19450378060000001</v>
      </c>
      <c r="G47" s="2">
        <v>0.17448172440000001</v>
      </c>
      <c r="H47" s="2">
        <v>0.19279311609999999</v>
      </c>
      <c r="I47" s="2">
        <v>0.16743026799999999</v>
      </c>
      <c r="J47" s="2">
        <v>0.18703973539999999</v>
      </c>
      <c r="L47" s="2">
        <v>0.19453981040000001</v>
      </c>
      <c r="M47" s="2">
        <v>0.2047982605</v>
      </c>
      <c r="N47" s="2">
        <v>0.18775074250000001</v>
      </c>
      <c r="O47" s="2">
        <v>0.19952608969999999</v>
      </c>
    </row>
    <row r="48" spans="1:15">
      <c r="A48" s="2">
        <f t="shared" si="0"/>
        <v>91</v>
      </c>
      <c r="B48" s="2">
        <v>0.20334989989999999</v>
      </c>
      <c r="C48" s="2">
        <v>0.20108721530000001</v>
      </c>
      <c r="D48" s="2">
        <v>0.1959145202</v>
      </c>
      <c r="E48" s="2">
        <v>0.19561613880000001</v>
      </c>
      <c r="G48" s="2">
        <v>0.1836522474</v>
      </c>
      <c r="H48" s="2">
        <v>0.19701206960000001</v>
      </c>
      <c r="I48" s="2">
        <v>0.17642212460000001</v>
      </c>
      <c r="J48" s="2">
        <v>0.19133193570000001</v>
      </c>
      <c r="L48" s="2">
        <v>0.19324488470000001</v>
      </c>
      <c r="M48" s="2">
        <v>0.20344250450000001</v>
      </c>
      <c r="N48" s="2">
        <v>0.18606940280000001</v>
      </c>
      <c r="O48" s="2">
        <v>0.1979285237</v>
      </c>
    </row>
    <row r="49" spans="1:15">
      <c r="A49" s="2">
        <f t="shared" si="0"/>
        <v>92</v>
      </c>
      <c r="B49" s="2">
        <v>0.20510616749999999</v>
      </c>
      <c r="C49" s="2">
        <v>0.19635726619999999</v>
      </c>
      <c r="D49" s="2">
        <v>0.1976065078</v>
      </c>
      <c r="E49" s="2">
        <v>0.19103040960000001</v>
      </c>
      <c r="G49" s="2">
        <v>0.18124983289999999</v>
      </c>
      <c r="H49" s="2">
        <v>0.19687738869999999</v>
      </c>
      <c r="I49" s="2">
        <v>0.17374027</v>
      </c>
      <c r="J49" s="2">
        <v>0.19091749499999999</v>
      </c>
      <c r="L49" s="2">
        <v>0.1895248913</v>
      </c>
      <c r="M49" s="2">
        <v>0.20689121029999999</v>
      </c>
      <c r="N49" s="2">
        <v>0.18237610460000001</v>
      </c>
      <c r="O49" s="2">
        <v>0.20124038189999999</v>
      </c>
    </row>
    <row r="50" spans="1:15">
      <c r="A50" s="2">
        <f t="shared" si="0"/>
        <v>93</v>
      </c>
      <c r="B50" s="2">
        <v>0.19834937029999999</v>
      </c>
      <c r="C50" s="2">
        <v>0.1976688124</v>
      </c>
      <c r="D50" s="2">
        <v>0.18969938929999999</v>
      </c>
      <c r="E50" s="2">
        <v>0.19134291849999999</v>
      </c>
      <c r="G50" s="2">
        <v>0.1714071257</v>
      </c>
      <c r="H50" s="2">
        <v>0.19223038149999999</v>
      </c>
      <c r="I50" s="2">
        <v>0.16329243939999999</v>
      </c>
      <c r="J50" s="2">
        <v>0.18566594240000001</v>
      </c>
      <c r="L50" s="2">
        <v>0.18047725319999999</v>
      </c>
      <c r="M50" s="2">
        <v>0.19956511120000001</v>
      </c>
      <c r="N50" s="2">
        <v>0.17152076390000001</v>
      </c>
      <c r="O50" s="2">
        <v>0.1924427158</v>
      </c>
    </row>
    <row r="51" spans="1:15">
      <c r="A51" s="2">
        <f t="shared" si="0"/>
        <v>94</v>
      </c>
      <c r="B51" s="2">
        <v>0.20474209930000001</v>
      </c>
      <c r="C51" s="2">
        <v>0.2015569673</v>
      </c>
      <c r="D51" s="2">
        <v>0.19718017360000001</v>
      </c>
      <c r="E51" s="2">
        <v>0.1961436091</v>
      </c>
      <c r="G51" s="2">
        <v>0.183449273</v>
      </c>
      <c r="H51" s="2">
        <v>0.1979429697</v>
      </c>
      <c r="I51" s="2">
        <v>0.17656820570000001</v>
      </c>
      <c r="J51" s="2">
        <v>0.1926124769</v>
      </c>
      <c r="L51" s="2">
        <v>0.18920068109999999</v>
      </c>
      <c r="M51" s="2">
        <v>0.20299240739999999</v>
      </c>
      <c r="N51" s="2">
        <v>0.1820321694</v>
      </c>
      <c r="O51" s="2">
        <v>0.1975023279</v>
      </c>
    </row>
    <row r="52" spans="1:15">
      <c r="A52" s="2">
        <f t="shared" si="0"/>
        <v>95</v>
      </c>
      <c r="B52" s="2">
        <v>0.19035292570000001</v>
      </c>
      <c r="C52" s="2">
        <v>0.19309996609999999</v>
      </c>
      <c r="D52" s="2">
        <v>0.1836957914</v>
      </c>
      <c r="E52" s="2">
        <v>0.18820959700000001</v>
      </c>
      <c r="G52" s="2">
        <v>0.17696774100000001</v>
      </c>
      <c r="H52" s="2">
        <v>0.1969842</v>
      </c>
      <c r="I52" s="2">
        <v>0.17022713889999999</v>
      </c>
      <c r="J52" s="2">
        <v>0.1916114461</v>
      </c>
      <c r="L52" s="2">
        <v>0.17996617940000001</v>
      </c>
      <c r="M52" s="2">
        <v>0.19749528159999999</v>
      </c>
      <c r="N52" s="2">
        <v>0.1734690072</v>
      </c>
      <c r="O52" s="2">
        <v>0.1924078404</v>
      </c>
    </row>
    <row r="53" spans="1:15">
      <c r="A53" s="2">
        <f t="shared" si="0"/>
        <v>96</v>
      </c>
      <c r="B53" s="2">
        <v>0.20109951100000001</v>
      </c>
      <c r="C53" s="2">
        <v>0.19868688409999999</v>
      </c>
      <c r="D53" s="2">
        <v>0.19482370060000001</v>
      </c>
      <c r="E53" s="2">
        <v>0.19418982609999999</v>
      </c>
      <c r="G53" s="2">
        <v>0.19097140060000001</v>
      </c>
      <c r="H53" s="2">
        <v>0.2053588808</v>
      </c>
      <c r="I53" s="2">
        <v>0.18337006310000001</v>
      </c>
      <c r="J53" s="2">
        <v>0.1994934112</v>
      </c>
      <c r="L53" s="2">
        <v>0.18503462200000001</v>
      </c>
      <c r="M53" s="2">
        <v>0.1984893589</v>
      </c>
      <c r="N53" s="2">
        <v>0.17902399869999999</v>
      </c>
      <c r="O53" s="2">
        <v>0.19390556789999999</v>
      </c>
    </row>
    <row r="54" spans="1:15">
      <c r="A54" s="2">
        <f t="shared" si="0"/>
        <v>97</v>
      </c>
      <c r="B54" s="2">
        <v>0.1964370889</v>
      </c>
      <c r="C54" s="2">
        <v>0.19880735760000001</v>
      </c>
      <c r="D54" s="2">
        <v>0.1877988937</v>
      </c>
      <c r="E54" s="2">
        <v>0.19248258939999999</v>
      </c>
      <c r="G54" s="2">
        <v>0.18712321709999999</v>
      </c>
      <c r="H54" s="2">
        <v>0.20187196800000001</v>
      </c>
      <c r="I54" s="2">
        <v>0.17836616729999999</v>
      </c>
      <c r="J54" s="2">
        <v>0.19513378119999999</v>
      </c>
      <c r="L54" s="2">
        <v>0.19009621209999999</v>
      </c>
      <c r="M54" s="2">
        <v>0.20508281419999999</v>
      </c>
      <c r="N54" s="2">
        <v>0.18194091030000001</v>
      </c>
      <c r="O54" s="2">
        <v>0.19891339180000001</v>
      </c>
    </row>
    <row r="55" spans="1:15">
      <c r="A55" s="2">
        <f t="shared" si="0"/>
        <v>98</v>
      </c>
      <c r="B55" s="2">
        <v>0.19916366029999999</v>
      </c>
      <c r="C55" s="2">
        <v>0.19792169840000001</v>
      </c>
      <c r="D55" s="2">
        <v>0.19262298119999999</v>
      </c>
      <c r="E55" s="2">
        <v>0.19319443019999999</v>
      </c>
      <c r="G55" s="2">
        <v>0.1904379222</v>
      </c>
      <c r="H55" s="2">
        <v>0.2047119986</v>
      </c>
      <c r="I55" s="2">
        <v>0.18320714239999999</v>
      </c>
      <c r="J55" s="2">
        <v>0.199200128</v>
      </c>
      <c r="L55" s="2">
        <v>0.19276301230000001</v>
      </c>
      <c r="M55" s="2">
        <v>0.20655592419999999</v>
      </c>
      <c r="N55" s="2">
        <v>0.1857913709</v>
      </c>
      <c r="O55" s="2">
        <v>0.20134273110000001</v>
      </c>
    </row>
    <row r="56" spans="1:15">
      <c r="A56" s="2">
        <f t="shared" si="0"/>
        <v>99</v>
      </c>
      <c r="B56" s="2">
        <v>0.1907589435</v>
      </c>
      <c r="C56" s="2">
        <v>0.19184332079999999</v>
      </c>
      <c r="D56" s="2">
        <v>0.1845145037</v>
      </c>
      <c r="E56" s="2">
        <v>0.18728611449999999</v>
      </c>
      <c r="G56" s="2">
        <v>0.18805464</v>
      </c>
      <c r="H56" s="2">
        <v>0.2041204026</v>
      </c>
      <c r="I56" s="2">
        <v>0.1809697559</v>
      </c>
      <c r="J56" s="2">
        <v>0.1986750665</v>
      </c>
      <c r="L56" s="2">
        <v>0.19767800769999999</v>
      </c>
      <c r="M56" s="2">
        <v>0.21119210399999999</v>
      </c>
      <c r="N56" s="2">
        <v>0.19086082670000001</v>
      </c>
      <c r="O56" s="2">
        <v>0.20614525040000001</v>
      </c>
    </row>
    <row r="57" spans="1:15">
      <c r="A57" s="2">
        <f t="shared" si="0"/>
        <v>100</v>
      </c>
      <c r="B57" s="2">
        <v>0.19786037570000001</v>
      </c>
      <c r="C57" s="2">
        <v>0.19736014130000001</v>
      </c>
      <c r="D57" s="2">
        <v>0.1917574776</v>
      </c>
      <c r="E57" s="2">
        <v>0.19291125310000001</v>
      </c>
      <c r="G57" s="2">
        <v>0.1864368102</v>
      </c>
      <c r="H57" s="2">
        <v>0.20431643990000001</v>
      </c>
      <c r="I57" s="2">
        <v>0.1802124138</v>
      </c>
      <c r="J57" s="2">
        <v>0.19953297850000001</v>
      </c>
      <c r="L57" s="2">
        <v>0.1868336219</v>
      </c>
      <c r="M57" s="2">
        <v>0.20763105339999999</v>
      </c>
      <c r="N57" s="2">
        <v>0.1807842264</v>
      </c>
      <c r="O57" s="2">
        <v>0.20298093410000001</v>
      </c>
    </row>
    <row r="58" spans="1:15">
      <c r="A58" s="2">
        <f t="shared" si="0"/>
        <v>101</v>
      </c>
      <c r="B58" s="2">
        <v>0.19413216380000001</v>
      </c>
      <c r="C58" s="2">
        <v>0.19167194400000001</v>
      </c>
      <c r="D58" s="2">
        <v>0.18584914850000001</v>
      </c>
      <c r="E58" s="2">
        <v>0.18568974620000001</v>
      </c>
      <c r="G58" s="2">
        <v>0.1760669845</v>
      </c>
      <c r="H58" s="2">
        <v>0.19703834670000001</v>
      </c>
      <c r="I58" s="2">
        <v>0.16873354300000001</v>
      </c>
      <c r="J58" s="2">
        <v>0.19127007200000001</v>
      </c>
      <c r="L58" s="2">
        <v>0.1962902678</v>
      </c>
      <c r="M58" s="2">
        <v>0.20964129810000001</v>
      </c>
      <c r="N58" s="2">
        <v>0.18760842329999999</v>
      </c>
      <c r="O58" s="2">
        <v>0.2032325354</v>
      </c>
    </row>
    <row r="59" spans="1:15">
      <c r="A59" s="2">
        <f t="shared" si="0"/>
        <v>102</v>
      </c>
      <c r="B59" s="2">
        <v>0.1899521106</v>
      </c>
      <c r="C59" s="2">
        <v>0.19013651070000001</v>
      </c>
      <c r="D59" s="2">
        <v>0.18465580279999999</v>
      </c>
      <c r="E59" s="2">
        <v>0.18626479060000001</v>
      </c>
      <c r="G59" s="2">
        <v>0.164110279</v>
      </c>
      <c r="H59" s="2">
        <v>0.1899731559</v>
      </c>
      <c r="I59" s="2">
        <v>0.15881868290000001</v>
      </c>
      <c r="J59" s="2">
        <v>0.18567662099999999</v>
      </c>
      <c r="L59" s="2">
        <v>0.19518532280000001</v>
      </c>
      <c r="M59" s="2">
        <v>0.2136689474</v>
      </c>
      <c r="N59" s="2">
        <v>0.18841720419999999</v>
      </c>
      <c r="O59" s="2">
        <v>0.20857343240000001</v>
      </c>
    </row>
    <row r="60" spans="1:15">
      <c r="A60" s="2">
        <f t="shared" si="0"/>
        <v>103</v>
      </c>
      <c r="B60" s="2">
        <v>0.20604493730000001</v>
      </c>
      <c r="C60" s="2">
        <v>0.19911310669999999</v>
      </c>
      <c r="D60" s="2">
        <v>0.20015903639999999</v>
      </c>
      <c r="E60" s="2">
        <v>0.19501784529999999</v>
      </c>
      <c r="G60" s="2">
        <v>0.18020445939999999</v>
      </c>
      <c r="H60" s="2">
        <v>0.197897303</v>
      </c>
      <c r="I60" s="2">
        <v>0.17473856109999999</v>
      </c>
      <c r="J60" s="2">
        <v>0.19372200510000001</v>
      </c>
      <c r="L60" s="2">
        <v>0.19516666690000001</v>
      </c>
      <c r="M60" s="2">
        <v>0.2140257156</v>
      </c>
      <c r="N60" s="2">
        <v>0.18916289929999999</v>
      </c>
      <c r="O60" s="2">
        <v>0.20949744919999999</v>
      </c>
    </row>
    <row r="61" spans="1:15">
      <c r="A61" s="2">
        <f t="shared" si="0"/>
        <v>104</v>
      </c>
      <c r="B61" s="2">
        <v>0.20425133870000001</v>
      </c>
      <c r="C61" s="2">
        <v>0.19717672429999999</v>
      </c>
      <c r="D61" s="2">
        <v>0.19826441689999999</v>
      </c>
      <c r="E61" s="2">
        <v>0.1929893359</v>
      </c>
      <c r="G61" s="2">
        <v>0.18281499919999999</v>
      </c>
      <c r="H61" s="2">
        <v>0.20123000799999999</v>
      </c>
      <c r="I61" s="2">
        <v>0.17704133050000001</v>
      </c>
      <c r="J61" s="2">
        <v>0.1968171108</v>
      </c>
      <c r="L61" s="2">
        <v>0.204745023</v>
      </c>
      <c r="M61" s="2">
        <v>0.21925601080000001</v>
      </c>
      <c r="N61" s="2">
        <v>0.19785675189999999</v>
      </c>
      <c r="O61" s="2">
        <v>0.21423001110000001</v>
      </c>
    </row>
    <row r="62" spans="1:15">
      <c r="A62" s="2">
        <f t="shared" si="0"/>
        <v>105</v>
      </c>
      <c r="B62" s="2">
        <v>0.19881146320000001</v>
      </c>
      <c r="C62" s="2">
        <v>0.1925924332</v>
      </c>
      <c r="D62" s="2">
        <v>0.1907961997</v>
      </c>
      <c r="E62" s="2">
        <v>0.18694543050000001</v>
      </c>
      <c r="G62" s="2">
        <v>0.18574624270000001</v>
      </c>
      <c r="H62" s="2">
        <v>0.19984684329999999</v>
      </c>
      <c r="I62" s="2">
        <v>0.17862392960000001</v>
      </c>
      <c r="J62" s="2">
        <v>0.19454834090000001</v>
      </c>
      <c r="L62" s="2">
        <v>0.20058856629999999</v>
      </c>
      <c r="M62" s="2">
        <v>0.2185013217</v>
      </c>
      <c r="N62" s="2">
        <v>0.19233148629999999</v>
      </c>
      <c r="O62" s="2">
        <v>0.21241637159999999</v>
      </c>
    </row>
    <row r="63" spans="1:15">
      <c r="A63" s="2">
        <f t="shared" si="0"/>
        <v>106</v>
      </c>
      <c r="B63" s="2">
        <v>0.21940405630000001</v>
      </c>
      <c r="C63" s="2">
        <v>0.2019005254</v>
      </c>
      <c r="D63" s="2">
        <v>0.21382378660000001</v>
      </c>
      <c r="E63" s="2">
        <v>0.1981970009</v>
      </c>
      <c r="G63" s="2">
        <v>0.18930031899999999</v>
      </c>
      <c r="H63" s="2">
        <v>0.2037680653</v>
      </c>
      <c r="I63" s="2">
        <v>0.18396549009999999</v>
      </c>
      <c r="J63" s="2">
        <v>0.1998197884</v>
      </c>
      <c r="L63" s="2">
        <v>0.18839028150000001</v>
      </c>
      <c r="M63" s="2">
        <v>0.21335958150000001</v>
      </c>
      <c r="N63" s="2">
        <v>0.182035735</v>
      </c>
      <c r="O63" s="2">
        <v>0.20857620539999999</v>
      </c>
    </row>
    <row r="64" spans="1:15">
      <c r="A64" s="2">
        <f t="shared" si="0"/>
        <v>107</v>
      </c>
      <c r="B64" s="2">
        <v>0.2078083164</v>
      </c>
      <c r="C64" s="2">
        <v>0.19885184550000001</v>
      </c>
      <c r="D64" s="2">
        <v>0.20226092400000001</v>
      </c>
      <c r="E64" s="2">
        <v>0.19502697259999999</v>
      </c>
      <c r="G64" s="2">
        <v>0.19439875340000001</v>
      </c>
      <c r="H64" s="2">
        <v>0.20611248460000001</v>
      </c>
      <c r="I64" s="2">
        <v>0.18912741729999999</v>
      </c>
      <c r="J64" s="2">
        <v>0.20229265939999999</v>
      </c>
      <c r="L64" s="2">
        <v>0.19091768880000001</v>
      </c>
      <c r="M64" s="2">
        <v>0.21437022889999999</v>
      </c>
      <c r="N64" s="2">
        <v>0.1844315108</v>
      </c>
      <c r="O64" s="2">
        <v>0.20958961749999999</v>
      </c>
    </row>
    <row r="65" spans="1:15">
      <c r="A65" s="2">
        <f t="shared" si="0"/>
        <v>108</v>
      </c>
      <c r="B65" s="2">
        <v>0.20669457929999999</v>
      </c>
      <c r="C65" s="2">
        <v>0.1976496643</v>
      </c>
      <c r="D65" s="2">
        <v>0.20119075319999999</v>
      </c>
      <c r="E65" s="2">
        <v>0.19385406699999999</v>
      </c>
      <c r="G65" s="2">
        <v>0.2037792444</v>
      </c>
      <c r="H65" s="2">
        <v>0.2131838657</v>
      </c>
      <c r="I65" s="2">
        <v>0.19755801110000001</v>
      </c>
      <c r="J65" s="2">
        <v>0.20869998479999999</v>
      </c>
      <c r="L65" s="2">
        <v>0.2066894061</v>
      </c>
      <c r="M65" s="2">
        <v>0.222846514</v>
      </c>
      <c r="N65" s="2">
        <v>0.19946213290000001</v>
      </c>
      <c r="O65" s="2">
        <v>0.2177336419</v>
      </c>
    </row>
    <row r="66" spans="1:15">
      <c r="A66" s="2">
        <f t="shared" si="0"/>
        <v>109</v>
      </c>
      <c r="B66" s="2">
        <v>0.21994925160000001</v>
      </c>
      <c r="C66" s="2">
        <v>0.20614261070000001</v>
      </c>
      <c r="D66" s="2">
        <v>0.2132040486</v>
      </c>
      <c r="E66" s="2">
        <v>0.20160953470000001</v>
      </c>
      <c r="G66" s="2">
        <v>0.21539206320000001</v>
      </c>
      <c r="H66" s="2">
        <v>0.2229024362</v>
      </c>
      <c r="I66" s="2">
        <v>0.20711742459999999</v>
      </c>
      <c r="J66" s="2">
        <v>0.21706955110000001</v>
      </c>
      <c r="L66" s="2">
        <v>0.20129008270000001</v>
      </c>
      <c r="M66" s="2">
        <v>0.22047911610000001</v>
      </c>
      <c r="N66" s="2">
        <v>0.1934880789</v>
      </c>
      <c r="O66" s="2">
        <v>0.21483057059999999</v>
      </c>
    </row>
    <row r="67" spans="1:15">
      <c r="A67" s="2">
        <f t="shared" si="0"/>
        <v>110</v>
      </c>
      <c r="B67" s="2">
        <v>0.23771325439999999</v>
      </c>
      <c r="C67" s="2">
        <v>0.21338746859999999</v>
      </c>
      <c r="D67" s="2">
        <v>0.23261734789999999</v>
      </c>
      <c r="E67" s="2">
        <v>0.2101128682</v>
      </c>
      <c r="G67" s="2">
        <v>0.20946830390000001</v>
      </c>
      <c r="H67" s="2">
        <v>0.21870270750000001</v>
      </c>
      <c r="I67" s="2">
        <v>0.20358712870000001</v>
      </c>
      <c r="J67" s="2">
        <v>0.21447071079999999</v>
      </c>
      <c r="L67" s="2">
        <v>0.1939286086</v>
      </c>
      <c r="M67" s="2">
        <v>0.21966661679999999</v>
      </c>
      <c r="N67" s="2">
        <v>0.18790348409999999</v>
      </c>
      <c r="O67" s="2">
        <v>0.21518127309999999</v>
      </c>
    </row>
    <row r="68" spans="1:15">
      <c r="A68" s="2">
        <f t="shared" si="0"/>
        <v>111</v>
      </c>
      <c r="B68" s="2">
        <v>0.2301800973</v>
      </c>
      <c r="C68" s="2">
        <v>0.2128522578</v>
      </c>
      <c r="D68" s="2">
        <v>0.22462136660000001</v>
      </c>
      <c r="E68" s="2">
        <v>0.2092329785</v>
      </c>
      <c r="G68" s="2">
        <v>0.20680581479999999</v>
      </c>
      <c r="H68" s="2">
        <v>0.219134943</v>
      </c>
      <c r="I68" s="2">
        <v>0.2019903421</v>
      </c>
      <c r="J68" s="2">
        <v>0.2156249529</v>
      </c>
      <c r="L68" s="2">
        <v>0.2020263299</v>
      </c>
      <c r="M68" s="2">
        <v>0.22131219169999999</v>
      </c>
      <c r="N68" s="2">
        <v>0.19601087510000001</v>
      </c>
      <c r="O68" s="2">
        <v>0.2170189451</v>
      </c>
    </row>
    <row r="69" spans="1:15">
      <c r="A69" s="2">
        <f t="shared" si="0"/>
        <v>112</v>
      </c>
      <c r="B69" s="2">
        <v>0.233985691</v>
      </c>
      <c r="C69" s="2">
        <v>0.21920484609999999</v>
      </c>
      <c r="D69" s="2">
        <v>0.22819416840000001</v>
      </c>
      <c r="E69" s="2">
        <v>0.21535263560000001</v>
      </c>
      <c r="G69" s="2">
        <v>0.20458761710000001</v>
      </c>
      <c r="H69" s="2">
        <v>0.2177029734</v>
      </c>
      <c r="I69" s="2">
        <v>0.19954097330000001</v>
      </c>
      <c r="J69" s="2">
        <v>0.2140096631</v>
      </c>
      <c r="L69" s="2">
        <v>0.20531812260000001</v>
      </c>
      <c r="M69" s="2">
        <v>0.225041244</v>
      </c>
      <c r="N69" s="2">
        <v>0.1991984447</v>
      </c>
      <c r="O69" s="2">
        <v>0.22067453300000001</v>
      </c>
    </row>
    <row r="70" spans="1:15">
      <c r="A70" s="2">
        <f t="shared" si="0"/>
        <v>113</v>
      </c>
      <c r="B70" s="2">
        <v>0.2282550113</v>
      </c>
      <c r="C70" s="2">
        <v>0.2148229153</v>
      </c>
      <c r="D70" s="2">
        <v>0.22170539459999999</v>
      </c>
      <c r="E70" s="2">
        <v>0.2104592535</v>
      </c>
      <c r="G70" s="2">
        <v>0.21033201539999999</v>
      </c>
      <c r="H70" s="2">
        <v>0.22071333300000001</v>
      </c>
      <c r="I70" s="2">
        <v>0.2041063229</v>
      </c>
      <c r="J70" s="2">
        <v>0.21626857660000001</v>
      </c>
      <c r="L70" s="2">
        <v>0.21260749740000001</v>
      </c>
      <c r="M70" s="2">
        <v>0.22634235080000001</v>
      </c>
      <c r="N70" s="2">
        <v>0.20470974350000001</v>
      </c>
      <c r="O70" s="2">
        <v>0.22082683929999999</v>
      </c>
    </row>
    <row r="71" spans="1:15">
      <c r="A71" s="2">
        <f t="shared" ref="A71:A109" si="1">A70+1</f>
        <v>114</v>
      </c>
      <c r="B71" s="2">
        <v>0.22100896040000001</v>
      </c>
      <c r="C71" s="2">
        <v>0.2136770465</v>
      </c>
      <c r="D71" s="2">
        <v>0.215481213</v>
      </c>
      <c r="E71" s="2">
        <v>0.2099693728</v>
      </c>
      <c r="G71" s="2">
        <v>0.20482780959999999</v>
      </c>
      <c r="H71" s="2">
        <v>0.21992189509999999</v>
      </c>
      <c r="I71" s="2">
        <v>0.2004164903</v>
      </c>
      <c r="J71" s="2">
        <v>0.21677041320000001</v>
      </c>
      <c r="L71" s="2">
        <v>0.20172763199999999</v>
      </c>
      <c r="M71" s="2">
        <v>0.214125132</v>
      </c>
      <c r="N71" s="2">
        <v>0.1970059938</v>
      </c>
      <c r="O71" s="2">
        <v>0.2108512719</v>
      </c>
    </row>
    <row r="72" spans="1:15">
      <c r="A72" s="2">
        <f t="shared" si="1"/>
        <v>115</v>
      </c>
      <c r="B72" s="2">
        <v>0.2096334919</v>
      </c>
      <c r="C72" s="2">
        <v>0.21150516289999999</v>
      </c>
      <c r="D72" s="2">
        <v>0.20581634609999999</v>
      </c>
      <c r="E72" s="2">
        <v>0.2088079112</v>
      </c>
      <c r="G72" s="2">
        <v>0.2111724566</v>
      </c>
      <c r="H72" s="2">
        <v>0.2223544412</v>
      </c>
      <c r="I72" s="2">
        <v>0.2073004832</v>
      </c>
      <c r="J72" s="2">
        <v>0.2196186353</v>
      </c>
      <c r="L72" s="2">
        <v>0.1997455645</v>
      </c>
      <c r="M72" s="2">
        <v>0.2156732982</v>
      </c>
      <c r="N72" s="2">
        <v>0.19515521420000001</v>
      </c>
      <c r="O72" s="2">
        <v>0.21245246470000001</v>
      </c>
    </row>
    <row r="73" spans="1:15">
      <c r="A73" s="2">
        <f t="shared" si="1"/>
        <v>116</v>
      </c>
      <c r="B73" s="2">
        <v>0.20852024129999999</v>
      </c>
      <c r="C73" s="2">
        <v>0.2073428444</v>
      </c>
      <c r="D73" s="2">
        <v>0.20467752419999999</v>
      </c>
      <c r="E73" s="2">
        <v>0.2046828778</v>
      </c>
      <c r="G73" s="2">
        <v>0.2292876382</v>
      </c>
      <c r="H73" s="2">
        <v>0.23202134860000001</v>
      </c>
      <c r="I73" s="2">
        <v>0.22557770329999999</v>
      </c>
      <c r="J73" s="2">
        <v>0.22950417140000001</v>
      </c>
      <c r="L73" s="2">
        <v>0.20017270949999999</v>
      </c>
      <c r="M73" s="2">
        <v>0.21817399069999999</v>
      </c>
      <c r="N73" s="2">
        <v>0.19536807170000001</v>
      </c>
      <c r="O73" s="2">
        <v>0.21478772779999999</v>
      </c>
    </row>
    <row r="74" spans="1:15">
      <c r="A74" s="2">
        <f t="shared" si="1"/>
        <v>117</v>
      </c>
      <c r="B74" s="2">
        <v>0.2088308908</v>
      </c>
      <c r="C74" s="2">
        <v>0.2082425738</v>
      </c>
      <c r="D74" s="2">
        <v>0.2042583419</v>
      </c>
      <c r="E74" s="2">
        <v>0.20508277429999999</v>
      </c>
      <c r="G74" s="2">
        <v>0.2311502336</v>
      </c>
      <c r="H74" s="2">
        <v>0.23445458929999999</v>
      </c>
      <c r="I74" s="2">
        <v>0.2264901221</v>
      </c>
      <c r="J74" s="2">
        <v>0.2312669222</v>
      </c>
      <c r="L74" s="2">
        <v>0.2053518352</v>
      </c>
      <c r="M74" s="2">
        <v>0.21857906069999999</v>
      </c>
      <c r="N74" s="2">
        <v>0.19885321480000001</v>
      </c>
      <c r="O74" s="2">
        <v>0.21414674719999999</v>
      </c>
    </row>
    <row r="75" spans="1:15">
      <c r="A75" s="2">
        <f t="shared" si="1"/>
        <v>118</v>
      </c>
      <c r="B75" s="2">
        <v>0.21537612119999999</v>
      </c>
      <c r="C75" s="2">
        <v>0.21458471800000001</v>
      </c>
      <c r="D75" s="2">
        <v>0.2112496204</v>
      </c>
      <c r="E75" s="2">
        <v>0.21178882060000001</v>
      </c>
      <c r="G75" s="2">
        <v>0.22499543459999999</v>
      </c>
      <c r="H75" s="2">
        <v>0.22986334380000001</v>
      </c>
      <c r="I75" s="2">
        <v>0.22099002279999999</v>
      </c>
      <c r="J75" s="2">
        <v>0.22710960259999999</v>
      </c>
      <c r="L75" s="2">
        <v>0.19982828189999999</v>
      </c>
      <c r="M75" s="2">
        <v>0.2152573042</v>
      </c>
      <c r="N75" s="2">
        <v>0.19609439319999999</v>
      </c>
      <c r="O75" s="2">
        <v>0.21268571119999999</v>
      </c>
    </row>
    <row r="76" spans="1:15">
      <c r="A76" s="2">
        <f t="shared" si="1"/>
        <v>119</v>
      </c>
      <c r="B76" s="2">
        <v>0.21497961409999999</v>
      </c>
      <c r="C76" s="2">
        <v>0.21494464460000001</v>
      </c>
      <c r="D76" s="2">
        <v>0.2110738402</v>
      </c>
      <c r="E76" s="2">
        <v>0.21228242429999999</v>
      </c>
      <c r="G76" s="2">
        <v>0.2312500931</v>
      </c>
      <c r="H76" s="2">
        <v>0.23479737740000001</v>
      </c>
      <c r="I76" s="2">
        <v>0.22708527489999999</v>
      </c>
      <c r="J76" s="2">
        <v>0.23196574180000001</v>
      </c>
      <c r="L76" s="2">
        <v>0.21295372309999999</v>
      </c>
      <c r="M76" s="2">
        <v>0.21980375660000001</v>
      </c>
      <c r="N76" s="2">
        <v>0.20951674079999999</v>
      </c>
      <c r="O76" s="2">
        <v>0.21753501</v>
      </c>
    </row>
    <row r="77" spans="1:15">
      <c r="A77" s="2">
        <f t="shared" si="1"/>
        <v>120</v>
      </c>
      <c r="B77" s="2">
        <v>0.20534267480000001</v>
      </c>
      <c r="C77" s="2">
        <v>0.2140616601</v>
      </c>
      <c r="D77" s="2">
        <v>0.20159893409999999</v>
      </c>
      <c r="E77" s="2">
        <v>0.21145942300000001</v>
      </c>
      <c r="G77" s="2">
        <v>0.22261180010000001</v>
      </c>
      <c r="H77" s="2">
        <v>0.23090596059999999</v>
      </c>
      <c r="I77" s="2">
        <v>0.21886453920000001</v>
      </c>
      <c r="J77" s="2">
        <v>0.2283068177</v>
      </c>
      <c r="L77" s="2">
        <v>0.2022225302</v>
      </c>
      <c r="M77" s="2">
        <v>0.21649092149999999</v>
      </c>
      <c r="N77" s="2">
        <v>0.19884490960000001</v>
      </c>
      <c r="O77" s="2">
        <v>0.2142522536</v>
      </c>
    </row>
    <row r="78" spans="1:15">
      <c r="A78" s="2">
        <f t="shared" si="1"/>
        <v>121</v>
      </c>
      <c r="B78" s="2">
        <v>0.20712977169999999</v>
      </c>
      <c r="C78" s="2">
        <v>0.21116076689999999</v>
      </c>
      <c r="D78" s="2">
        <v>0.20263323850000001</v>
      </c>
      <c r="E78" s="2">
        <v>0.20809525130000001</v>
      </c>
      <c r="G78" s="2">
        <v>0.2231955242</v>
      </c>
      <c r="H78" s="2">
        <v>0.22683231500000001</v>
      </c>
      <c r="I78" s="2">
        <v>0.2190060704</v>
      </c>
      <c r="J78" s="2">
        <v>0.22396953010000001</v>
      </c>
      <c r="L78" s="2">
        <v>0.18701644619999999</v>
      </c>
      <c r="M78" s="2">
        <v>0.20985077590000001</v>
      </c>
      <c r="N78" s="2">
        <v>0.18236708109999999</v>
      </c>
      <c r="O78" s="2">
        <v>0.20670596820000001</v>
      </c>
    </row>
    <row r="79" spans="1:15">
      <c r="A79" s="2">
        <f t="shared" si="1"/>
        <v>122</v>
      </c>
      <c r="B79" s="2">
        <v>0.18991379550000001</v>
      </c>
      <c r="C79" s="2">
        <v>0.2049857162</v>
      </c>
      <c r="D79" s="2">
        <v>0.18647322769999999</v>
      </c>
      <c r="E79" s="2">
        <v>0.20252873439999999</v>
      </c>
      <c r="G79" s="2">
        <v>0.2232245142</v>
      </c>
      <c r="H79" s="2">
        <v>0.22607500180000001</v>
      </c>
      <c r="I79" s="2">
        <v>0.21989760010000001</v>
      </c>
      <c r="J79" s="2">
        <v>0.22379336259999999</v>
      </c>
      <c r="L79" s="2">
        <v>0.19111884300000001</v>
      </c>
      <c r="M79" s="2">
        <v>0.21928946420000001</v>
      </c>
      <c r="N79" s="2">
        <v>0.1869682017</v>
      </c>
      <c r="O79" s="2">
        <v>0.21639382509999999</v>
      </c>
    </row>
    <row r="80" spans="1:15">
      <c r="A80" s="2">
        <f t="shared" si="1"/>
        <v>123</v>
      </c>
      <c r="B80" s="2">
        <v>0.20762804260000001</v>
      </c>
      <c r="C80" s="2">
        <v>0.2154274497</v>
      </c>
      <c r="D80" s="2">
        <v>0.2049781775</v>
      </c>
      <c r="E80" s="2">
        <v>0.2135816482</v>
      </c>
      <c r="G80" s="2">
        <v>0.2279487402</v>
      </c>
      <c r="H80" s="2">
        <v>0.23154395550000001</v>
      </c>
      <c r="I80" s="2">
        <v>0.2256126004</v>
      </c>
      <c r="J80" s="2">
        <v>0.22998413710000001</v>
      </c>
      <c r="L80" s="2">
        <v>0.20117087589999999</v>
      </c>
      <c r="M80" s="2">
        <v>0.22121206299999999</v>
      </c>
      <c r="N80" s="2">
        <v>0.1960120876</v>
      </c>
      <c r="O80" s="2">
        <v>0.21776874099999999</v>
      </c>
    </row>
    <row r="81" spans="1:15">
      <c r="A81" s="2">
        <f t="shared" si="1"/>
        <v>124</v>
      </c>
      <c r="B81" s="2">
        <v>0.2093765605</v>
      </c>
      <c r="C81" s="2">
        <v>0.21502572070000001</v>
      </c>
      <c r="D81" s="2">
        <v>0.20618422759999999</v>
      </c>
      <c r="E81" s="2">
        <v>0.21278670020000001</v>
      </c>
      <c r="G81" s="2">
        <v>0.2366894605</v>
      </c>
      <c r="H81" s="2">
        <v>0.2354570661</v>
      </c>
      <c r="I81" s="2">
        <v>0.2345828334</v>
      </c>
      <c r="J81" s="2">
        <v>0.23408154649999999</v>
      </c>
      <c r="L81" s="2">
        <v>0.1973412101</v>
      </c>
      <c r="M81" s="2">
        <v>0.22661211110000001</v>
      </c>
      <c r="N81" s="2">
        <v>0.1926736144</v>
      </c>
      <c r="O81" s="2">
        <v>0.22333439460000001</v>
      </c>
    </row>
    <row r="82" spans="1:15">
      <c r="A82" s="2">
        <f t="shared" si="1"/>
        <v>125</v>
      </c>
      <c r="B82" s="2">
        <v>0.2031449495</v>
      </c>
      <c r="C82" s="2">
        <v>0.2058282833</v>
      </c>
      <c r="D82" s="2">
        <v>0.19968154830000001</v>
      </c>
      <c r="E82" s="2">
        <v>0.20344113750000001</v>
      </c>
      <c r="G82" s="2">
        <v>0.25289654750000001</v>
      </c>
      <c r="H82" s="2">
        <v>0.2461349471</v>
      </c>
      <c r="I82" s="2">
        <v>0.24994525710000001</v>
      </c>
      <c r="J82" s="2">
        <v>0.24428372200000001</v>
      </c>
      <c r="L82" s="2">
        <v>0.17950806999999999</v>
      </c>
      <c r="M82" s="2">
        <v>0.2168703759</v>
      </c>
      <c r="N82" s="2">
        <v>0.1743018855</v>
      </c>
      <c r="O82" s="2">
        <v>0.21298417829999999</v>
      </c>
    </row>
    <row r="83" spans="1:15">
      <c r="A83" s="2">
        <f t="shared" si="1"/>
        <v>126</v>
      </c>
      <c r="B83" s="2">
        <v>0.20964603949999999</v>
      </c>
      <c r="C83" s="2">
        <v>0.21517204849999999</v>
      </c>
      <c r="D83" s="2">
        <v>0.206856067</v>
      </c>
      <c r="E83" s="2">
        <v>0.21325025789999999</v>
      </c>
      <c r="G83" s="2">
        <v>0.2420835761</v>
      </c>
      <c r="H83" s="2">
        <v>0.2410300776</v>
      </c>
      <c r="I83" s="2">
        <v>0.23969946010000001</v>
      </c>
      <c r="J83" s="2">
        <v>0.23950733930000001</v>
      </c>
      <c r="L83" s="2">
        <v>0.2017332067</v>
      </c>
      <c r="M83" s="2">
        <v>0.22961026270000001</v>
      </c>
      <c r="N83" s="2">
        <v>0.19742330050000001</v>
      </c>
      <c r="O83" s="2">
        <v>0.22660725270000001</v>
      </c>
    </row>
    <row r="84" spans="1:15">
      <c r="A84" s="2">
        <f t="shared" si="1"/>
        <v>127</v>
      </c>
      <c r="B84" s="2">
        <v>0.2070603064</v>
      </c>
      <c r="C84" s="2">
        <v>0.2183032748</v>
      </c>
      <c r="D84" s="2">
        <v>0.20402792989999999</v>
      </c>
      <c r="E84" s="2">
        <v>0.2161527724</v>
      </c>
      <c r="G84" s="2">
        <v>0.25260034869999998</v>
      </c>
      <c r="H84" s="2">
        <v>0.24274364200000001</v>
      </c>
      <c r="I84" s="2">
        <v>0.25026715710000003</v>
      </c>
      <c r="J84" s="2">
        <v>0.24132325499999999</v>
      </c>
      <c r="L84" s="2">
        <v>0.20413912519999999</v>
      </c>
      <c r="M84" s="2">
        <v>0.2304923062</v>
      </c>
      <c r="N84" s="2">
        <v>0.19921034330000001</v>
      </c>
      <c r="O84" s="2">
        <v>0.22713715979999999</v>
      </c>
    </row>
    <row r="85" spans="1:15">
      <c r="A85" s="2">
        <f t="shared" si="1"/>
        <v>128</v>
      </c>
      <c r="B85" s="2">
        <v>0.20262097900000001</v>
      </c>
      <c r="C85" s="2">
        <v>0.21444234670000001</v>
      </c>
      <c r="D85" s="2">
        <v>0.1996711367</v>
      </c>
      <c r="E85" s="2">
        <v>0.2123667595</v>
      </c>
      <c r="G85" s="2">
        <v>0.25574707260000001</v>
      </c>
      <c r="H85" s="2">
        <v>0.2469921118</v>
      </c>
      <c r="I85" s="2">
        <v>0.2531397252</v>
      </c>
      <c r="J85" s="2">
        <v>0.2453824141</v>
      </c>
      <c r="L85" s="2">
        <v>0.19945071650000001</v>
      </c>
      <c r="M85" s="2">
        <v>0.22867231939999999</v>
      </c>
      <c r="N85" s="2">
        <v>0.19640529600000001</v>
      </c>
      <c r="O85" s="2">
        <v>0.22655702150000001</v>
      </c>
    </row>
    <row r="86" spans="1:15">
      <c r="A86" s="2">
        <f t="shared" si="1"/>
        <v>129</v>
      </c>
      <c r="B86" s="2">
        <v>0.20557863400000001</v>
      </c>
      <c r="C86" s="2">
        <v>0.2165069228</v>
      </c>
      <c r="D86" s="2">
        <v>0.20190695210000001</v>
      </c>
      <c r="E86" s="2">
        <v>0.21395960319999999</v>
      </c>
      <c r="G86" s="2">
        <v>0.24600541610000001</v>
      </c>
      <c r="H86" s="2">
        <v>0.24014231559999999</v>
      </c>
      <c r="I86" s="2">
        <v>0.24313129789999999</v>
      </c>
      <c r="J86" s="2">
        <v>0.23836597879999999</v>
      </c>
      <c r="L86" s="2">
        <v>0.19375482529999999</v>
      </c>
      <c r="M86" s="2">
        <v>0.22804263250000001</v>
      </c>
      <c r="N86" s="2">
        <v>0.18856491550000001</v>
      </c>
      <c r="O86" s="2">
        <v>0.2242451422</v>
      </c>
    </row>
    <row r="87" spans="1:15">
      <c r="A87" s="2">
        <f t="shared" si="1"/>
        <v>130</v>
      </c>
      <c r="B87" s="2">
        <v>0.20527440350000001</v>
      </c>
      <c r="C87" s="2">
        <v>0.21552314480000001</v>
      </c>
      <c r="D87" s="2">
        <v>0.20367945439999999</v>
      </c>
      <c r="E87" s="2">
        <v>0.2144193153</v>
      </c>
      <c r="G87" s="2">
        <v>0.23430536590000001</v>
      </c>
      <c r="H87" s="2">
        <v>0.2347538277</v>
      </c>
      <c r="I87" s="2">
        <v>0.23221388000000001</v>
      </c>
      <c r="J87" s="2">
        <v>0.2334013952</v>
      </c>
      <c r="L87" s="2">
        <v>0.20038433289999999</v>
      </c>
      <c r="M87" s="2">
        <v>0.2264583798</v>
      </c>
      <c r="N87" s="2">
        <v>0.1970739611</v>
      </c>
      <c r="O87" s="2">
        <v>0.2241426832</v>
      </c>
    </row>
    <row r="88" spans="1:15">
      <c r="A88" s="2">
        <f t="shared" si="1"/>
        <v>131</v>
      </c>
      <c r="B88" s="2">
        <v>0.19943575999999999</v>
      </c>
      <c r="C88" s="2">
        <v>0.2130123193</v>
      </c>
      <c r="D88" s="2">
        <v>0.19772648849999999</v>
      </c>
      <c r="E88" s="2">
        <v>0.21179839950000001</v>
      </c>
      <c r="G88" s="2">
        <v>0.2375913519</v>
      </c>
      <c r="H88" s="2">
        <v>0.23757445229999999</v>
      </c>
      <c r="I88" s="2">
        <v>0.23570565969999999</v>
      </c>
      <c r="J88" s="2">
        <v>0.23634246349999999</v>
      </c>
      <c r="L88" s="2">
        <v>0.21017181160000001</v>
      </c>
      <c r="M88" s="2">
        <v>0.2346725221</v>
      </c>
      <c r="N88" s="2">
        <v>0.2053050276</v>
      </c>
      <c r="O88" s="2">
        <v>0.2313531912</v>
      </c>
    </row>
    <row r="89" spans="1:15">
      <c r="A89" s="2">
        <f t="shared" si="1"/>
        <v>132</v>
      </c>
      <c r="B89" s="2">
        <v>0.2172752802</v>
      </c>
      <c r="C89" s="2">
        <v>0.22172524860000001</v>
      </c>
      <c r="D89" s="2">
        <v>0.21579633030000001</v>
      </c>
      <c r="E89" s="2">
        <v>0.22073718840000001</v>
      </c>
      <c r="G89" s="2">
        <v>0.2284986883</v>
      </c>
      <c r="H89" s="2">
        <v>0.232128695</v>
      </c>
      <c r="I89" s="2">
        <v>0.2265293156</v>
      </c>
      <c r="J89" s="2">
        <v>0.23082637950000001</v>
      </c>
      <c r="L89" s="2">
        <v>0.2107130673</v>
      </c>
      <c r="M89" s="2">
        <v>0.23512349530000001</v>
      </c>
      <c r="N89" s="2">
        <v>0.2053945127</v>
      </c>
      <c r="O89" s="2">
        <v>0.23149770250000001</v>
      </c>
    </row>
    <row r="90" spans="1:15">
      <c r="A90" s="2">
        <f t="shared" si="1"/>
        <v>133</v>
      </c>
      <c r="B90" s="2">
        <v>0.22439146090000001</v>
      </c>
      <c r="C90" s="2">
        <v>0.22239273230000001</v>
      </c>
      <c r="D90" s="2">
        <v>0.22256771580000001</v>
      </c>
      <c r="E90" s="2">
        <v>0.2212155572</v>
      </c>
      <c r="G90" s="2">
        <v>0.2250980504</v>
      </c>
      <c r="H90" s="2">
        <v>0.2298305215</v>
      </c>
      <c r="I90" s="2">
        <v>0.2220394611</v>
      </c>
      <c r="J90" s="2">
        <v>0.22784449270000001</v>
      </c>
      <c r="L90" s="2">
        <v>0.2164708796</v>
      </c>
      <c r="M90" s="2">
        <v>0.23350865439999999</v>
      </c>
      <c r="N90" s="2">
        <v>0.2096697562</v>
      </c>
      <c r="O90" s="2">
        <v>0.22898759069999999</v>
      </c>
    </row>
    <row r="91" spans="1:15">
      <c r="A91" s="2">
        <f t="shared" si="1"/>
        <v>134</v>
      </c>
      <c r="B91" s="2">
        <v>0.2104512486</v>
      </c>
      <c r="C91" s="2">
        <v>0.21711798939999999</v>
      </c>
      <c r="D91" s="2">
        <v>0.2091323843</v>
      </c>
      <c r="E91" s="2">
        <v>0.2162441226</v>
      </c>
      <c r="G91" s="2">
        <v>0.2246400214</v>
      </c>
      <c r="H91" s="2">
        <v>0.2273549268</v>
      </c>
      <c r="I91" s="2">
        <v>0.2218684336</v>
      </c>
      <c r="J91" s="2">
        <v>0.22557546279999999</v>
      </c>
      <c r="L91" s="2">
        <v>0.1911216348</v>
      </c>
      <c r="M91" s="2">
        <v>0.21760287810000001</v>
      </c>
      <c r="N91" s="2">
        <v>0.1873830796</v>
      </c>
      <c r="O91" s="2">
        <v>0.21503723899999999</v>
      </c>
    </row>
    <row r="92" spans="1:15">
      <c r="A92" s="2">
        <f t="shared" si="1"/>
        <v>135</v>
      </c>
      <c r="B92" s="2">
        <v>0.22519466339999999</v>
      </c>
      <c r="C92" s="2">
        <v>0.23087002670000001</v>
      </c>
      <c r="D92" s="2">
        <v>0.22350318490000001</v>
      </c>
      <c r="E92" s="2">
        <v>0.2297393992</v>
      </c>
      <c r="G92" s="2">
        <v>0.24972241219999999</v>
      </c>
      <c r="H92" s="2">
        <v>0.2346545508</v>
      </c>
      <c r="I92" s="2">
        <v>0.2470331455</v>
      </c>
      <c r="J92" s="2">
        <v>0.2330572971</v>
      </c>
      <c r="L92" s="2">
        <v>0.18792993259999999</v>
      </c>
      <c r="M92" s="2">
        <v>0.2215607866</v>
      </c>
      <c r="N92" s="2">
        <v>0.18452845009999999</v>
      </c>
      <c r="O92" s="2">
        <v>0.21920816509999999</v>
      </c>
    </row>
    <row r="93" spans="1:15">
      <c r="A93" s="2">
        <f t="shared" si="1"/>
        <v>136</v>
      </c>
      <c r="B93" s="2">
        <v>0.21106704709999999</v>
      </c>
      <c r="C93" s="2">
        <v>0.2156639967</v>
      </c>
      <c r="D93" s="2">
        <v>0.20921245320000001</v>
      </c>
      <c r="E93" s="2">
        <v>0.214443052</v>
      </c>
      <c r="G93" s="2">
        <v>0.22113677500000001</v>
      </c>
      <c r="H93" s="2">
        <v>0.21727315229999999</v>
      </c>
      <c r="I93" s="2">
        <v>0.21864123329999999</v>
      </c>
      <c r="J93" s="2">
        <v>0.21578882830000001</v>
      </c>
      <c r="L93" s="2">
        <v>0.1910502415</v>
      </c>
      <c r="M93" s="2">
        <v>0.2241513859</v>
      </c>
      <c r="N93" s="2">
        <v>0.1878389869</v>
      </c>
      <c r="O93" s="2">
        <v>0.2219269425</v>
      </c>
    </row>
    <row r="94" spans="1:15">
      <c r="A94" s="2">
        <f t="shared" si="1"/>
        <v>137</v>
      </c>
      <c r="B94" s="2">
        <v>0.2113216607</v>
      </c>
      <c r="C94" s="2">
        <v>0.2182029982</v>
      </c>
      <c r="D94" s="2">
        <v>0.208282829</v>
      </c>
      <c r="E94" s="2">
        <v>0.2162151135</v>
      </c>
      <c r="G94" s="2">
        <v>0.26585030939999998</v>
      </c>
      <c r="H94" s="2">
        <v>0.2411422949</v>
      </c>
      <c r="I94" s="2">
        <v>0.26154271890000003</v>
      </c>
      <c r="J94" s="2">
        <v>0.2388201163</v>
      </c>
      <c r="L94" s="2">
        <v>0.17421219190000001</v>
      </c>
      <c r="M94" s="2">
        <v>0.22181659919999999</v>
      </c>
      <c r="N94" s="2">
        <v>0.17055285910000001</v>
      </c>
      <c r="O94" s="2">
        <v>0.2190878117</v>
      </c>
    </row>
    <row r="95" spans="1:15">
      <c r="A95" s="2">
        <f t="shared" si="1"/>
        <v>138</v>
      </c>
      <c r="B95" s="2">
        <v>0.2190775174</v>
      </c>
      <c r="C95" s="2">
        <v>0.2183303318</v>
      </c>
      <c r="D95" s="2">
        <v>0.21728554059999999</v>
      </c>
      <c r="E95" s="2">
        <v>0.2172093994</v>
      </c>
      <c r="G95" s="2">
        <v>0.25535802470000002</v>
      </c>
      <c r="H95" s="2">
        <v>0.23678828330000001</v>
      </c>
      <c r="I95" s="2">
        <v>0.2520821231</v>
      </c>
      <c r="J95" s="2">
        <v>0.23500525359999999</v>
      </c>
      <c r="L95" s="2">
        <v>0.19990199910000001</v>
      </c>
      <c r="M95" s="2">
        <v>0.2287329203</v>
      </c>
      <c r="N95" s="2">
        <v>0.1969284718</v>
      </c>
      <c r="O95" s="2">
        <v>0.22680354720000001</v>
      </c>
    </row>
    <row r="96" spans="1:15">
      <c r="A96" s="2">
        <f t="shared" si="1"/>
        <v>139</v>
      </c>
      <c r="B96" s="2">
        <v>0.19412120969999999</v>
      </c>
      <c r="C96" s="2">
        <v>0.20894601700000001</v>
      </c>
      <c r="D96" s="2">
        <v>0.19247949240000001</v>
      </c>
      <c r="E96" s="2">
        <v>0.20784350709999999</v>
      </c>
      <c r="G96" s="2">
        <v>0.2577574386</v>
      </c>
      <c r="H96" s="2">
        <v>0.23475910429999999</v>
      </c>
      <c r="I96" s="2">
        <v>0.25426173769999999</v>
      </c>
      <c r="J96" s="2">
        <v>0.2328932272</v>
      </c>
      <c r="L96" s="2">
        <v>0.21116134850000001</v>
      </c>
      <c r="M96" s="2">
        <v>0.23582156470000001</v>
      </c>
      <c r="N96" s="2">
        <v>0.20784462970000001</v>
      </c>
      <c r="O96" s="2">
        <v>0.2337084015</v>
      </c>
    </row>
    <row r="97" spans="1:15">
      <c r="A97" s="2">
        <f t="shared" si="1"/>
        <v>140</v>
      </c>
      <c r="B97" s="2">
        <v>0.18311829769999999</v>
      </c>
      <c r="C97" s="2">
        <v>0.20374728049999999</v>
      </c>
      <c r="D97" s="2">
        <v>0.18186485729999999</v>
      </c>
      <c r="E97" s="2">
        <v>0.20287728420000001</v>
      </c>
      <c r="G97" s="2">
        <v>0.27264077840000001</v>
      </c>
      <c r="H97" s="2">
        <v>0.2420693213</v>
      </c>
      <c r="I97" s="2">
        <v>0.26924097250000001</v>
      </c>
      <c r="J97" s="2">
        <v>0.24031993800000001</v>
      </c>
      <c r="L97" s="2">
        <v>0.20020204329999999</v>
      </c>
      <c r="M97" s="2">
        <v>0.21959191789999999</v>
      </c>
      <c r="N97" s="2">
        <v>0.1968629391</v>
      </c>
      <c r="O97" s="2">
        <v>0.21745644759999999</v>
      </c>
    </row>
    <row r="98" spans="1:15">
      <c r="A98" s="2">
        <f t="shared" si="1"/>
        <v>141</v>
      </c>
      <c r="B98" s="2">
        <v>0.1965273454</v>
      </c>
      <c r="C98" s="2">
        <v>0.20325510860000001</v>
      </c>
      <c r="D98" s="2">
        <v>0.19492689260000001</v>
      </c>
      <c r="E98" s="2">
        <v>0.2022197912</v>
      </c>
      <c r="G98" s="2">
        <v>0.27664707030000002</v>
      </c>
      <c r="H98" s="2">
        <v>0.24393253819999999</v>
      </c>
      <c r="I98" s="2">
        <v>0.27196369770000001</v>
      </c>
      <c r="J98" s="2">
        <v>0.24158415259999999</v>
      </c>
      <c r="L98" s="2">
        <v>0.21508190830000001</v>
      </c>
      <c r="M98" s="2">
        <v>0.22059082250000001</v>
      </c>
      <c r="N98" s="2">
        <v>0.20905014659999999</v>
      </c>
      <c r="O98" s="2">
        <v>0.21706366899999999</v>
      </c>
    </row>
    <row r="99" spans="1:15">
      <c r="A99" s="2">
        <f t="shared" si="1"/>
        <v>142</v>
      </c>
      <c r="B99" s="2">
        <v>0.1987661043</v>
      </c>
      <c r="C99" s="2">
        <v>0.20636916899999999</v>
      </c>
      <c r="D99" s="2">
        <v>0.19787625789999999</v>
      </c>
      <c r="E99" s="2">
        <v>0.20580743579999999</v>
      </c>
      <c r="G99" s="2">
        <v>0.27691226520000001</v>
      </c>
      <c r="H99" s="2">
        <v>0.2463306663</v>
      </c>
      <c r="I99" s="2">
        <v>0.27290139990000001</v>
      </c>
      <c r="J99" s="2">
        <v>0.24431217629999999</v>
      </c>
      <c r="L99" s="2">
        <v>0.22578530690000001</v>
      </c>
      <c r="M99" s="2">
        <v>0.2214416759</v>
      </c>
      <c r="N99" s="2">
        <v>0.22112817139999999</v>
      </c>
      <c r="O99" s="2">
        <v>0.2189027258</v>
      </c>
    </row>
    <row r="100" spans="1:15">
      <c r="A100" s="2">
        <f t="shared" si="1"/>
        <v>143</v>
      </c>
      <c r="B100" s="2">
        <v>0.17779154790000001</v>
      </c>
      <c r="C100" s="2">
        <v>0.19308590370000001</v>
      </c>
      <c r="D100" s="2">
        <v>0.17678884140000001</v>
      </c>
      <c r="E100" s="2">
        <v>0.19242179800000001</v>
      </c>
      <c r="G100" s="2">
        <v>0.27809751469999999</v>
      </c>
      <c r="H100" s="2">
        <v>0.24931764249999999</v>
      </c>
      <c r="I100" s="2">
        <v>0.27652858429999999</v>
      </c>
      <c r="J100" s="2">
        <v>0.24853116680000001</v>
      </c>
      <c r="L100" s="2">
        <v>0.20257180869999999</v>
      </c>
      <c r="M100" s="2">
        <v>0.22941557409999999</v>
      </c>
      <c r="N100" s="2">
        <v>0.19858523780000001</v>
      </c>
      <c r="O100" s="2">
        <v>0.22690672989999999</v>
      </c>
    </row>
    <row r="101" spans="1:15">
      <c r="A101" s="2">
        <f t="shared" si="1"/>
        <v>144</v>
      </c>
      <c r="B101" s="2">
        <v>0.1992081108</v>
      </c>
      <c r="C101" s="2">
        <v>0.21068330360000001</v>
      </c>
      <c r="D101" s="2">
        <v>0.19795364509999999</v>
      </c>
      <c r="E101" s="2">
        <v>0.20987810370000001</v>
      </c>
      <c r="G101" s="2">
        <v>0.30431786760000001</v>
      </c>
      <c r="H101" s="2">
        <v>0.24876619489999999</v>
      </c>
      <c r="I101" s="2">
        <v>0.30146184349999999</v>
      </c>
      <c r="J101" s="2">
        <v>0.24744090769999999</v>
      </c>
      <c r="L101" s="2">
        <v>0.22970845049999999</v>
      </c>
      <c r="M101" s="2">
        <v>0.23541753560000001</v>
      </c>
      <c r="N101" s="2">
        <v>0.22695359800000001</v>
      </c>
      <c r="O101" s="2">
        <v>0.23383681980000001</v>
      </c>
    </row>
    <row r="102" spans="1:15">
      <c r="A102" s="2">
        <f t="shared" si="1"/>
        <v>145</v>
      </c>
      <c r="B102" s="2">
        <v>0.2009745399</v>
      </c>
      <c r="C102" s="2">
        <v>0.20350571849999999</v>
      </c>
      <c r="D102" s="2">
        <v>0.2000447273</v>
      </c>
      <c r="E102" s="2">
        <v>0.2029488582</v>
      </c>
      <c r="G102" s="2">
        <v>0.28625045999999998</v>
      </c>
      <c r="H102" s="2">
        <v>0.2480354092</v>
      </c>
      <c r="I102" s="2">
        <v>0.28333311849999998</v>
      </c>
      <c r="J102" s="2">
        <v>0.24659056339999999</v>
      </c>
      <c r="L102" s="2">
        <v>0.2429845296</v>
      </c>
      <c r="M102" s="2">
        <v>0.23973798039999999</v>
      </c>
      <c r="N102" s="2">
        <v>0.2374824857</v>
      </c>
      <c r="O102" s="2">
        <v>0.2368179551</v>
      </c>
    </row>
    <row r="103" spans="1:15">
      <c r="A103" s="2">
        <f t="shared" si="1"/>
        <v>146</v>
      </c>
      <c r="B103" s="2">
        <v>0.1946479334</v>
      </c>
      <c r="C103" s="2">
        <v>0.20087725149999999</v>
      </c>
      <c r="D103" s="2">
        <v>0.19350285819999999</v>
      </c>
      <c r="E103" s="2">
        <v>0.2001872861</v>
      </c>
      <c r="G103" s="2">
        <v>0.30750556959999997</v>
      </c>
      <c r="H103" s="2">
        <v>0.25601229209999998</v>
      </c>
      <c r="I103" s="2">
        <v>0.30535816690000001</v>
      </c>
      <c r="J103" s="2">
        <v>0.25496343129999999</v>
      </c>
      <c r="L103" s="2">
        <v>0.2209758631</v>
      </c>
      <c r="M103" s="2">
        <v>0.2278408116</v>
      </c>
      <c r="N103" s="2">
        <v>0.21826426199999999</v>
      </c>
      <c r="O103" s="2">
        <v>0.2263433024</v>
      </c>
    </row>
    <row r="104" spans="1:15">
      <c r="A104" s="2">
        <f t="shared" si="1"/>
        <v>147</v>
      </c>
      <c r="B104" s="2">
        <v>0.1994002866</v>
      </c>
      <c r="C104" s="2">
        <v>0.21834881580000001</v>
      </c>
      <c r="D104" s="2">
        <v>0.1985715663</v>
      </c>
      <c r="E104" s="2">
        <v>0.2178140012</v>
      </c>
      <c r="G104" s="2">
        <v>0.28212360450000001</v>
      </c>
      <c r="H104" s="2">
        <v>0.24527190330000001</v>
      </c>
      <c r="I104" s="2">
        <v>0.28074035219999999</v>
      </c>
      <c r="J104" s="2">
        <v>0.2445793372</v>
      </c>
      <c r="L104" s="2">
        <v>0.23492332120000001</v>
      </c>
      <c r="M104" s="2">
        <v>0.24198247440000001</v>
      </c>
      <c r="N104" s="2">
        <v>0.2331181786</v>
      </c>
      <c r="O104" s="2">
        <v>0.24102140869999999</v>
      </c>
    </row>
    <row r="105" spans="1:15">
      <c r="A105" s="2">
        <f t="shared" si="1"/>
        <v>148</v>
      </c>
      <c r="B105" s="2">
        <v>0.18941991050000001</v>
      </c>
      <c r="C105" s="2">
        <v>0.21503377739999999</v>
      </c>
      <c r="D105" s="2">
        <v>0.18875429160000001</v>
      </c>
      <c r="E105" s="2">
        <v>0.2145980918</v>
      </c>
      <c r="G105" s="2">
        <v>0.2485820852</v>
      </c>
      <c r="H105" s="2">
        <v>0.23120462689999999</v>
      </c>
      <c r="I105" s="2">
        <v>0.2465749247</v>
      </c>
      <c r="J105" s="2">
        <v>0.2301265639</v>
      </c>
      <c r="L105" s="2">
        <v>0.2489826507</v>
      </c>
      <c r="M105" s="2">
        <v>0.2425655501</v>
      </c>
      <c r="N105" s="2">
        <v>0.24667914029999999</v>
      </c>
      <c r="O105" s="2">
        <v>0.2414332619</v>
      </c>
    </row>
    <row r="106" spans="1:15">
      <c r="A106" s="2">
        <f t="shared" si="1"/>
        <v>149</v>
      </c>
      <c r="B106" s="2">
        <v>0.2288752127</v>
      </c>
      <c r="C106" s="2">
        <v>0.23195113889999999</v>
      </c>
      <c r="D106" s="2">
        <v>0.22855968190000001</v>
      </c>
      <c r="E106" s="2">
        <v>0.23176806999999999</v>
      </c>
      <c r="G106" s="2">
        <v>0.22955239229999999</v>
      </c>
      <c r="H106" s="2">
        <v>0.22197335500000001</v>
      </c>
      <c r="I106" s="2">
        <v>0.2271531433</v>
      </c>
      <c r="J106" s="2">
        <v>0.22066897529999999</v>
      </c>
      <c r="L106" s="2">
        <v>0.24244082920000001</v>
      </c>
      <c r="M106" s="2">
        <v>0.2426697475</v>
      </c>
      <c r="N106" s="2">
        <v>0.23597186079999999</v>
      </c>
      <c r="O106" s="2">
        <v>0.23936572619999999</v>
      </c>
    </row>
    <row r="107" spans="1:15">
      <c r="A107" s="2">
        <f t="shared" si="1"/>
        <v>150</v>
      </c>
      <c r="B107" s="2">
        <v>0.19304421199999999</v>
      </c>
      <c r="C107" s="2">
        <v>0.21177676470000001</v>
      </c>
      <c r="D107" s="2">
        <v>0.1921821786</v>
      </c>
      <c r="E107" s="2">
        <v>0.21123190729999999</v>
      </c>
      <c r="G107" s="2">
        <v>0.2384706057</v>
      </c>
      <c r="H107" s="2">
        <v>0.21368242309999999</v>
      </c>
      <c r="I107" s="2">
        <v>0.23644090009999999</v>
      </c>
      <c r="J107" s="2">
        <v>0.2126828758</v>
      </c>
      <c r="L107" s="2">
        <v>0.2219702475</v>
      </c>
      <c r="M107" s="2">
        <v>0.23790387909999999</v>
      </c>
      <c r="N107" s="2">
        <v>0.21740369179999999</v>
      </c>
      <c r="O107" s="2">
        <v>0.2353697565</v>
      </c>
    </row>
    <row r="108" spans="1:15">
      <c r="A108" s="2">
        <f t="shared" si="1"/>
        <v>151</v>
      </c>
      <c r="B108" s="2">
        <v>0.19758644149999999</v>
      </c>
      <c r="C108" s="2">
        <v>0.21624078660000001</v>
      </c>
      <c r="D108" s="2">
        <v>0.19657319249999999</v>
      </c>
      <c r="E108" s="2">
        <v>0.21561621089999999</v>
      </c>
      <c r="G108" s="2">
        <v>0.23120715389999999</v>
      </c>
      <c r="H108" s="2">
        <v>0.21435823330000001</v>
      </c>
      <c r="I108" s="2">
        <v>0.22925573960000001</v>
      </c>
      <c r="J108" s="2">
        <v>0.21337487990000001</v>
      </c>
      <c r="L108" s="2">
        <v>0.2082993564</v>
      </c>
      <c r="M108" s="2">
        <v>0.22113280399999999</v>
      </c>
      <c r="N108" s="2">
        <v>0.20305559300000001</v>
      </c>
      <c r="O108" s="2">
        <v>0.21836505489999999</v>
      </c>
    </row>
    <row r="109" spans="1:15">
      <c r="A109" s="2">
        <f t="shared" si="1"/>
        <v>152</v>
      </c>
      <c r="B109" s="2">
        <v>0.19070593390000001</v>
      </c>
      <c r="C109" s="2">
        <v>0.212663409</v>
      </c>
      <c r="D109" s="2">
        <v>0.1898452964</v>
      </c>
      <c r="E109" s="2">
        <v>0.21213193920000001</v>
      </c>
      <c r="G109" s="2">
        <v>0.26902716459999998</v>
      </c>
      <c r="H109" s="2">
        <v>0.235516369</v>
      </c>
      <c r="I109" s="2">
        <v>0.26780801160000001</v>
      </c>
      <c r="J109" s="2">
        <v>0.2349433068</v>
      </c>
      <c r="L109" s="2">
        <v>0.1978487568</v>
      </c>
      <c r="M109" s="2">
        <v>0.2248906054</v>
      </c>
      <c r="N109" s="2">
        <v>0.1929149563</v>
      </c>
      <c r="O109" s="2">
        <v>0.2221750089</v>
      </c>
    </row>
  </sheetData>
  <mergeCells count="3">
    <mergeCell ref="B3:E3"/>
    <mergeCell ref="G3:J3"/>
    <mergeCell ref="L3:O3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31"/>
  <sheetViews>
    <sheetView topLeftCell="A43" workbookViewId="0">
      <selection activeCell="H32" sqref="H32"/>
    </sheetView>
  </sheetViews>
  <sheetFormatPr baseColWidth="10" defaultRowHeight="15" x14ac:dyDescent="0"/>
  <cols>
    <col min="1" max="5" width="27.33203125" customWidth="1"/>
  </cols>
  <sheetData>
    <row r="2" spans="1:15">
      <c r="B2" s="12" t="s">
        <v>7</v>
      </c>
      <c r="C2" s="12"/>
      <c r="D2" s="12"/>
      <c r="E2" s="12"/>
      <c r="F2" s="5"/>
      <c r="G2" s="12" t="s">
        <v>5</v>
      </c>
      <c r="H2" s="12"/>
      <c r="I2" s="12"/>
      <c r="J2" s="12"/>
      <c r="K2" s="5"/>
      <c r="L2" s="12" t="s">
        <v>6</v>
      </c>
      <c r="M2" s="12"/>
      <c r="N2" s="12"/>
      <c r="O2" s="12"/>
    </row>
    <row r="3" spans="1:15" ht="32" customHeight="1">
      <c r="A3" s="1" t="s">
        <v>0</v>
      </c>
      <c r="B3" s="1" t="s">
        <v>21</v>
      </c>
      <c r="C3" s="1" t="s">
        <v>22</v>
      </c>
      <c r="D3" s="1" t="s">
        <v>23</v>
      </c>
      <c r="E3" s="1" t="s">
        <v>24</v>
      </c>
      <c r="F3" s="1" t="s">
        <v>0</v>
      </c>
      <c r="G3" s="1" t="s">
        <v>29</v>
      </c>
      <c r="H3" s="1" t="s">
        <v>30</v>
      </c>
      <c r="I3" s="1" t="s">
        <v>34</v>
      </c>
      <c r="J3" s="1" t="s">
        <v>32</v>
      </c>
      <c r="K3" s="1" t="s">
        <v>0</v>
      </c>
      <c r="L3" s="1" t="s">
        <v>21</v>
      </c>
      <c r="M3" s="1" t="s">
        <v>22</v>
      </c>
      <c r="N3" s="1" t="s">
        <v>23</v>
      </c>
      <c r="O3" s="1" t="s">
        <v>24</v>
      </c>
    </row>
    <row r="4" spans="1:15">
      <c r="A4">
        <v>2014</v>
      </c>
      <c r="B4" s="9">
        <v>0.2215850999</v>
      </c>
      <c r="C4" s="9">
        <v>0.2176198781</v>
      </c>
      <c r="D4" s="9">
        <v>0.2197396576</v>
      </c>
      <c r="E4" s="9">
        <v>0.2113770582</v>
      </c>
      <c r="F4">
        <v>2014</v>
      </c>
      <c r="G4" s="9">
        <v>0.2215850999</v>
      </c>
      <c r="H4" s="9">
        <v>0.2176198781</v>
      </c>
      <c r="I4" s="9">
        <v>0.2197396576</v>
      </c>
      <c r="J4" s="9">
        <v>0.2113770582</v>
      </c>
      <c r="K4">
        <v>2014</v>
      </c>
      <c r="L4" s="9">
        <v>0.2215850999</v>
      </c>
      <c r="M4" s="9">
        <v>0.2176198781</v>
      </c>
      <c r="N4" s="9">
        <v>0.2197396576</v>
      </c>
      <c r="O4" s="9">
        <v>0.2113770582</v>
      </c>
    </row>
    <row r="5" spans="1:15">
      <c r="A5">
        <f>A4+1</f>
        <v>2015</v>
      </c>
      <c r="B5" s="8">
        <f>AVERAGE('Top 10% share'!B6:B9)</f>
        <v>0.20196383055</v>
      </c>
      <c r="C5" s="8">
        <f>AVERAGE('Top 10% share'!C5:C8)</f>
        <v>0.20762075017500001</v>
      </c>
      <c r="D5" s="8">
        <f>AVERAGE('Top 10% share'!D5:D8)</f>
        <v>0.20055644712500001</v>
      </c>
      <c r="E5" s="8">
        <f>AVERAGE('Top 10% share'!E5:E8)</f>
        <v>0.20090233470000002</v>
      </c>
      <c r="F5">
        <f>F4+1</f>
        <v>2015</v>
      </c>
      <c r="G5" s="6">
        <f>AVERAGE('Top 10% share'!G5:G8)</f>
        <v>0.207202448875</v>
      </c>
      <c r="H5" s="6">
        <f>AVERAGE('Top 10% share'!H5:H8)</f>
        <v>0.20762075017500001</v>
      </c>
      <c r="I5" s="6">
        <f>AVERAGE('Top 10% share'!I5:I8)</f>
        <v>0.20055644712500001</v>
      </c>
      <c r="J5" s="6">
        <f>AVERAGE('Top 10% share'!J5:J8)</f>
        <v>0.20090233470000002</v>
      </c>
      <c r="K5">
        <f>K4+1</f>
        <v>2015</v>
      </c>
      <c r="L5" s="8">
        <f>AVERAGE('Top 10% share'!L5:L8)</f>
        <v>0.207202448875</v>
      </c>
      <c r="M5" s="8">
        <f>AVERAGE('Top 10% share'!M5:M8)</f>
        <v>0.20762075017500001</v>
      </c>
      <c r="N5" s="8">
        <f>AVERAGE('Top 10% share'!N5:N8)</f>
        <v>0.20055644712500001</v>
      </c>
      <c r="O5" s="8">
        <f>AVERAGE('Top 10% share'!O5:O8)</f>
        <v>0.20090233470000002</v>
      </c>
    </row>
    <row r="6" spans="1:15">
      <c r="A6">
        <f t="shared" ref="A6:A30" si="0">A5+1</f>
        <v>2016</v>
      </c>
      <c r="B6" s="8">
        <f>AVERAGE('Top 10% share'!B9:B12)</f>
        <v>0.20263920025000001</v>
      </c>
      <c r="C6" s="8">
        <f>AVERAGE('Top 10% share'!C9:C12)</f>
        <v>0.20464779180000001</v>
      </c>
      <c r="D6" s="8">
        <f>AVERAGE('Top 10% share'!D9:D12)</f>
        <v>0.19480177427500001</v>
      </c>
      <c r="E6" s="8">
        <f>AVERAGE('Top 10% share'!E9:E12)</f>
        <v>0.198167053525</v>
      </c>
      <c r="F6">
        <f t="shared" ref="F6:F30" si="1">F5+1</f>
        <v>2016</v>
      </c>
      <c r="G6" s="6">
        <f>AVERAGE('Top 10% share'!G9:G12)</f>
        <v>0.20263920025000001</v>
      </c>
      <c r="H6" s="6">
        <f>AVERAGE('Top 10% share'!H9:H12)</f>
        <v>0.20464779180000001</v>
      </c>
      <c r="I6" s="6">
        <f>AVERAGE('Top 10% share'!I9:I12)</f>
        <v>0.19480177427500001</v>
      </c>
      <c r="J6" s="6">
        <f>AVERAGE('Top 10% share'!J9:J12)</f>
        <v>0.198167053525</v>
      </c>
      <c r="K6">
        <f t="shared" ref="K6:K30" si="2">K5+1</f>
        <v>2016</v>
      </c>
      <c r="L6" s="8">
        <f>AVERAGE('Top 10% share'!L9:L12)</f>
        <v>0.20263920025000001</v>
      </c>
      <c r="M6" s="8">
        <f>AVERAGE('Top 10% share'!M9:M12)</f>
        <v>0.20464779180000001</v>
      </c>
      <c r="N6" s="8">
        <f>AVERAGE('Top 10% share'!N9:N12)</f>
        <v>0.19480177427500001</v>
      </c>
      <c r="O6" s="8">
        <f>AVERAGE('Top 10% share'!O9:O12)</f>
        <v>0.198167053525</v>
      </c>
    </row>
    <row r="7" spans="1:15">
      <c r="A7">
        <f t="shared" si="0"/>
        <v>2017</v>
      </c>
      <c r="B7" s="8">
        <f>AVERAGE('Top 10% share'!B13:B16)</f>
        <v>0.19839450872499997</v>
      </c>
      <c r="C7" s="8">
        <f>AVERAGE('Top 10% share'!C13:C16)</f>
        <v>0.20398303132500001</v>
      </c>
      <c r="D7" s="8">
        <f>AVERAGE('Top 10% share'!D13:D16)</f>
        <v>0.18749122765000001</v>
      </c>
      <c r="E7" s="8">
        <f>AVERAGE('Top 10% share'!E13:E16)</f>
        <v>0.19484538574999999</v>
      </c>
      <c r="F7">
        <f t="shared" si="1"/>
        <v>2017</v>
      </c>
      <c r="G7" s="6">
        <f>AVERAGE('Top 10% share'!G13:G16)</f>
        <v>0.19874606552499999</v>
      </c>
      <c r="H7" s="6">
        <f>AVERAGE('Top 10% share'!H13:H16)</f>
        <v>0.20417208064999998</v>
      </c>
      <c r="I7" s="6">
        <f>AVERAGE('Top 10% share'!I13:I16)</f>
        <v>0.18782321972499999</v>
      </c>
      <c r="J7" s="6">
        <f>AVERAGE('Top 10% share'!J13:J16)</f>
        <v>0.19502523804999999</v>
      </c>
      <c r="K7">
        <f t="shared" si="2"/>
        <v>2017</v>
      </c>
      <c r="L7" s="8">
        <f>AVERAGE('Top 10% share'!L13:L16)</f>
        <v>0.19860249314999998</v>
      </c>
      <c r="M7" s="8">
        <f>AVERAGE('Top 10% share'!M13:M16)</f>
        <v>0.204055865625</v>
      </c>
      <c r="N7" s="8">
        <f>AVERAGE('Top 10% share'!N13:N16)</f>
        <v>0.187683732775</v>
      </c>
      <c r="O7" s="8">
        <f>AVERAGE('Top 10% share'!O13:O16)</f>
        <v>0.19491152065</v>
      </c>
    </row>
    <row r="8" spans="1:15">
      <c r="A8">
        <f t="shared" si="0"/>
        <v>2018</v>
      </c>
      <c r="B8" s="8">
        <f>AVERAGE('Top 10% share'!B17:B20)</f>
        <v>0.19882392122499998</v>
      </c>
      <c r="C8" s="8">
        <f>AVERAGE('Top 10% share'!C17:C20)</f>
        <v>0.20205926545</v>
      </c>
      <c r="D8" s="8">
        <f>AVERAGE('Top 10% share'!D17:D20)</f>
        <v>0.18911099190000003</v>
      </c>
      <c r="E8" s="8">
        <f>AVERAGE('Top 10% share'!E17:E20)</f>
        <v>0.194050031475</v>
      </c>
      <c r="F8">
        <f t="shared" si="1"/>
        <v>2018</v>
      </c>
      <c r="G8" s="6">
        <f>AVERAGE('Top 10% share'!G17:G20)</f>
        <v>0.19766219772500002</v>
      </c>
      <c r="H8" s="6">
        <f>AVERAGE('Top 10% share'!H17:H20)</f>
        <v>0.20105234822500001</v>
      </c>
      <c r="I8" s="6">
        <f>AVERAGE('Top 10% share'!I17:I20)</f>
        <v>0.18788120477499998</v>
      </c>
      <c r="J8" s="6">
        <f>AVERAGE('Top 10% share'!J17:J20)</f>
        <v>0.19299220835000003</v>
      </c>
      <c r="K8">
        <f t="shared" si="2"/>
        <v>2018</v>
      </c>
      <c r="L8" s="8">
        <f>AVERAGE('Top 10% share'!L17:L20)</f>
        <v>0.19523231595000001</v>
      </c>
      <c r="M8" s="8">
        <f>AVERAGE('Top 10% share'!M17:M20)</f>
        <v>0.20028866872500001</v>
      </c>
      <c r="N8" s="8">
        <f>AVERAGE('Top 10% share'!N17:N20)</f>
        <v>0.18542723392500002</v>
      </c>
      <c r="O8" s="8">
        <f>AVERAGE('Top 10% share'!O17:O20)</f>
        <v>0.192151529825</v>
      </c>
    </row>
    <row r="9" spans="1:15">
      <c r="A9">
        <f t="shared" si="0"/>
        <v>2019</v>
      </c>
      <c r="B9" s="8">
        <f>AVERAGE('Top 10% share'!B21:B24)</f>
        <v>0.19528544422500002</v>
      </c>
      <c r="C9" s="8">
        <f>AVERAGE('Top 10% share'!C21:C24)</f>
        <v>0.20193865077500001</v>
      </c>
      <c r="D9" s="8">
        <f>AVERAGE('Top 10% share'!D21:D24)</f>
        <v>0.18609518512499998</v>
      </c>
      <c r="E9" s="8">
        <f>AVERAGE('Top 10% share'!E21:E24)</f>
        <v>0.19431014515</v>
      </c>
      <c r="F9">
        <f t="shared" si="1"/>
        <v>2019</v>
      </c>
      <c r="G9" s="6">
        <f>AVERAGE('Top 10% share'!G21:G24)</f>
        <v>0.1931003167</v>
      </c>
      <c r="H9" s="6">
        <f>AVERAGE('Top 10% share'!H21:H24)</f>
        <v>0.20084606709999997</v>
      </c>
      <c r="I9" s="6">
        <f>AVERAGE('Top 10% share'!I21:I24)</f>
        <v>0.18374532325000001</v>
      </c>
      <c r="J9" s="6">
        <f>AVERAGE('Top 10% share'!J21:J24)</f>
        <v>0.19305405512500001</v>
      </c>
      <c r="K9">
        <f t="shared" si="2"/>
        <v>2019</v>
      </c>
      <c r="L9" s="8">
        <f>AVERAGE('Top 10% share'!L21:L24)</f>
        <v>0.19297642477499999</v>
      </c>
      <c r="M9" s="8">
        <f>AVERAGE('Top 10% share'!M21:M24)</f>
        <v>0.20067775877500002</v>
      </c>
      <c r="N9" s="8">
        <f>AVERAGE('Top 10% share'!N21:N24)</f>
        <v>0.18374825224999999</v>
      </c>
      <c r="O9" s="8">
        <f>AVERAGE('Top 10% share'!O21:O24)</f>
        <v>0.19299516065</v>
      </c>
    </row>
    <row r="10" spans="1:15">
      <c r="A10">
        <f t="shared" si="0"/>
        <v>2020</v>
      </c>
      <c r="B10" s="8">
        <f>AVERAGE('Top 10% share'!B25:B28)</f>
        <v>0.19756228524999997</v>
      </c>
      <c r="C10" s="8">
        <f>AVERAGE('Top 10% share'!C25:C28)</f>
        <v>0.20016128454999998</v>
      </c>
      <c r="D10" s="8">
        <f>AVERAGE('Top 10% share'!D25:D28)</f>
        <v>0.18876302085000002</v>
      </c>
      <c r="E10" s="8">
        <f>AVERAGE('Top 10% share'!E25:E28)</f>
        <v>0.19310776567499999</v>
      </c>
      <c r="F10">
        <f t="shared" si="1"/>
        <v>2020</v>
      </c>
      <c r="G10" s="6">
        <f>AVERAGE('Top 10% share'!G25:G28)</f>
        <v>0.19695057922500001</v>
      </c>
      <c r="H10" s="6">
        <f>AVERAGE('Top 10% share'!H25:H28)</f>
        <v>0.20249648185000002</v>
      </c>
      <c r="I10" s="6">
        <f>AVERAGE('Top 10% share'!I25:I28)</f>
        <v>0.187822833375</v>
      </c>
      <c r="J10" s="6">
        <f>AVERAGE('Top 10% share'!J25:J28)</f>
        <v>0.19509138402500001</v>
      </c>
      <c r="K10">
        <f t="shared" si="2"/>
        <v>2020</v>
      </c>
      <c r="L10" s="8">
        <f>AVERAGE('Top 10% share'!L25:L28)</f>
        <v>0.19459636472500003</v>
      </c>
      <c r="M10" s="8">
        <f>AVERAGE('Top 10% share'!M25:M28)</f>
        <v>0.2014747684</v>
      </c>
      <c r="N10" s="8">
        <f>AVERAGE('Top 10% share'!N25:N28)</f>
        <v>0.18592654022499999</v>
      </c>
      <c r="O10" s="8">
        <f>AVERAGE('Top 10% share'!O25:O28)</f>
        <v>0.19436763739999999</v>
      </c>
    </row>
    <row r="11" spans="1:15">
      <c r="A11">
        <f t="shared" si="0"/>
        <v>2021</v>
      </c>
      <c r="B11" s="8">
        <f>AVERAGE('Top 10% share'!B29:B32)</f>
        <v>0.19023061170000002</v>
      </c>
      <c r="C11" s="8">
        <f>AVERAGE('Top 10% share'!C29:C32)</f>
        <v>0.1978801084</v>
      </c>
      <c r="D11" s="8">
        <f>AVERAGE('Top 10% share'!D29:D32)</f>
        <v>0.18145939427500002</v>
      </c>
      <c r="E11" s="8">
        <f>AVERAGE('Top 10% share'!E29:E32)</f>
        <v>0.19080111155000001</v>
      </c>
      <c r="F11">
        <f t="shared" si="1"/>
        <v>2021</v>
      </c>
      <c r="G11" s="6">
        <f>AVERAGE('Top 10% share'!G29:G32)</f>
        <v>0.19039918502499997</v>
      </c>
      <c r="H11" s="6">
        <f>AVERAGE('Top 10% share'!H29:H32)</f>
        <v>0.19804754852500001</v>
      </c>
      <c r="I11" s="6">
        <f>AVERAGE('Top 10% share'!I29:I32)</f>
        <v>0.18152694105</v>
      </c>
      <c r="J11" s="6">
        <f>AVERAGE('Top 10% share'!J29:J32)</f>
        <v>0.190881651825</v>
      </c>
      <c r="K11">
        <f t="shared" si="2"/>
        <v>2021</v>
      </c>
      <c r="L11" s="8">
        <f>AVERAGE('Top 10% share'!L29:L32)</f>
        <v>0.19445272892499998</v>
      </c>
      <c r="M11" s="8">
        <f>AVERAGE('Top 10% share'!M29:M32)</f>
        <v>0.20131331157499999</v>
      </c>
      <c r="N11" s="8">
        <f>AVERAGE('Top 10% share'!N29:N32)</f>
        <v>0.185924461125</v>
      </c>
      <c r="O11" s="8">
        <f>AVERAGE('Top 10% share'!O29:O32)</f>
        <v>0.19443453559999999</v>
      </c>
    </row>
    <row r="12" spans="1:15">
      <c r="A12">
        <f t="shared" si="0"/>
        <v>2022</v>
      </c>
      <c r="B12" s="8">
        <f>AVERAGE('Top 10% share'!B33:B36)</f>
        <v>0.19427569115000001</v>
      </c>
      <c r="C12" s="8">
        <f>AVERAGE('Top 10% share'!C33:C36)</f>
        <v>0.1966104323</v>
      </c>
      <c r="D12" s="8">
        <f>AVERAGE('Top 10% share'!D33:D36)</f>
        <v>0.1856893812</v>
      </c>
      <c r="E12" s="8">
        <f>AVERAGE('Top 10% share'!E33:E36)</f>
        <v>0.18995211719999999</v>
      </c>
      <c r="F12">
        <f t="shared" si="1"/>
        <v>2022</v>
      </c>
      <c r="G12" s="6">
        <f>AVERAGE('Top 10% share'!G33:G36)</f>
        <v>0.19233094995</v>
      </c>
      <c r="H12" s="6">
        <f>AVERAGE('Top 10% share'!H33:H36)</f>
        <v>0.20226438417499998</v>
      </c>
      <c r="I12" s="6">
        <f>AVERAGE('Top 10% share'!I33:I36)</f>
        <v>0.18320380794999999</v>
      </c>
      <c r="J12" s="6">
        <f>AVERAGE('Top 10% share'!J33:J36)</f>
        <v>0.19492933942500001</v>
      </c>
      <c r="K12">
        <f t="shared" si="2"/>
        <v>2022</v>
      </c>
      <c r="L12" s="8">
        <f>AVERAGE('Top 10% share'!L33:L36)</f>
        <v>0.18794071917499999</v>
      </c>
      <c r="M12" s="8">
        <f>AVERAGE('Top 10% share'!M33:M36)</f>
        <v>0.19670967489999996</v>
      </c>
      <c r="N12" s="8">
        <f>AVERAGE('Top 10% share'!N33:N36)</f>
        <v>0.17983980499999999</v>
      </c>
      <c r="O12" s="8">
        <f>AVERAGE('Top 10% share'!O33:O36)</f>
        <v>0.19019218240000002</v>
      </c>
    </row>
    <row r="13" spans="1:15">
      <c r="A13">
        <f t="shared" si="0"/>
        <v>2023</v>
      </c>
      <c r="B13" s="8">
        <f>AVERAGE('Top 10% share'!B37:B40)</f>
        <v>0.19420699917500001</v>
      </c>
      <c r="C13" s="8">
        <f>AVERAGE('Top 10% share'!C37:C40)</f>
        <v>0.19490712172499999</v>
      </c>
      <c r="D13" s="8">
        <f>AVERAGE('Top 10% share'!D37:D40)</f>
        <v>0.1857317782</v>
      </c>
      <c r="E13" s="8">
        <f>AVERAGE('Top 10% share'!E37:E40)</f>
        <v>0.18848063612499999</v>
      </c>
      <c r="F13">
        <f t="shared" si="1"/>
        <v>2023</v>
      </c>
      <c r="G13" s="6">
        <f>AVERAGE('Top 10% share'!G37:G40)</f>
        <v>0.183103597625</v>
      </c>
      <c r="H13" s="6">
        <f>AVERAGE('Top 10% share'!H37:H40)</f>
        <v>0.19534465172499998</v>
      </c>
      <c r="I13" s="6">
        <f>AVERAGE('Top 10% share'!I37:I40)</f>
        <v>0.17484956242499999</v>
      </c>
      <c r="J13" s="6">
        <f>AVERAGE('Top 10% share'!J37:J40)</f>
        <v>0.18872862709999999</v>
      </c>
      <c r="K13">
        <f t="shared" si="2"/>
        <v>2023</v>
      </c>
      <c r="L13" s="8">
        <f>AVERAGE('Top 10% share'!L37:L40)</f>
        <v>0.19055479332499997</v>
      </c>
      <c r="M13" s="8">
        <f>AVERAGE('Top 10% share'!M37:M40)</f>
        <v>0.19932790572499998</v>
      </c>
      <c r="N13" s="8">
        <f>AVERAGE('Top 10% share'!N37:N40)</f>
        <v>0.182502527375</v>
      </c>
      <c r="O13" s="8">
        <f>AVERAGE('Top 10% share'!O37:O40)</f>
        <v>0.19298853827500001</v>
      </c>
    </row>
    <row r="14" spans="1:15">
      <c r="A14">
        <f t="shared" si="0"/>
        <v>2024</v>
      </c>
      <c r="B14" s="8">
        <f>AVERAGE('Top 10% share'!B41:B44)</f>
        <v>0.19887101134999999</v>
      </c>
      <c r="C14" s="8">
        <f>AVERAGE('Top 10% share'!C41:C44)</f>
        <v>0.1962266124</v>
      </c>
      <c r="D14" s="8">
        <f>AVERAGE('Top 10% share'!D41:D44)</f>
        <v>0.19074633395000001</v>
      </c>
      <c r="E14" s="8">
        <f>AVERAGE('Top 10% share'!E41:E44)</f>
        <v>0.19023251667500002</v>
      </c>
      <c r="F14">
        <f t="shared" si="1"/>
        <v>2024</v>
      </c>
      <c r="G14" s="6">
        <f>AVERAGE('Top 10% share'!G41:G44)</f>
        <v>0.177201434075</v>
      </c>
      <c r="H14" s="6">
        <f>AVERAGE('Top 10% share'!H41:H44)</f>
        <v>0.194899400025</v>
      </c>
      <c r="I14" s="6">
        <f>AVERAGE('Top 10% share'!I41:I44)</f>
        <v>0.16969572720000001</v>
      </c>
      <c r="J14" s="6">
        <f>AVERAGE('Top 10% share'!J41:J44)</f>
        <v>0.18876887824999999</v>
      </c>
      <c r="K14">
        <f t="shared" si="2"/>
        <v>2024</v>
      </c>
      <c r="L14" s="8">
        <f>AVERAGE('Top 10% share'!L41:L44)</f>
        <v>0.19249591787499998</v>
      </c>
      <c r="M14" s="8">
        <f>AVERAGE('Top 10% share'!M41:M44)</f>
        <v>0.20267717925000001</v>
      </c>
      <c r="N14" s="8">
        <f>AVERAGE('Top 10% share'!N41:N44)</f>
        <v>0.18494662310000001</v>
      </c>
      <c r="O14" s="8">
        <f>AVERAGE('Top 10% share'!O41:O44)</f>
        <v>0.19679291129999998</v>
      </c>
    </row>
    <row r="15" spans="1:15">
      <c r="A15">
        <f t="shared" si="0"/>
        <v>2025</v>
      </c>
      <c r="B15" s="8">
        <f>AVERAGE('Top 10% share'!B45:B48)</f>
        <v>0.20500244952499999</v>
      </c>
      <c r="C15" s="8">
        <f>AVERAGE('Top 10% share'!C45:C48)</f>
        <v>0.20055184372500001</v>
      </c>
      <c r="D15" s="8">
        <f>AVERAGE('Top 10% share'!D45:D48)</f>
        <v>0.19721651809999999</v>
      </c>
      <c r="E15" s="8">
        <f>AVERAGE('Top 10% share'!E45:E48)</f>
        <v>0.19485193299999998</v>
      </c>
      <c r="F15">
        <f t="shared" si="1"/>
        <v>2025</v>
      </c>
      <c r="G15" s="6">
        <f>AVERAGE('Top 10% share'!G45:G48)</f>
        <v>0.17643515355</v>
      </c>
      <c r="H15" s="6">
        <f>AVERAGE('Top 10% share'!H45:H48)</f>
        <v>0.19381948912499997</v>
      </c>
      <c r="I15" s="6">
        <f>AVERAGE('Top 10% share'!I45:I48)</f>
        <v>0.16894120295000001</v>
      </c>
      <c r="J15" s="6">
        <f>AVERAGE('Top 10% share'!J45:J48)</f>
        <v>0.18773903245000001</v>
      </c>
      <c r="K15">
        <f t="shared" si="2"/>
        <v>2025</v>
      </c>
      <c r="L15" s="8">
        <f>AVERAGE('Top 10% share'!L45:L48)</f>
        <v>0.1973133598</v>
      </c>
      <c r="M15" s="8">
        <f>AVERAGE('Top 10% share'!M45:M48)</f>
        <v>0.205848534375</v>
      </c>
      <c r="N15" s="8">
        <f>AVERAGE('Top 10% share'!N45:N48)</f>
        <v>0.18971774477500003</v>
      </c>
      <c r="O15" s="8">
        <f>AVERAGE('Top 10% share'!O45:O48)</f>
        <v>0.20001678412500001</v>
      </c>
    </row>
    <row r="16" spans="1:15">
      <c r="A16">
        <f t="shared" si="0"/>
        <v>2026</v>
      </c>
      <c r="B16" s="8">
        <f>AVERAGE('Top 10% share'!B49:B52)</f>
        <v>0.19963764070000001</v>
      </c>
      <c r="C16" s="8">
        <f>AVERAGE('Top 10% share'!C49:C52)</f>
        <v>0.197170753</v>
      </c>
      <c r="D16" s="8">
        <f>AVERAGE('Top 10% share'!D49:D52)</f>
        <v>0.19204546552499999</v>
      </c>
      <c r="E16" s="8">
        <f>AVERAGE('Top 10% share'!E49:E52)</f>
        <v>0.19168163355000001</v>
      </c>
      <c r="F16">
        <f t="shared" si="1"/>
        <v>2026</v>
      </c>
      <c r="G16" s="6">
        <f>AVERAGE('Top 10% share'!G49:G52)</f>
        <v>0.17826849315000001</v>
      </c>
      <c r="H16" s="6">
        <f>AVERAGE('Top 10% share'!H49:H52)</f>
        <v>0.19600873497499999</v>
      </c>
      <c r="I16" s="6">
        <f>AVERAGE('Top 10% share'!I49:I52)</f>
        <v>0.17095701349999998</v>
      </c>
      <c r="J16" s="6">
        <f>AVERAGE('Top 10% share'!J49:J52)</f>
        <v>0.19020184010000002</v>
      </c>
      <c r="K16">
        <f t="shared" si="2"/>
        <v>2026</v>
      </c>
      <c r="L16" s="8">
        <f>AVERAGE('Top 10% share'!L49:L52)</f>
        <v>0.18479225125000001</v>
      </c>
      <c r="M16" s="8">
        <f>AVERAGE('Top 10% share'!M49:M52)</f>
        <v>0.20173600262499999</v>
      </c>
      <c r="N16" s="8">
        <f>AVERAGE('Top 10% share'!N49:N52)</f>
        <v>0.17734951127500001</v>
      </c>
      <c r="O16" s="8">
        <f>AVERAGE('Top 10% share'!O49:O52)</f>
        <v>0.1958983165</v>
      </c>
    </row>
    <row r="17" spans="1:15">
      <c r="A17">
        <f t="shared" si="0"/>
        <v>2027</v>
      </c>
      <c r="B17" s="8">
        <f>AVERAGE('Top 10% share'!B53:B56)</f>
        <v>0.196864800925</v>
      </c>
      <c r="C17" s="8">
        <f>AVERAGE('Top 10% share'!C53:C56)</f>
        <v>0.19681481522500002</v>
      </c>
      <c r="D17" s="8">
        <f>AVERAGE('Top 10% share'!D53:D56)</f>
        <v>0.1899400198</v>
      </c>
      <c r="E17" s="8">
        <f>AVERAGE('Top 10% share'!E53:E56)</f>
        <v>0.19178824005</v>
      </c>
      <c r="F17">
        <f t="shared" si="1"/>
        <v>2027</v>
      </c>
      <c r="G17" s="6">
        <f>AVERAGE('Top 10% share'!G53:G56)</f>
        <v>0.18914679497499998</v>
      </c>
      <c r="H17" s="6">
        <f>AVERAGE('Top 10% share'!H53:H56)</f>
        <v>0.2040158125</v>
      </c>
      <c r="I17" s="6">
        <f>AVERAGE('Top 10% share'!I53:I56)</f>
        <v>0.18147828217500001</v>
      </c>
      <c r="J17" s="6">
        <f>AVERAGE('Top 10% share'!J53:J56)</f>
        <v>0.19812559672499999</v>
      </c>
      <c r="K17">
        <f t="shared" si="2"/>
        <v>2027</v>
      </c>
      <c r="L17" s="8">
        <f>AVERAGE('Top 10% share'!L53:L56)</f>
        <v>0.19139296352500001</v>
      </c>
      <c r="M17" s="8">
        <f>AVERAGE('Top 10% share'!M53:M56)</f>
        <v>0.20533005032499999</v>
      </c>
      <c r="N17" s="8">
        <f>AVERAGE('Top 10% share'!N53:N56)</f>
        <v>0.18440427665</v>
      </c>
      <c r="O17" s="8">
        <f>AVERAGE('Top 10% share'!O53:O56)</f>
        <v>0.2000767353</v>
      </c>
    </row>
    <row r="18" spans="1:15">
      <c r="A18">
        <f t="shared" si="0"/>
        <v>2028</v>
      </c>
      <c r="B18" s="8">
        <f>AVERAGE('Top 10% share'!B57:B60)</f>
        <v>0.19699739685000001</v>
      </c>
      <c r="C18" s="8">
        <f>AVERAGE('Top 10% share'!C57:C60)</f>
        <v>0.19457042567499999</v>
      </c>
      <c r="D18" s="8">
        <f>AVERAGE('Top 10% share'!D57:D60)</f>
        <v>0.190605366325</v>
      </c>
      <c r="E18" s="8">
        <f>AVERAGE('Top 10% share'!E57:E60)</f>
        <v>0.1899709088</v>
      </c>
      <c r="F18">
        <f t="shared" si="1"/>
        <v>2028</v>
      </c>
      <c r="G18" s="6">
        <f>AVERAGE('Top 10% share'!G57:G60)</f>
        <v>0.17670463327499999</v>
      </c>
      <c r="H18" s="6">
        <f>AVERAGE('Top 10% share'!H57:H60)</f>
        <v>0.19730631137499999</v>
      </c>
      <c r="I18" s="6">
        <f>AVERAGE('Top 10% share'!I57:I60)</f>
        <v>0.17062580019999998</v>
      </c>
      <c r="J18" s="6">
        <f>AVERAGE('Top 10% share'!J57:J60)</f>
        <v>0.19255041915000001</v>
      </c>
      <c r="K18">
        <f t="shared" si="2"/>
        <v>2028</v>
      </c>
      <c r="L18" s="8">
        <f>AVERAGE('Top 10% share'!L57:L60)</f>
        <v>0.19336896985000002</v>
      </c>
      <c r="M18" s="8">
        <f>AVERAGE('Top 10% share'!M57:M60)</f>
        <v>0.21124175362499997</v>
      </c>
      <c r="N18" s="8">
        <f>AVERAGE('Top 10% share'!N57:N60)</f>
        <v>0.18649318829999997</v>
      </c>
      <c r="O18" s="8">
        <f>AVERAGE('Top 10% share'!O57:O60)</f>
        <v>0.20607108777500002</v>
      </c>
    </row>
    <row r="19" spans="1:15">
      <c r="A19">
        <f t="shared" si="0"/>
        <v>2029</v>
      </c>
      <c r="B19" s="8">
        <f>AVERAGE('Top 10% share'!B61:B64)</f>
        <v>0.20756879365</v>
      </c>
      <c r="C19" s="8">
        <f>AVERAGE('Top 10% share'!C61:C64)</f>
        <v>0.1976303821</v>
      </c>
      <c r="D19" s="8">
        <f>AVERAGE('Top 10% share'!D61:D64)</f>
        <v>0.2012863318</v>
      </c>
      <c r="E19" s="8">
        <f>AVERAGE('Top 10% share'!E61:E64)</f>
        <v>0.19328968497500001</v>
      </c>
      <c r="F19">
        <f t="shared" si="1"/>
        <v>2029</v>
      </c>
      <c r="G19" s="6">
        <f>AVERAGE('Top 10% share'!G61:G64)</f>
        <v>0.18806507857499999</v>
      </c>
      <c r="H19" s="6">
        <f>AVERAGE('Top 10% share'!H61:H64)</f>
        <v>0.20273935029999998</v>
      </c>
      <c r="I19" s="6">
        <f>AVERAGE('Top 10% share'!I61:I64)</f>
        <v>0.18218954187499997</v>
      </c>
      <c r="J19" s="6">
        <f>AVERAGE('Top 10% share'!J61:J64)</f>
        <v>0.19836947487500001</v>
      </c>
      <c r="K19">
        <f t="shared" si="2"/>
        <v>2029</v>
      </c>
      <c r="L19" s="8">
        <f>AVERAGE('Top 10% share'!L61:L64)</f>
        <v>0.19616038990000001</v>
      </c>
      <c r="M19" s="8">
        <f>AVERAGE('Top 10% share'!M61:M64)</f>
        <v>0.21637178572500002</v>
      </c>
      <c r="N19" s="8">
        <f>AVERAGE('Top 10% share'!N61:N64)</f>
        <v>0.18916387099999998</v>
      </c>
      <c r="O19" s="8">
        <f>AVERAGE('Top 10% share'!O61:O64)</f>
        <v>0.21120305140000001</v>
      </c>
    </row>
    <row r="20" spans="1:15">
      <c r="A20">
        <f t="shared" si="0"/>
        <v>2030</v>
      </c>
      <c r="B20" s="8">
        <f>AVERAGE('Top 10% share'!B65:B68)</f>
        <v>0.22363429565000001</v>
      </c>
      <c r="C20" s="8">
        <f>AVERAGE('Top 10% share'!C65:C68)</f>
        <v>0.20750800035</v>
      </c>
      <c r="D20" s="8">
        <f>AVERAGE('Top 10% share'!D65:D68)</f>
        <v>0.21790837907499999</v>
      </c>
      <c r="E20" s="8">
        <f>AVERAGE('Top 10% share'!E65:E68)</f>
        <v>0.20370236210000001</v>
      </c>
      <c r="F20">
        <f t="shared" si="1"/>
        <v>2030</v>
      </c>
      <c r="G20" s="6">
        <f>AVERAGE('Top 10% share'!G65:G68)</f>
        <v>0.20886135657499999</v>
      </c>
      <c r="H20" s="6">
        <f>AVERAGE('Top 10% share'!H65:H68)</f>
        <v>0.2184809881</v>
      </c>
      <c r="I20" s="6">
        <f>AVERAGE('Top 10% share'!I65:I68)</f>
        <v>0.20256322662499998</v>
      </c>
      <c r="J20" s="6">
        <f>AVERAGE('Top 10% share'!J65:J68)</f>
        <v>0.21396629989999999</v>
      </c>
      <c r="K20">
        <f t="shared" si="2"/>
        <v>2030</v>
      </c>
      <c r="L20" s="8">
        <f>AVERAGE('Top 10% share'!L65:L68)</f>
        <v>0.20098360682499999</v>
      </c>
      <c r="M20" s="8">
        <f>AVERAGE('Top 10% share'!M65:M68)</f>
        <v>0.22107610965000002</v>
      </c>
      <c r="N20" s="8">
        <f>AVERAGE('Top 10% share'!N65:N68)</f>
        <v>0.19421614275000001</v>
      </c>
      <c r="O20" s="8">
        <f>AVERAGE('Top 10% share'!O65:O68)</f>
        <v>0.21619110767499999</v>
      </c>
    </row>
    <row r="21" spans="1:15">
      <c r="A21">
        <f t="shared" si="0"/>
        <v>2031</v>
      </c>
      <c r="B21" s="8">
        <f>AVERAGE('Top 10% share'!B69:B72)</f>
        <v>0.22322078865</v>
      </c>
      <c r="C21" s="8">
        <f>AVERAGE('Top 10% share'!C69:C72)</f>
        <v>0.21480249269999999</v>
      </c>
      <c r="D21" s="8">
        <f>AVERAGE('Top 10% share'!D69:D72)</f>
        <v>0.217799280525</v>
      </c>
      <c r="E21" s="8">
        <f>AVERAGE('Top 10% share'!E69:E72)</f>
        <v>0.21114729327500001</v>
      </c>
      <c r="F21">
        <f t="shared" si="1"/>
        <v>2031</v>
      </c>
      <c r="G21" s="6">
        <f>AVERAGE('Top 10% share'!G69:G72)</f>
        <v>0.20772997467499998</v>
      </c>
      <c r="H21" s="6">
        <f>AVERAGE('Top 10% share'!H69:H72)</f>
        <v>0.22017316067500001</v>
      </c>
      <c r="I21" s="6">
        <f>AVERAGE('Top 10% share'!I69:I72)</f>
        <v>0.20284106742500002</v>
      </c>
      <c r="J21" s="6">
        <f>AVERAGE('Top 10% share'!J69:J72)</f>
        <v>0.21666682205000001</v>
      </c>
      <c r="K21">
        <f t="shared" si="2"/>
        <v>2031</v>
      </c>
      <c r="L21" s="8">
        <f>AVERAGE('Top 10% share'!L69:L72)</f>
        <v>0.204849704125</v>
      </c>
      <c r="M21" s="8">
        <f>AVERAGE('Top 10% share'!M69:M72)</f>
        <v>0.22029550624999999</v>
      </c>
      <c r="N21" s="8">
        <f>AVERAGE('Top 10% share'!N69:N72)</f>
        <v>0.19901734905000001</v>
      </c>
      <c r="O21" s="8">
        <f>AVERAGE('Top 10% share'!O69:O72)</f>
        <v>0.21620127722499999</v>
      </c>
    </row>
    <row r="22" spans="1:15">
      <c r="A22">
        <f t="shared" si="0"/>
        <v>2032</v>
      </c>
      <c r="B22" s="8">
        <f>AVERAGE('Top 10% share'!B73:B76)</f>
        <v>0.21192671684999997</v>
      </c>
      <c r="C22" s="8">
        <f>AVERAGE('Top 10% share'!C73:C76)</f>
        <v>0.21127869520000003</v>
      </c>
      <c r="D22" s="8">
        <f>AVERAGE('Top 10% share'!D73:D76)</f>
        <v>0.20781483167500001</v>
      </c>
      <c r="E22" s="8">
        <f>AVERAGE('Top 10% share'!E73:E76)</f>
        <v>0.20845922424999999</v>
      </c>
      <c r="F22">
        <f t="shared" si="1"/>
        <v>2032</v>
      </c>
      <c r="G22" s="6">
        <f>AVERAGE('Top 10% share'!G73:G76)</f>
        <v>0.229170849875</v>
      </c>
      <c r="H22" s="6">
        <f>AVERAGE('Top 10% share'!H73:H76)</f>
        <v>0.23278416477500002</v>
      </c>
      <c r="I22" s="6">
        <f>AVERAGE('Top 10% share'!I73:I76)</f>
        <v>0.225035780775</v>
      </c>
      <c r="J22" s="6">
        <f>AVERAGE('Top 10% share'!J73:J76)</f>
        <v>0.2299616095</v>
      </c>
      <c r="K22">
        <f t="shared" si="2"/>
        <v>2032</v>
      </c>
      <c r="L22" s="8">
        <f>AVERAGE('Top 10% share'!L73:L76)</f>
        <v>0.20457663742499999</v>
      </c>
      <c r="M22" s="8">
        <f>AVERAGE('Top 10% share'!M73:M76)</f>
        <v>0.21795352805000001</v>
      </c>
      <c r="N22" s="8">
        <f>AVERAGE('Top 10% share'!N73:N76)</f>
        <v>0.19995810512500001</v>
      </c>
      <c r="O22" s="8">
        <f>AVERAGE('Top 10% share'!O73:O76)</f>
        <v>0.21478879904999998</v>
      </c>
    </row>
    <row r="23" spans="1:15">
      <c r="A23">
        <f t="shared" si="0"/>
        <v>2033</v>
      </c>
      <c r="B23" s="8">
        <f>AVERAGE('Top 10% share'!B77:B80)</f>
        <v>0.20250357115000001</v>
      </c>
      <c r="C23" s="8">
        <f>AVERAGE('Top 10% share'!C77:C80)</f>
        <v>0.21140889822499997</v>
      </c>
      <c r="D23" s="8">
        <f>AVERAGE('Top 10% share'!D77:D80)</f>
        <v>0.19892089445</v>
      </c>
      <c r="E23" s="8">
        <f>AVERAGE('Top 10% share'!E77:E80)</f>
        <v>0.20891626422500001</v>
      </c>
      <c r="F23">
        <f t="shared" si="1"/>
        <v>2033</v>
      </c>
      <c r="G23" s="6">
        <f>AVERAGE('Top 10% share'!G77:G80)</f>
        <v>0.22424514467500001</v>
      </c>
      <c r="H23" s="6">
        <f>AVERAGE('Top 10% share'!H77:H80)</f>
        <v>0.22883930822500004</v>
      </c>
      <c r="I23" s="6">
        <f>AVERAGE('Top 10% share'!I77:I80)</f>
        <v>0.22084520252500001</v>
      </c>
      <c r="J23" s="6">
        <f>AVERAGE('Top 10% share'!J77:J80)</f>
        <v>0.22651346187499999</v>
      </c>
      <c r="K23">
        <f t="shared" si="2"/>
        <v>2033</v>
      </c>
      <c r="L23" s="8">
        <f>AVERAGE('Top 10% share'!L77:L80)</f>
        <v>0.19538217382500001</v>
      </c>
      <c r="M23" s="8">
        <f>AVERAGE('Top 10% share'!M77:M80)</f>
        <v>0.21671080614999999</v>
      </c>
      <c r="N23" s="8">
        <f>AVERAGE('Top 10% share'!N77:N80)</f>
        <v>0.19104807000000001</v>
      </c>
      <c r="O23" s="8">
        <f>AVERAGE('Top 10% share'!O77:O80)</f>
        <v>0.213780196975</v>
      </c>
    </row>
    <row r="24" spans="1:15">
      <c r="A24">
        <f t="shared" si="0"/>
        <v>2034</v>
      </c>
      <c r="B24" s="8">
        <f>AVERAGE('Top 10% share'!B81:B84)</f>
        <v>0.20730696397500004</v>
      </c>
      <c r="C24" s="8">
        <f>AVERAGE('Top 10% share'!C81:C84)</f>
        <v>0.213582331825</v>
      </c>
      <c r="D24" s="8">
        <f>AVERAGE('Top 10% share'!D81:D84)</f>
        <v>0.20418744319999999</v>
      </c>
      <c r="E24" s="8">
        <f>AVERAGE('Top 10% share'!E81:E84)</f>
        <v>0.211407717</v>
      </c>
      <c r="F24">
        <f t="shared" si="1"/>
        <v>2034</v>
      </c>
      <c r="G24" s="6">
        <f>AVERAGE('Top 10% share'!G81:G84)</f>
        <v>0.24606748319999999</v>
      </c>
      <c r="H24" s="6">
        <f>AVERAGE('Top 10% share'!H81:H84)</f>
        <v>0.24134143320000001</v>
      </c>
      <c r="I24" s="6">
        <f>AVERAGE('Top 10% share'!I81:I84)</f>
        <v>0.243623676925</v>
      </c>
      <c r="J24" s="6">
        <f>AVERAGE('Top 10% share'!J81:J84)</f>
        <v>0.23979896569999998</v>
      </c>
      <c r="K24">
        <f t="shared" si="2"/>
        <v>2034</v>
      </c>
      <c r="L24" s="8">
        <f>AVERAGE('Top 10% share'!L81:L84)</f>
        <v>0.195680403</v>
      </c>
      <c r="M24" s="8">
        <f>AVERAGE('Top 10% share'!M81:M84)</f>
        <v>0.22589626397500001</v>
      </c>
      <c r="N24" s="8">
        <f>AVERAGE('Top 10% share'!N81:N84)</f>
        <v>0.190902285925</v>
      </c>
      <c r="O24" s="8">
        <f>AVERAGE('Top 10% share'!O81:O84)</f>
        <v>0.22251574634999999</v>
      </c>
    </row>
    <row r="25" spans="1:15">
      <c r="A25">
        <f t="shared" si="0"/>
        <v>2035</v>
      </c>
      <c r="B25" s="8">
        <f>AVERAGE('Top 10% share'!B85:B88)</f>
        <v>0.20322744412499999</v>
      </c>
      <c r="C25" s="8">
        <f>AVERAGE('Top 10% share'!C85:C88)</f>
        <v>0.2148711834</v>
      </c>
      <c r="D25" s="8">
        <f>AVERAGE('Top 10% share'!D85:D88)</f>
        <v>0.200746007925</v>
      </c>
      <c r="E25" s="8">
        <f>AVERAGE('Top 10% share'!E85:E88)</f>
        <v>0.21313601937500001</v>
      </c>
      <c r="F25">
        <f t="shared" si="1"/>
        <v>2035</v>
      </c>
      <c r="G25" s="6">
        <f>AVERAGE('Top 10% share'!G85:G88)</f>
        <v>0.24341230162500002</v>
      </c>
      <c r="H25" s="6">
        <f>AVERAGE('Top 10% share'!H85:H88)</f>
        <v>0.23986567684999999</v>
      </c>
      <c r="I25" s="6">
        <f>AVERAGE('Top 10% share'!I85:I88)</f>
        <v>0.24104764070000001</v>
      </c>
      <c r="J25" s="6">
        <f>AVERAGE('Top 10% share'!J85:J88)</f>
        <v>0.23837306289999999</v>
      </c>
      <c r="K25">
        <f t="shared" si="2"/>
        <v>2035</v>
      </c>
      <c r="L25" s="8">
        <f>AVERAGE('Top 10% share'!L85:L88)</f>
        <v>0.200940421575</v>
      </c>
      <c r="M25" s="8">
        <f>AVERAGE('Top 10% share'!M85:M88)</f>
        <v>0.22946146344999999</v>
      </c>
      <c r="N25" s="8">
        <f>AVERAGE('Top 10% share'!N85:N88)</f>
        <v>0.19683730005</v>
      </c>
      <c r="O25" s="8">
        <f>AVERAGE('Top 10% share'!O85:O88)</f>
        <v>0.226574509525</v>
      </c>
    </row>
    <row r="26" spans="1:15">
      <c r="A26">
        <f t="shared" si="0"/>
        <v>2036</v>
      </c>
      <c r="B26" s="8">
        <f>AVERAGE('Top 10% share'!B89:B92)</f>
        <v>0.21932816327499999</v>
      </c>
      <c r="C26" s="8">
        <f>AVERAGE('Top 10% share'!C89:C92)</f>
        <v>0.22302649924999998</v>
      </c>
      <c r="D26" s="8">
        <f>AVERAGE('Top 10% share'!D89:D92)</f>
        <v>0.21774990382500001</v>
      </c>
      <c r="E26" s="8">
        <f>AVERAGE('Top 10% share'!E89:E92)</f>
        <v>0.22198406684999999</v>
      </c>
      <c r="F26">
        <f t="shared" si="1"/>
        <v>2036</v>
      </c>
      <c r="G26" s="6">
        <f>AVERAGE('Top 10% share'!G89:G92)</f>
        <v>0.23198979307500001</v>
      </c>
      <c r="H26" s="6">
        <f>AVERAGE('Top 10% share'!H89:H92)</f>
        <v>0.23099217352499998</v>
      </c>
      <c r="I26" s="6">
        <f>AVERAGE('Top 10% share'!I89:I92)</f>
        <v>0.22936758895000001</v>
      </c>
      <c r="J26" s="6">
        <f>AVERAGE('Top 10% share'!J89:J92)</f>
        <v>0.229325908025</v>
      </c>
      <c r="K26">
        <f t="shared" si="2"/>
        <v>2036</v>
      </c>
      <c r="L26" s="8">
        <f>AVERAGE('Top 10% share'!L89:L92)</f>
        <v>0.20155887857500002</v>
      </c>
      <c r="M26" s="8">
        <f>AVERAGE('Top 10% share'!M89:M92)</f>
        <v>0.2269489536</v>
      </c>
      <c r="N26" s="8">
        <f>AVERAGE('Top 10% share'!N89:N92)</f>
        <v>0.19674394965</v>
      </c>
      <c r="O26" s="8">
        <f>AVERAGE('Top 10% share'!O89:O92)</f>
        <v>0.223682674325</v>
      </c>
    </row>
    <row r="27" spans="1:15">
      <c r="A27">
        <f t="shared" si="0"/>
        <v>2037</v>
      </c>
      <c r="B27" s="8">
        <f>AVERAGE('Top 10% share'!B93:B96)</f>
        <v>0.208896858725</v>
      </c>
      <c r="C27" s="8">
        <f>AVERAGE('Top 10% share'!C93:C96)</f>
        <v>0.21528583592500003</v>
      </c>
      <c r="D27" s="8">
        <f>AVERAGE('Top 10% share'!D93:D96)</f>
        <v>0.2068150788</v>
      </c>
      <c r="E27" s="8">
        <f>AVERAGE('Top 10% share'!E93:E96)</f>
        <v>0.21392776800000002</v>
      </c>
      <c r="F27">
        <f t="shared" si="1"/>
        <v>2037</v>
      </c>
      <c r="G27" s="6">
        <f>AVERAGE('Top 10% share'!G93:G96)</f>
        <v>0.25002563692500002</v>
      </c>
      <c r="H27" s="6">
        <f>AVERAGE('Top 10% share'!H93:H96)</f>
        <v>0.23249070870000002</v>
      </c>
      <c r="I27" s="6">
        <f>AVERAGE('Top 10% share'!I93:I96)</f>
        <v>0.24663195324999998</v>
      </c>
      <c r="J27" s="6">
        <f>AVERAGE('Top 10% share'!J93:J96)</f>
        <v>0.23062685635000002</v>
      </c>
      <c r="K27">
        <f t="shared" si="2"/>
        <v>2037</v>
      </c>
      <c r="L27" s="8">
        <f>AVERAGE('Top 10% share'!L93:L96)</f>
        <v>0.19408144525000001</v>
      </c>
      <c r="M27" s="8">
        <f>AVERAGE('Top 10% share'!M93:M96)</f>
        <v>0.22763061752500002</v>
      </c>
      <c r="N27" s="8">
        <f>AVERAGE('Top 10% share'!N93:N96)</f>
        <v>0.19079123687499999</v>
      </c>
      <c r="O27" s="8">
        <f>AVERAGE('Top 10% share'!O93:O96)</f>
        <v>0.22538167572500001</v>
      </c>
    </row>
    <row r="28" spans="1:15">
      <c r="A28">
        <f t="shared" si="0"/>
        <v>2038</v>
      </c>
      <c r="B28" s="8">
        <f>AVERAGE('Top 10% share'!B97:B100)</f>
        <v>0.18905082382499999</v>
      </c>
      <c r="C28" s="8">
        <f>AVERAGE('Top 10% share'!C97:C100)</f>
        <v>0.20161436545</v>
      </c>
      <c r="D28" s="8">
        <f>AVERAGE('Top 10% share'!D97:D100)</f>
        <v>0.1878642123</v>
      </c>
      <c r="E28" s="8">
        <f>AVERAGE('Top 10% share'!E97:E100)</f>
        <v>0.20083157730000001</v>
      </c>
      <c r="F28">
        <f t="shared" si="1"/>
        <v>2038</v>
      </c>
      <c r="G28" s="6">
        <f>AVERAGE('Top 10% share'!G97:G100)</f>
        <v>0.27607440714999998</v>
      </c>
      <c r="H28" s="6">
        <f>AVERAGE('Top 10% share'!H97:H100)</f>
        <v>0.24541254207499999</v>
      </c>
      <c r="I28" s="6">
        <f>AVERAGE('Top 10% share'!I97:I100)</f>
        <v>0.27265866360000002</v>
      </c>
      <c r="J28" s="6">
        <f>AVERAGE('Top 10% share'!J97:J100)</f>
        <v>0.24368685842499999</v>
      </c>
      <c r="K28">
        <f t="shared" si="2"/>
        <v>2038</v>
      </c>
      <c r="L28" s="8">
        <f>AVERAGE('Top 10% share'!L97:L100)</f>
        <v>0.2109102668</v>
      </c>
      <c r="M28" s="8">
        <f>AVERAGE('Top 10% share'!M97:M100)</f>
        <v>0.22275999760000001</v>
      </c>
      <c r="N28" s="8">
        <f>AVERAGE('Top 10% share'!N97:N100)</f>
        <v>0.20640662372499999</v>
      </c>
      <c r="O28" s="8">
        <f>AVERAGE('Top 10% share'!O97:O100)</f>
        <v>0.22008239307499999</v>
      </c>
    </row>
    <row r="29" spans="1:15">
      <c r="A29">
        <f t="shared" si="0"/>
        <v>2039</v>
      </c>
      <c r="B29" s="8">
        <f>AVERAGE('Top 10% share'!B101:B104)</f>
        <v>0.198557717675</v>
      </c>
      <c r="C29" s="8">
        <f>AVERAGE('Top 10% share'!C101:C104)</f>
        <v>0.20835377234999999</v>
      </c>
      <c r="D29" s="8">
        <f>AVERAGE('Top 10% share'!D101:D104)</f>
        <v>0.19751819922500002</v>
      </c>
      <c r="E29" s="8">
        <f>AVERAGE('Top 10% share'!E101:E104)</f>
        <v>0.20770706230000002</v>
      </c>
      <c r="F29">
        <f t="shared" si="1"/>
        <v>2039</v>
      </c>
      <c r="G29" s="6">
        <f>AVERAGE('Top 10% share'!G101:G104)</f>
        <v>0.29504937542499998</v>
      </c>
      <c r="H29" s="6">
        <f>AVERAGE('Top 10% share'!H101:H104)</f>
        <v>0.249521449875</v>
      </c>
      <c r="I29" s="6">
        <f>AVERAGE('Top 10% share'!I101:I104)</f>
        <v>0.29272337027500001</v>
      </c>
      <c r="J29" s="6">
        <f>AVERAGE('Top 10% share'!J101:J104)</f>
        <v>0.2483935599</v>
      </c>
      <c r="K29">
        <f t="shared" si="2"/>
        <v>2039</v>
      </c>
      <c r="L29" s="8">
        <f>AVERAGE('Top 10% share'!L101:L104)</f>
        <v>0.23214804110000001</v>
      </c>
      <c r="M29" s="8">
        <f>AVERAGE('Top 10% share'!M101:M104)</f>
        <v>0.23624470049999999</v>
      </c>
      <c r="N29" s="8">
        <f>AVERAGE('Top 10% share'!N101:N104)</f>
        <v>0.22895463107500003</v>
      </c>
      <c r="O29" s="8">
        <f>AVERAGE('Top 10% share'!O101:O104)</f>
        <v>0.23450487149999999</v>
      </c>
    </row>
    <row r="30" spans="1:15">
      <c r="A30">
        <f t="shared" si="0"/>
        <v>2040</v>
      </c>
      <c r="B30" s="8">
        <f>AVERAGE('Top 10% share'!B105:B108)</f>
        <v>0.202231444175</v>
      </c>
      <c r="C30" s="10">
        <f>AVERAGE('Top 10% share'!C105:C108)</f>
        <v>0.2187506169</v>
      </c>
      <c r="D30" s="8">
        <f>AVERAGE('Top 10% share'!D105:D108)</f>
        <v>0.20151733615</v>
      </c>
      <c r="E30" s="8">
        <f>AVERAGE('Top 10% share'!E105:E108)</f>
        <v>0.21830357</v>
      </c>
      <c r="F30">
        <f t="shared" si="1"/>
        <v>2040</v>
      </c>
      <c r="G30" s="7">
        <f>AVERAGE('Top 10% share'!G105:G108)</f>
        <v>0.23695305927499999</v>
      </c>
      <c r="H30" s="7">
        <f>AVERAGE('Top 10% share'!H105:H108)</f>
        <v>0.22030465957500001</v>
      </c>
      <c r="I30" s="6">
        <f>AVERAGE('Top 10% share'!I105:I108)</f>
        <v>0.23485617692499999</v>
      </c>
      <c r="J30" s="6">
        <f>AVERAGE('Top 10% share'!J105:J108)</f>
        <v>0.21921332372499999</v>
      </c>
      <c r="K30">
        <f t="shared" si="2"/>
        <v>2040</v>
      </c>
      <c r="L30" s="8">
        <f>AVERAGE('Top 10% share'!L105:L108)</f>
        <v>0.23042327094999998</v>
      </c>
      <c r="M30" s="8">
        <f>AVERAGE('Top 10% share'!M105:M108)</f>
        <v>0.23606799517499999</v>
      </c>
      <c r="N30" s="8">
        <f>AVERAGE('Top 10% share'!N105:N108)</f>
        <v>0.22577757147499999</v>
      </c>
      <c r="O30" s="8">
        <f>AVERAGE('Top 10% share'!O105:O108)</f>
        <v>0.23363344987500001</v>
      </c>
    </row>
    <row r="31" spans="1:15">
      <c r="H31" s="11"/>
    </row>
  </sheetData>
  <mergeCells count="3">
    <mergeCell ref="B2:E2"/>
    <mergeCell ref="G2:J2"/>
    <mergeCell ref="L2:O2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108"/>
  <sheetViews>
    <sheetView topLeftCell="A76" workbookViewId="0">
      <selection activeCell="H114" sqref="H114"/>
    </sheetView>
  </sheetViews>
  <sheetFormatPr baseColWidth="10" defaultRowHeight="15" x14ac:dyDescent="0"/>
  <sheetData>
    <row r="2" spans="1:15">
      <c r="B2" s="12" t="s">
        <v>7</v>
      </c>
      <c r="C2" s="12"/>
      <c r="D2" s="12"/>
      <c r="E2" s="12"/>
      <c r="F2" s="5"/>
      <c r="G2" s="12" t="s">
        <v>5</v>
      </c>
      <c r="H2" s="12"/>
      <c r="I2" s="12"/>
      <c r="J2" s="12"/>
      <c r="K2" s="5"/>
      <c r="L2" s="12" t="s">
        <v>6</v>
      </c>
      <c r="M2" s="12"/>
      <c r="N2" s="12"/>
      <c r="O2" s="12"/>
    </row>
    <row r="3" spans="1:15" ht="78">
      <c r="A3" s="1" t="s">
        <v>0</v>
      </c>
      <c r="B3" s="1" t="s">
        <v>17</v>
      </c>
      <c r="C3" s="1" t="s">
        <v>18</v>
      </c>
      <c r="D3" s="1" t="s">
        <v>19</v>
      </c>
      <c r="E3" s="1" t="s">
        <v>16</v>
      </c>
      <c r="G3" s="1" t="s">
        <v>17</v>
      </c>
      <c r="H3" s="1" t="s">
        <v>18</v>
      </c>
      <c r="I3" s="1" t="s">
        <v>19</v>
      </c>
      <c r="J3" s="1" t="s">
        <v>16</v>
      </c>
      <c r="L3" s="1" t="s">
        <v>17</v>
      </c>
      <c r="M3" s="1" t="s">
        <v>18</v>
      </c>
      <c r="N3" s="1" t="s">
        <v>19</v>
      </c>
      <c r="O3" s="1" t="s">
        <v>16</v>
      </c>
    </row>
    <row r="4" spans="1:15">
      <c r="A4">
        <v>48</v>
      </c>
      <c r="B4" s="1">
        <v>2.6228597199999999E-2</v>
      </c>
      <c r="C4" s="1">
        <v>2.6537489000000001E-2</v>
      </c>
      <c r="D4" s="1">
        <v>2.9243874400000001E-2</v>
      </c>
      <c r="E4" s="1">
        <v>3.17686077E-2</v>
      </c>
      <c r="G4" s="1">
        <v>2.6228597199999999E-2</v>
      </c>
      <c r="H4" s="1">
        <v>2.6537489000000001E-2</v>
      </c>
      <c r="I4" s="1">
        <v>2.9243874400000001E-2</v>
      </c>
      <c r="J4" s="1">
        <v>3.17686077E-2</v>
      </c>
      <c r="L4" s="1">
        <v>2.6228597199999999E-2</v>
      </c>
      <c r="M4" s="1">
        <v>2.6537489000000001E-2</v>
      </c>
      <c r="N4" s="1">
        <v>2.9243874400000001E-2</v>
      </c>
      <c r="O4" s="1">
        <v>3.17686077E-2</v>
      </c>
    </row>
    <row r="5" spans="1:15">
      <c r="A5" s="2">
        <f>A4+1</f>
        <v>49</v>
      </c>
      <c r="B5" s="2">
        <v>3.4177648400000003E-2</v>
      </c>
      <c r="C5" s="2">
        <v>3.08576367E-2</v>
      </c>
      <c r="D5" s="2">
        <v>4.74917308E-2</v>
      </c>
      <c r="E5" s="2">
        <v>4.2084993399999999E-2</v>
      </c>
      <c r="G5" s="2">
        <v>3.4177648400000003E-2</v>
      </c>
      <c r="H5" s="2">
        <v>3.08576367E-2</v>
      </c>
      <c r="I5" s="2">
        <v>4.74917308E-2</v>
      </c>
      <c r="J5" s="2">
        <v>4.2084993399999999E-2</v>
      </c>
      <c r="L5" s="2">
        <v>3.4177648400000003E-2</v>
      </c>
      <c r="M5" s="2">
        <v>3.08576367E-2</v>
      </c>
      <c r="N5" s="2">
        <v>4.74917308E-2</v>
      </c>
      <c r="O5" s="2">
        <v>4.2084993399999999E-2</v>
      </c>
    </row>
    <row r="6" spans="1:15">
      <c r="A6" s="2">
        <f t="shared" ref="A6:A69" si="0">A5+1</f>
        <v>50</v>
      </c>
      <c r="B6" s="2">
        <v>4.06982345E-2</v>
      </c>
      <c r="C6" s="2">
        <v>3.4967157399999997E-2</v>
      </c>
      <c r="D6" s="2">
        <v>5.5104067899999998E-2</v>
      </c>
      <c r="E6" s="2">
        <v>4.6914726800000001E-2</v>
      </c>
      <c r="G6" s="2">
        <v>4.06982345E-2</v>
      </c>
      <c r="H6" s="2">
        <v>3.4967157399999997E-2</v>
      </c>
      <c r="I6" s="2">
        <v>5.5104067899999998E-2</v>
      </c>
      <c r="J6" s="2">
        <v>4.6914726800000001E-2</v>
      </c>
      <c r="L6" s="2">
        <v>4.06982345E-2</v>
      </c>
      <c r="M6" s="2">
        <v>3.4967157399999997E-2</v>
      </c>
      <c r="N6" s="2">
        <v>5.5104067899999998E-2</v>
      </c>
      <c r="O6" s="2">
        <v>4.6914726800000001E-2</v>
      </c>
    </row>
    <row r="7" spans="1:15">
      <c r="A7" s="2">
        <f t="shared" si="0"/>
        <v>51</v>
      </c>
      <c r="B7" s="2">
        <v>3.9754252099999998E-2</v>
      </c>
      <c r="C7" s="2">
        <v>3.5351282499999997E-2</v>
      </c>
      <c r="D7" s="2">
        <v>5.5963245600000003E-2</v>
      </c>
      <c r="E7" s="2">
        <v>4.8920891699999997E-2</v>
      </c>
      <c r="G7" s="2">
        <v>3.9754252099999998E-2</v>
      </c>
      <c r="H7" s="2">
        <v>3.5351282499999997E-2</v>
      </c>
      <c r="I7" s="2">
        <v>5.5963245600000003E-2</v>
      </c>
      <c r="J7" s="2">
        <v>4.8920891699999997E-2</v>
      </c>
      <c r="L7" s="2">
        <v>3.9754252099999998E-2</v>
      </c>
      <c r="M7" s="2">
        <v>3.5351282499999997E-2</v>
      </c>
      <c r="N7" s="2">
        <v>5.5963245600000003E-2</v>
      </c>
      <c r="O7" s="2">
        <v>4.8920891699999997E-2</v>
      </c>
    </row>
    <row r="8" spans="1:15">
      <c r="A8" s="2">
        <f t="shared" si="0"/>
        <v>52</v>
      </c>
      <c r="B8" s="2">
        <v>3.5105556500000003E-2</v>
      </c>
      <c r="C8" s="2">
        <v>3.0910196399999999E-2</v>
      </c>
      <c r="D8" s="2">
        <v>5.10036699E-2</v>
      </c>
      <c r="E8" s="2">
        <v>4.3996171000000001E-2</v>
      </c>
      <c r="G8" s="2">
        <v>3.5105556500000003E-2</v>
      </c>
      <c r="H8" s="2">
        <v>3.0910196399999999E-2</v>
      </c>
      <c r="I8" s="2">
        <v>5.10036699E-2</v>
      </c>
      <c r="J8" s="2">
        <v>4.3996171000000001E-2</v>
      </c>
      <c r="L8" s="2">
        <v>3.5105556500000003E-2</v>
      </c>
      <c r="M8" s="2">
        <v>3.0910196399999999E-2</v>
      </c>
      <c r="N8" s="2">
        <v>5.10036699E-2</v>
      </c>
      <c r="O8" s="2">
        <v>4.3996171000000001E-2</v>
      </c>
    </row>
    <row r="9" spans="1:15">
      <c r="A9" s="2">
        <f t="shared" si="0"/>
        <v>53</v>
      </c>
      <c r="B9" s="2">
        <v>3.8224304200000003E-2</v>
      </c>
      <c r="C9" s="2">
        <v>3.3437631000000002E-2</v>
      </c>
      <c r="D9" s="2">
        <v>5.57326286E-2</v>
      </c>
      <c r="E9" s="2">
        <v>4.8012525E-2</v>
      </c>
      <c r="G9" s="2">
        <v>3.8224304200000003E-2</v>
      </c>
      <c r="H9" s="2">
        <v>3.3437631000000002E-2</v>
      </c>
      <c r="I9" s="2">
        <v>5.57326286E-2</v>
      </c>
      <c r="J9" s="2">
        <v>4.8012525E-2</v>
      </c>
      <c r="L9" s="2">
        <v>3.8224304200000003E-2</v>
      </c>
      <c r="M9" s="2">
        <v>3.3437631000000002E-2</v>
      </c>
      <c r="N9" s="2">
        <v>5.57326286E-2</v>
      </c>
      <c r="O9" s="2">
        <v>4.8012525E-2</v>
      </c>
    </row>
    <row r="10" spans="1:15">
      <c r="A10" s="2">
        <f t="shared" si="0"/>
        <v>54</v>
      </c>
      <c r="B10" s="2">
        <v>3.5844696400000001E-2</v>
      </c>
      <c r="C10" s="2">
        <v>3.0550475600000002E-2</v>
      </c>
      <c r="D10" s="2">
        <v>5.2488813000000002E-2</v>
      </c>
      <c r="E10" s="2">
        <v>4.42434939E-2</v>
      </c>
      <c r="G10" s="2">
        <v>3.5844696400000001E-2</v>
      </c>
      <c r="H10" s="2">
        <v>3.0550475600000002E-2</v>
      </c>
      <c r="I10" s="2">
        <v>5.2488813000000002E-2</v>
      </c>
      <c r="J10" s="2">
        <v>4.42434939E-2</v>
      </c>
      <c r="L10" s="2">
        <v>3.4411111600000002E-2</v>
      </c>
      <c r="M10" s="2">
        <v>2.9315055199999999E-2</v>
      </c>
      <c r="N10" s="2">
        <v>5.2284998700000002E-2</v>
      </c>
      <c r="O10" s="2">
        <v>4.40505728E-2</v>
      </c>
    </row>
    <row r="11" spans="1:15">
      <c r="A11" s="2">
        <f t="shared" si="0"/>
        <v>55</v>
      </c>
      <c r="B11" s="2">
        <v>3.8408347699999998E-2</v>
      </c>
      <c r="C11" s="2">
        <v>3.3620865700000002E-2</v>
      </c>
      <c r="D11" s="2">
        <v>5.3893566499999997E-2</v>
      </c>
      <c r="E11" s="2">
        <v>4.6525140899999998E-2</v>
      </c>
      <c r="G11" s="2">
        <v>3.8408347699999998E-2</v>
      </c>
      <c r="H11" s="2">
        <v>3.3620865700000002E-2</v>
      </c>
      <c r="I11" s="2">
        <v>5.3893566499999997E-2</v>
      </c>
      <c r="J11" s="2">
        <v>4.6525140899999998E-2</v>
      </c>
      <c r="L11" s="2">
        <v>3.7301525199999998E-2</v>
      </c>
      <c r="M11" s="2">
        <v>3.2704672599999998E-2</v>
      </c>
      <c r="N11" s="2">
        <v>5.4584268399999997E-2</v>
      </c>
      <c r="O11" s="2">
        <v>4.7124119200000002E-2</v>
      </c>
    </row>
    <row r="12" spans="1:15">
      <c r="A12" s="2">
        <f t="shared" si="0"/>
        <v>56</v>
      </c>
      <c r="B12" s="2">
        <v>3.9952555100000002E-2</v>
      </c>
      <c r="C12" s="2">
        <v>3.5035291199999999E-2</v>
      </c>
      <c r="D12" s="2">
        <v>5.5165437800000001E-2</v>
      </c>
      <c r="E12" s="2">
        <v>4.76588399E-2</v>
      </c>
      <c r="G12" s="2">
        <v>3.9952555100000002E-2</v>
      </c>
      <c r="H12" s="2">
        <v>3.5035291199999999E-2</v>
      </c>
      <c r="I12" s="2">
        <v>5.5165437800000001E-2</v>
      </c>
      <c r="J12" s="2">
        <v>4.76588399E-2</v>
      </c>
      <c r="L12" s="2">
        <v>3.75232369E-2</v>
      </c>
      <c r="M12" s="2">
        <v>3.29859713E-2</v>
      </c>
      <c r="N12" s="2">
        <v>5.5081022299999997E-2</v>
      </c>
      <c r="O12" s="2">
        <v>4.7541735600000003E-2</v>
      </c>
    </row>
    <row r="13" spans="1:15">
      <c r="A13" s="2">
        <f t="shared" si="0"/>
        <v>57</v>
      </c>
      <c r="B13" s="2">
        <v>3.5830703700000001E-2</v>
      </c>
      <c r="C13" s="2">
        <v>3.2325222100000002E-2</v>
      </c>
      <c r="D13" s="2">
        <v>5.2426183799999998E-2</v>
      </c>
      <c r="E13" s="2">
        <v>4.6070265999999999E-2</v>
      </c>
      <c r="G13" s="2">
        <v>3.5830703700000001E-2</v>
      </c>
      <c r="H13" s="2">
        <v>3.2325222100000002E-2</v>
      </c>
      <c r="I13" s="2">
        <v>5.2426183799999998E-2</v>
      </c>
      <c r="J13" s="2">
        <v>4.6070265999999999E-2</v>
      </c>
      <c r="L13" s="2">
        <v>3.4017688999999997E-2</v>
      </c>
      <c r="M13" s="2">
        <v>3.06088014E-2</v>
      </c>
      <c r="N13" s="2">
        <v>5.2163164200000001E-2</v>
      </c>
      <c r="O13" s="2">
        <v>4.5644594900000002E-2</v>
      </c>
    </row>
    <row r="14" spans="1:15">
      <c r="A14" s="2">
        <f t="shared" si="0"/>
        <v>58</v>
      </c>
      <c r="B14" s="2">
        <v>3.7559437299999998E-2</v>
      </c>
      <c r="C14" s="2">
        <v>3.2883942899999997E-2</v>
      </c>
      <c r="D14" s="2">
        <v>5.5090102100000003E-2</v>
      </c>
      <c r="E14" s="2">
        <v>4.7257550600000003E-2</v>
      </c>
      <c r="G14" s="2">
        <v>3.7559437299999998E-2</v>
      </c>
      <c r="H14" s="2">
        <v>3.2883942899999997E-2</v>
      </c>
      <c r="I14" s="2">
        <v>5.5090102100000003E-2</v>
      </c>
      <c r="J14" s="2">
        <v>4.7257550600000003E-2</v>
      </c>
      <c r="L14" s="2">
        <v>3.53796059E-2</v>
      </c>
      <c r="M14" s="2">
        <v>3.11420897E-2</v>
      </c>
      <c r="N14" s="2">
        <v>5.4245732999999997E-2</v>
      </c>
      <c r="O14" s="2">
        <v>4.6608216199999997E-2</v>
      </c>
    </row>
    <row r="15" spans="1:15">
      <c r="A15" s="2">
        <f t="shared" si="0"/>
        <v>59</v>
      </c>
      <c r="B15" s="2">
        <v>3.40790095E-2</v>
      </c>
      <c r="C15" s="2">
        <v>2.9820644800000001E-2</v>
      </c>
      <c r="D15" s="2">
        <v>4.9657110900000002E-2</v>
      </c>
      <c r="E15" s="2">
        <v>4.2707992200000003E-2</v>
      </c>
      <c r="G15" s="2">
        <v>3.4451519200000003E-2</v>
      </c>
      <c r="H15" s="2">
        <v>3.0369876800000001E-2</v>
      </c>
      <c r="I15" s="2">
        <v>5.0104083100000002E-2</v>
      </c>
      <c r="J15" s="2">
        <v>4.3312394999999997E-2</v>
      </c>
      <c r="L15" s="2">
        <v>3.2629849400000001E-2</v>
      </c>
      <c r="M15" s="2">
        <v>2.9286207500000001E-2</v>
      </c>
      <c r="N15" s="2">
        <v>4.9915351599999998E-2</v>
      </c>
      <c r="O15" s="2">
        <v>4.3560437799999997E-2</v>
      </c>
    </row>
    <row r="16" spans="1:15">
      <c r="A16" s="2">
        <f t="shared" si="0"/>
        <v>60</v>
      </c>
      <c r="B16" s="2">
        <v>3.99210589E-2</v>
      </c>
      <c r="C16" s="2">
        <v>3.47085673E-2</v>
      </c>
      <c r="D16" s="2">
        <v>5.62836403E-2</v>
      </c>
      <c r="E16" s="2">
        <v>4.8088847699999999E-2</v>
      </c>
      <c r="G16" s="2">
        <v>3.9832668500000001E-2</v>
      </c>
      <c r="H16" s="2">
        <v>3.4658845399999999E-2</v>
      </c>
      <c r="I16" s="2">
        <v>5.6414552E-2</v>
      </c>
      <c r="J16" s="2">
        <v>4.8227031400000002E-2</v>
      </c>
      <c r="L16" s="2">
        <v>3.6765153699999997E-2</v>
      </c>
      <c r="M16" s="2">
        <v>3.2591706400000003E-2</v>
      </c>
      <c r="N16" s="2">
        <v>5.53623143E-2</v>
      </c>
      <c r="O16" s="2">
        <v>4.7767099200000003E-2</v>
      </c>
    </row>
    <row r="17" spans="1:15">
      <c r="A17" s="2">
        <f t="shared" si="0"/>
        <v>61</v>
      </c>
      <c r="B17" s="2">
        <v>3.7097424099999998E-2</v>
      </c>
      <c r="C17" s="2">
        <v>3.2692053899999997E-2</v>
      </c>
      <c r="D17" s="2">
        <v>5.4571556100000002E-2</v>
      </c>
      <c r="E17" s="2">
        <v>4.7164281099999997E-2</v>
      </c>
      <c r="G17" s="2">
        <v>3.7544622800000003E-2</v>
      </c>
      <c r="H17" s="2">
        <v>3.3116806300000003E-2</v>
      </c>
      <c r="I17" s="2">
        <v>5.4851138000000001E-2</v>
      </c>
      <c r="J17" s="2">
        <v>4.7477509500000001E-2</v>
      </c>
      <c r="L17" s="2">
        <v>3.5900647600000002E-2</v>
      </c>
      <c r="M17" s="2">
        <v>3.1931094399999999E-2</v>
      </c>
      <c r="N17" s="2">
        <v>5.6179904599999997E-2</v>
      </c>
      <c r="O17" s="2">
        <v>4.8711608000000003E-2</v>
      </c>
    </row>
    <row r="18" spans="1:15">
      <c r="A18" s="2">
        <f t="shared" si="0"/>
        <v>62</v>
      </c>
      <c r="B18" s="2">
        <v>3.9000238100000001E-2</v>
      </c>
      <c r="C18" s="2">
        <v>3.43733097E-2</v>
      </c>
      <c r="D18" s="2">
        <v>5.4290131700000001E-2</v>
      </c>
      <c r="E18" s="2">
        <v>4.6952980999999998E-2</v>
      </c>
      <c r="G18" s="2">
        <v>3.8310549300000003E-2</v>
      </c>
      <c r="H18" s="2">
        <v>3.38617882E-2</v>
      </c>
      <c r="I18" s="2">
        <v>5.3379456200000001E-2</v>
      </c>
      <c r="J18" s="2">
        <v>4.6281618400000002E-2</v>
      </c>
      <c r="L18" s="2">
        <v>3.7816526099999997E-2</v>
      </c>
      <c r="M18" s="2">
        <v>3.3442549500000002E-2</v>
      </c>
      <c r="N18" s="2">
        <v>5.4349453399999997E-2</v>
      </c>
      <c r="O18" s="2">
        <v>4.70503746E-2</v>
      </c>
    </row>
    <row r="19" spans="1:15">
      <c r="A19" s="2">
        <f t="shared" si="0"/>
        <v>63</v>
      </c>
      <c r="B19" s="2">
        <v>4.1081576299999999E-2</v>
      </c>
      <c r="C19" s="2">
        <v>3.5952595499999997E-2</v>
      </c>
      <c r="D19" s="2">
        <v>5.7759726599999998E-2</v>
      </c>
      <c r="E19" s="2">
        <v>4.9562594199999997E-2</v>
      </c>
      <c r="G19" s="2">
        <v>4.0923635999999999E-2</v>
      </c>
      <c r="H19" s="2">
        <v>3.5897959700000003E-2</v>
      </c>
      <c r="I19" s="2">
        <v>5.7325445000000003E-2</v>
      </c>
      <c r="J19" s="2">
        <v>4.9322449599999998E-2</v>
      </c>
      <c r="L19" s="2">
        <v>4.0042097300000003E-2</v>
      </c>
      <c r="M19" s="2">
        <v>3.5069352599999999E-2</v>
      </c>
      <c r="N19" s="2">
        <v>5.8548145400000001E-2</v>
      </c>
      <c r="O19" s="2">
        <v>5.0178265E-2</v>
      </c>
    </row>
    <row r="20" spans="1:15">
      <c r="A20" s="2">
        <f t="shared" si="0"/>
        <v>64</v>
      </c>
      <c r="B20" s="2">
        <v>4.3865998400000002E-2</v>
      </c>
      <c r="C20" s="2">
        <v>3.7843130400000001E-2</v>
      </c>
      <c r="D20" s="2">
        <v>6.16967592E-2</v>
      </c>
      <c r="E20" s="2">
        <v>5.2354493100000003E-2</v>
      </c>
      <c r="G20" s="2">
        <v>4.3249230899999998E-2</v>
      </c>
      <c r="H20" s="2">
        <v>3.7493335699999998E-2</v>
      </c>
      <c r="I20" s="2">
        <v>6.0532378900000003E-2</v>
      </c>
      <c r="J20" s="2">
        <v>5.1602395400000001E-2</v>
      </c>
      <c r="L20" s="2">
        <v>4.0342068500000001E-2</v>
      </c>
      <c r="M20" s="2">
        <v>3.5019421000000002E-2</v>
      </c>
      <c r="N20" s="2">
        <v>6.0263704500000001E-2</v>
      </c>
      <c r="O20" s="2">
        <v>5.1219808399999997E-2</v>
      </c>
    </row>
    <row r="21" spans="1:15">
      <c r="A21" s="2">
        <f t="shared" si="0"/>
        <v>65</v>
      </c>
      <c r="B21" s="2">
        <v>4.3108931199999999E-2</v>
      </c>
      <c r="C21" s="2">
        <v>3.6610652799999997E-2</v>
      </c>
      <c r="D21" s="2">
        <v>6.1561742799999999E-2</v>
      </c>
      <c r="E21" s="2">
        <v>5.1724650400000002E-2</v>
      </c>
      <c r="G21" s="2">
        <v>4.1260140299999998E-2</v>
      </c>
      <c r="H21" s="2">
        <v>3.5497040799999997E-2</v>
      </c>
      <c r="I21" s="2">
        <v>6.1600819500000001E-2</v>
      </c>
      <c r="J21" s="2">
        <v>5.2137301400000002E-2</v>
      </c>
      <c r="L21" s="2">
        <v>3.8708942199999999E-2</v>
      </c>
      <c r="M21" s="2">
        <v>3.2937513199999997E-2</v>
      </c>
      <c r="N21" s="2">
        <v>6.0286531900000002E-2</v>
      </c>
      <c r="O21" s="2">
        <v>5.0587717499999997E-2</v>
      </c>
    </row>
    <row r="22" spans="1:15">
      <c r="A22" s="2">
        <f t="shared" si="0"/>
        <v>66</v>
      </c>
      <c r="B22" s="2">
        <v>4.5287880000000003E-2</v>
      </c>
      <c r="C22" s="2">
        <v>3.8778103600000002E-2</v>
      </c>
      <c r="D22" s="2">
        <v>6.1151479100000003E-2</v>
      </c>
      <c r="E22" s="2">
        <v>5.1673173000000003E-2</v>
      </c>
      <c r="G22" s="2">
        <v>4.1109665300000001E-2</v>
      </c>
      <c r="H22" s="2">
        <v>3.4005717599999999E-2</v>
      </c>
      <c r="I22" s="2">
        <v>5.8941489700000002E-2</v>
      </c>
      <c r="J22" s="2">
        <v>4.8495117499999997E-2</v>
      </c>
      <c r="L22" s="2">
        <v>4.3308374300000001E-2</v>
      </c>
      <c r="M22" s="2">
        <v>3.6879188299999997E-2</v>
      </c>
      <c r="N22" s="2">
        <v>6.3344883599999999E-2</v>
      </c>
      <c r="O22" s="2">
        <v>5.3157128099999999E-2</v>
      </c>
    </row>
    <row r="23" spans="1:15">
      <c r="A23" s="2">
        <f t="shared" si="0"/>
        <v>67</v>
      </c>
      <c r="B23" s="2">
        <v>4.49719357E-2</v>
      </c>
      <c r="C23" s="2">
        <v>3.7796639700000002E-2</v>
      </c>
      <c r="D23" s="2">
        <v>6.0497432199999999E-2</v>
      </c>
      <c r="E23" s="2">
        <v>5.0396655200000001E-2</v>
      </c>
      <c r="G23" s="2">
        <v>4.2292195400000003E-2</v>
      </c>
      <c r="H23" s="2">
        <v>3.6134095300000002E-2</v>
      </c>
      <c r="I23" s="2">
        <v>6.0162916699999999E-2</v>
      </c>
      <c r="J23" s="2">
        <v>5.0566608300000003E-2</v>
      </c>
      <c r="L23" s="2">
        <v>3.91141214E-2</v>
      </c>
      <c r="M23" s="2">
        <v>3.4029958300000003E-2</v>
      </c>
      <c r="N23" s="2">
        <v>5.9316896299999998E-2</v>
      </c>
      <c r="O23" s="2">
        <v>5.0303149499999998E-2</v>
      </c>
    </row>
    <row r="24" spans="1:15">
      <c r="A24" s="2">
        <f t="shared" si="0"/>
        <v>68</v>
      </c>
      <c r="B24" s="2">
        <v>4.4614688399999998E-2</v>
      </c>
      <c r="C24" s="2">
        <v>3.7916330099999999E-2</v>
      </c>
      <c r="D24" s="2">
        <v>6.0240752699999997E-2</v>
      </c>
      <c r="E24" s="2">
        <v>5.0546208600000003E-2</v>
      </c>
      <c r="G24" s="2">
        <v>4.3499110000000001E-2</v>
      </c>
      <c r="H24" s="2">
        <v>3.7084181700000003E-2</v>
      </c>
      <c r="I24" s="2">
        <v>5.9489966999999998E-2</v>
      </c>
      <c r="J24" s="2">
        <v>5.0015351299999997E-2</v>
      </c>
      <c r="L24" s="2">
        <v>3.8121318799999998E-2</v>
      </c>
      <c r="M24" s="2">
        <v>3.3900082800000002E-2</v>
      </c>
      <c r="N24" s="2">
        <v>5.8402999900000002E-2</v>
      </c>
      <c r="O24" s="2">
        <v>5.0070057199999997E-2</v>
      </c>
    </row>
    <row r="25" spans="1:15">
      <c r="A25" s="2">
        <f t="shared" si="0"/>
        <v>69</v>
      </c>
      <c r="B25" s="2">
        <v>4.1481237099999999E-2</v>
      </c>
      <c r="C25" s="2">
        <v>3.5573813599999997E-2</v>
      </c>
      <c r="D25" s="2">
        <v>6.0206940899999999E-2</v>
      </c>
      <c r="E25" s="2">
        <v>5.0655902199999998E-2</v>
      </c>
      <c r="G25" s="2">
        <v>4.4427417499999997E-2</v>
      </c>
      <c r="H25" s="2">
        <v>3.8135489000000002E-2</v>
      </c>
      <c r="I25" s="2">
        <v>6.22642536E-2</v>
      </c>
      <c r="J25" s="2">
        <v>5.2505888600000002E-2</v>
      </c>
      <c r="L25" s="2">
        <v>4.3190399499999997E-2</v>
      </c>
      <c r="M25" s="2">
        <v>3.7196641699999998E-2</v>
      </c>
      <c r="N25" s="2">
        <v>6.6141919899999999E-2</v>
      </c>
      <c r="O25" s="2">
        <v>5.5575759000000002E-2</v>
      </c>
    </row>
    <row r="26" spans="1:15">
      <c r="A26" s="2">
        <f t="shared" si="0"/>
        <v>70</v>
      </c>
      <c r="B26" s="2">
        <v>4.36236973E-2</v>
      </c>
      <c r="C26" s="2">
        <v>3.64888305E-2</v>
      </c>
      <c r="D26" s="2">
        <v>5.9085238800000002E-2</v>
      </c>
      <c r="E26" s="2">
        <v>4.8958487100000003E-2</v>
      </c>
      <c r="G26" s="2">
        <v>4.7137925300000001E-2</v>
      </c>
      <c r="H26" s="2">
        <v>3.9480137800000002E-2</v>
      </c>
      <c r="I26" s="2">
        <v>6.5934701700000001E-2</v>
      </c>
      <c r="J26" s="2">
        <v>5.45398676E-2</v>
      </c>
      <c r="L26" s="2">
        <v>4.1574156799999998E-2</v>
      </c>
      <c r="M26" s="2">
        <v>3.5358058300000002E-2</v>
      </c>
      <c r="N26" s="2">
        <v>6.1896482599999997E-2</v>
      </c>
      <c r="O26" s="2">
        <v>5.15444745E-2</v>
      </c>
    </row>
    <row r="27" spans="1:15">
      <c r="A27" s="2">
        <f t="shared" si="0"/>
        <v>71</v>
      </c>
      <c r="B27" s="2">
        <v>4.7296314999999998E-2</v>
      </c>
      <c r="C27" s="2">
        <v>3.96829239E-2</v>
      </c>
      <c r="D27" s="2">
        <v>6.3759199799999999E-2</v>
      </c>
      <c r="E27" s="2">
        <v>5.2963523200000001E-2</v>
      </c>
      <c r="G27" s="2">
        <v>4.2079398699999999E-2</v>
      </c>
      <c r="H27" s="2">
        <v>3.5093738700000002E-2</v>
      </c>
      <c r="I27" s="2">
        <v>5.94331679E-2</v>
      </c>
      <c r="J27" s="2">
        <v>4.8943285099999997E-2</v>
      </c>
      <c r="L27" s="2">
        <v>4.3886970099999999E-2</v>
      </c>
      <c r="M27" s="2">
        <v>3.6857263500000001E-2</v>
      </c>
      <c r="N27" s="2">
        <v>6.4062971799999993E-2</v>
      </c>
      <c r="O27" s="2">
        <v>5.28976024E-2</v>
      </c>
    </row>
    <row r="28" spans="1:15">
      <c r="A28" s="2">
        <f t="shared" si="0"/>
        <v>72</v>
      </c>
      <c r="B28" s="2">
        <v>4.5408788700000001E-2</v>
      </c>
      <c r="C28" s="2">
        <v>3.8366166299999997E-2</v>
      </c>
      <c r="D28" s="2">
        <v>6.0546605900000001E-2</v>
      </c>
      <c r="E28" s="2">
        <v>5.0429173600000002E-2</v>
      </c>
      <c r="G28" s="2">
        <v>4.1598560100000001E-2</v>
      </c>
      <c r="H28" s="2">
        <v>3.45124521E-2</v>
      </c>
      <c r="I28" s="2">
        <v>6.1700600199999997E-2</v>
      </c>
      <c r="J28" s="2">
        <v>5.0407111099999999E-2</v>
      </c>
      <c r="L28" s="2">
        <v>4.6396449200000002E-2</v>
      </c>
      <c r="M28" s="2">
        <v>3.76166379E-2</v>
      </c>
      <c r="N28" s="2">
        <v>6.5991975699999997E-2</v>
      </c>
      <c r="O28" s="2">
        <v>5.31805983E-2</v>
      </c>
    </row>
    <row r="29" spans="1:15">
      <c r="A29" s="2">
        <f t="shared" si="0"/>
        <v>73</v>
      </c>
      <c r="B29" s="2">
        <v>4.8640834500000001E-2</v>
      </c>
      <c r="C29" s="2">
        <v>4.1303652000000003E-2</v>
      </c>
      <c r="D29" s="2">
        <v>6.7805571699999997E-2</v>
      </c>
      <c r="E29" s="2">
        <v>5.66358135E-2</v>
      </c>
      <c r="G29" s="2">
        <v>4.4586972699999998E-2</v>
      </c>
      <c r="H29" s="2">
        <v>3.7107133700000003E-2</v>
      </c>
      <c r="I29" s="2">
        <v>6.7046565700000005E-2</v>
      </c>
      <c r="J29" s="2">
        <v>5.5047676099999998E-2</v>
      </c>
      <c r="L29" s="2">
        <v>4.9089383E-2</v>
      </c>
      <c r="M29" s="2">
        <v>3.9734488399999997E-2</v>
      </c>
      <c r="N29" s="2">
        <v>7.2576954499999999E-2</v>
      </c>
      <c r="O29" s="2">
        <v>5.8517973899999999E-2</v>
      </c>
    </row>
    <row r="30" spans="1:15">
      <c r="A30" s="2">
        <f t="shared" si="0"/>
        <v>74</v>
      </c>
      <c r="B30" s="2">
        <v>4.8971501000000001E-2</v>
      </c>
      <c r="C30" s="2">
        <v>4.1318958699999998E-2</v>
      </c>
      <c r="D30" s="2">
        <v>6.5121094000000004E-2</v>
      </c>
      <c r="E30" s="2">
        <v>5.4115704299999998E-2</v>
      </c>
      <c r="G30" s="2">
        <v>4.8452205900000003E-2</v>
      </c>
      <c r="H30" s="2">
        <v>3.97030929E-2</v>
      </c>
      <c r="I30" s="2">
        <v>6.6958398000000002E-2</v>
      </c>
      <c r="J30" s="2">
        <v>5.43485197E-2</v>
      </c>
      <c r="L30" s="2">
        <v>4.9239837799999998E-2</v>
      </c>
      <c r="M30" s="2">
        <v>4.0573894300000003E-2</v>
      </c>
      <c r="N30" s="2">
        <v>6.9296855399999996E-2</v>
      </c>
      <c r="O30" s="2">
        <v>5.6409073999999997E-2</v>
      </c>
    </row>
    <row r="31" spans="1:15">
      <c r="A31" s="2">
        <f t="shared" si="0"/>
        <v>75</v>
      </c>
      <c r="B31" s="2">
        <v>4.7470156999999999E-2</v>
      </c>
      <c r="C31" s="2">
        <v>4.0386864100000003E-2</v>
      </c>
      <c r="D31" s="2">
        <v>6.4565832599999998E-2</v>
      </c>
      <c r="E31" s="2">
        <v>5.3833056300000001E-2</v>
      </c>
      <c r="G31" s="2">
        <v>4.8007765700000003E-2</v>
      </c>
      <c r="H31" s="2">
        <v>3.8780176100000001E-2</v>
      </c>
      <c r="I31" s="2">
        <v>6.6692404499999997E-2</v>
      </c>
      <c r="J31" s="2">
        <v>5.3492950999999997E-2</v>
      </c>
      <c r="L31" s="2">
        <v>4.58837437E-2</v>
      </c>
      <c r="M31" s="2">
        <v>3.8476726599999997E-2</v>
      </c>
      <c r="N31" s="2">
        <v>6.5194399799999997E-2</v>
      </c>
      <c r="O31" s="2">
        <v>5.3639429699999998E-2</v>
      </c>
    </row>
    <row r="32" spans="1:15">
      <c r="A32" s="2">
        <f t="shared" si="0"/>
        <v>76</v>
      </c>
      <c r="B32" s="2">
        <v>4.69437719E-2</v>
      </c>
      <c r="C32" s="2">
        <v>3.9124056800000001E-2</v>
      </c>
      <c r="D32" s="2">
        <v>6.3667844599999995E-2</v>
      </c>
      <c r="E32" s="2">
        <v>5.2211608999999999E-2</v>
      </c>
      <c r="G32" s="2">
        <v>5.0253586900000001E-2</v>
      </c>
      <c r="H32" s="2">
        <v>4.1216169099999998E-2</v>
      </c>
      <c r="I32" s="2">
        <v>7.1006180299999999E-2</v>
      </c>
      <c r="J32" s="2">
        <v>5.7401660899999998E-2</v>
      </c>
      <c r="L32" s="2">
        <v>4.68293428E-2</v>
      </c>
      <c r="M32" s="2">
        <v>3.8139186200000001E-2</v>
      </c>
      <c r="N32" s="2">
        <v>6.60466527E-2</v>
      </c>
      <c r="O32" s="2">
        <v>5.3226538699999999E-2</v>
      </c>
    </row>
    <row r="33" spans="1:15">
      <c r="A33" s="2">
        <f t="shared" si="0"/>
        <v>77</v>
      </c>
      <c r="B33" s="2">
        <v>4.9067520500000003E-2</v>
      </c>
      <c r="C33" s="2">
        <v>3.9863093099999997E-2</v>
      </c>
      <c r="D33" s="2">
        <v>6.97254603E-2</v>
      </c>
      <c r="E33" s="2">
        <v>5.6198619700000001E-2</v>
      </c>
      <c r="G33" s="2">
        <v>4.9996830700000001E-2</v>
      </c>
      <c r="H33" s="2">
        <v>4.1337219000000001E-2</v>
      </c>
      <c r="I33" s="2">
        <v>7.4574430499999997E-2</v>
      </c>
      <c r="J33" s="2">
        <v>6.0617635199999999E-2</v>
      </c>
      <c r="L33" s="2">
        <v>4.3797820799999998E-2</v>
      </c>
      <c r="M33" s="2">
        <v>3.56473837E-2</v>
      </c>
      <c r="N33" s="2">
        <v>6.6810354200000005E-2</v>
      </c>
      <c r="O33" s="2">
        <v>5.3768796200000003E-2</v>
      </c>
    </row>
    <row r="34" spans="1:15">
      <c r="A34" s="2">
        <f t="shared" si="0"/>
        <v>78</v>
      </c>
      <c r="B34" s="2">
        <v>5.2547074800000003E-2</v>
      </c>
      <c r="C34" s="2">
        <v>4.1977653400000002E-2</v>
      </c>
      <c r="D34" s="2">
        <v>6.8891214000000006E-2</v>
      </c>
      <c r="E34" s="2">
        <v>5.4852538999999999E-2</v>
      </c>
      <c r="G34" s="2">
        <v>5.2885712699999997E-2</v>
      </c>
      <c r="H34" s="2">
        <v>4.2734149300000003E-2</v>
      </c>
      <c r="I34" s="2">
        <v>7.1335212600000003E-2</v>
      </c>
      <c r="J34" s="2">
        <v>5.71738839E-2</v>
      </c>
      <c r="L34" s="2">
        <v>4.5402014599999999E-2</v>
      </c>
      <c r="M34" s="2">
        <v>3.7274940700000002E-2</v>
      </c>
      <c r="N34" s="2">
        <v>6.53661829E-2</v>
      </c>
      <c r="O34" s="2">
        <v>5.2791314399999997E-2</v>
      </c>
    </row>
    <row r="35" spans="1:15">
      <c r="A35" s="2">
        <f t="shared" si="0"/>
        <v>79</v>
      </c>
      <c r="B35" s="2">
        <v>5.34609978E-2</v>
      </c>
      <c r="C35" s="2">
        <v>4.17908715E-2</v>
      </c>
      <c r="D35" s="2">
        <v>6.9131658499999998E-2</v>
      </c>
      <c r="E35" s="2">
        <v>5.4078382100000003E-2</v>
      </c>
      <c r="G35" s="2">
        <v>5.2341372900000002E-2</v>
      </c>
      <c r="H35" s="2">
        <v>4.2643021199999999E-2</v>
      </c>
      <c r="I35" s="2">
        <v>6.9365172700000005E-2</v>
      </c>
      <c r="J35" s="2">
        <v>5.58483808E-2</v>
      </c>
      <c r="L35" s="2">
        <v>5.18871692E-2</v>
      </c>
      <c r="M35" s="2">
        <v>4.0806202E-2</v>
      </c>
      <c r="N35" s="2">
        <v>7.10054772E-2</v>
      </c>
      <c r="O35" s="2">
        <v>5.5726526899999997E-2</v>
      </c>
    </row>
    <row r="36" spans="1:15">
      <c r="A36" s="2">
        <f t="shared" si="0"/>
        <v>80</v>
      </c>
      <c r="B36" s="2">
        <v>5.6515479799999997E-2</v>
      </c>
      <c r="C36" s="2">
        <v>4.4190767800000003E-2</v>
      </c>
      <c r="D36" s="2">
        <v>7.3178365199999998E-2</v>
      </c>
      <c r="E36" s="2">
        <v>5.7226398999999997E-2</v>
      </c>
      <c r="G36" s="2">
        <v>4.8429990499999999E-2</v>
      </c>
      <c r="H36" s="2">
        <v>3.8971690900000001E-2</v>
      </c>
      <c r="I36" s="2">
        <v>6.5042290799999999E-2</v>
      </c>
      <c r="J36" s="2">
        <v>5.1762331100000003E-2</v>
      </c>
      <c r="L36" s="2">
        <v>5.1049631900000003E-2</v>
      </c>
      <c r="M36" s="2">
        <v>4.0753576100000001E-2</v>
      </c>
      <c r="N36" s="2">
        <v>7.1125980899999997E-2</v>
      </c>
      <c r="O36" s="2">
        <v>5.6369987599999997E-2</v>
      </c>
    </row>
    <row r="37" spans="1:15">
      <c r="A37" s="2">
        <f t="shared" si="0"/>
        <v>81</v>
      </c>
      <c r="B37" s="2">
        <v>5.9764232700000003E-2</v>
      </c>
      <c r="C37" s="2">
        <v>4.6079465399999998E-2</v>
      </c>
      <c r="D37" s="2">
        <v>8.2082672400000001E-2</v>
      </c>
      <c r="E37" s="2">
        <v>6.3512959499999994E-2</v>
      </c>
      <c r="G37" s="2">
        <v>5.13613396E-2</v>
      </c>
      <c r="H37" s="2">
        <v>4.1372630000000001E-2</v>
      </c>
      <c r="I37" s="2">
        <v>7.1729304199999996E-2</v>
      </c>
      <c r="J37" s="2">
        <v>5.7060498600000002E-2</v>
      </c>
      <c r="L37" s="2">
        <v>4.7801802499999997E-2</v>
      </c>
      <c r="M37" s="2">
        <v>3.7551517200000002E-2</v>
      </c>
      <c r="N37" s="2">
        <v>6.8027985599999993E-2</v>
      </c>
      <c r="O37" s="2">
        <v>5.3350257300000002E-2</v>
      </c>
    </row>
    <row r="38" spans="1:15">
      <c r="A38" s="2">
        <f t="shared" si="0"/>
        <v>82</v>
      </c>
      <c r="B38" s="2">
        <v>4.9997642500000002E-2</v>
      </c>
      <c r="C38" s="2">
        <v>3.7955666499999999E-2</v>
      </c>
      <c r="D38" s="2">
        <v>6.8594807899999999E-2</v>
      </c>
      <c r="E38" s="2">
        <v>5.2226084200000002E-2</v>
      </c>
      <c r="G38" s="2">
        <v>5.7930256700000002E-2</v>
      </c>
      <c r="H38" s="2">
        <v>4.5678816800000001E-2</v>
      </c>
      <c r="I38" s="2">
        <v>7.7713901799999999E-2</v>
      </c>
      <c r="J38" s="2">
        <v>6.0913069700000003E-2</v>
      </c>
      <c r="L38" s="2">
        <v>5.0776981399999997E-2</v>
      </c>
      <c r="M38" s="2">
        <v>3.9098055999999999E-2</v>
      </c>
      <c r="N38" s="2">
        <v>7.0830435100000005E-2</v>
      </c>
      <c r="O38" s="2">
        <v>5.4522569799999997E-2</v>
      </c>
    </row>
    <row r="39" spans="1:15">
      <c r="A39" s="2">
        <f t="shared" si="0"/>
        <v>83</v>
      </c>
      <c r="B39" s="2">
        <v>5.24408689E-2</v>
      </c>
      <c r="C39" s="2">
        <v>4.0192330700000001E-2</v>
      </c>
      <c r="D39" s="2">
        <v>6.8902570999999996E-2</v>
      </c>
      <c r="E39" s="2">
        <v>5.2791978699999999E-2</v>
      </c>
      <c r="G39" s="2">
        <v>5.74193156E-2</v>
      </c>
      <c r="H39" s="2">
        <v>4.4133262899999998E-2</v>
      </c>
      <c r="I39" s="2">
        <v>7.6168742900000003E-2</v>
      </c>
      <c r="J39" s="2">
        <v>5.8613723100000001E-2</v>
      </c>
      <c r="L39" s="2">
        <v>5.8096783800000003E-2</v>
      </c>
      <c r="M39" s="2">
        <v>4.4632848000000003E-2</v>
      </c>
      <c r="N39" s="2">
        <v>7.8594576400000005E-2</v>
      </c>
      <c r="O39" s="2">
        <v>6.0408844000000003E-2</v>
      </c>
    </row>
    <row r="40" spans="1:15">
      <c r="A40" s="2">
        <f t="shared" si="0"/>
        <v>84</v>
      </c>
      <c r="B40" s="2">
        <v>5.5514941999999998E-2</v>
      </c>
      <c r="C40" s="2">
        <v>4.2553690300000002E-2</v>
      </c>
      <c r="D40" s="2">
        <v>7.2889595400000007E-2</v>
      </c>
      <c r="E40" s="2">
        <v>5.58431593E-2</v>
      </c>
      <c r="G40" s="2">
        <v>6.2681014699999996E-2</v>
      </c>
      <c r="H40" s="2">
        <v>4.86879359E-2</v>
      </c>
      <c r="I40" s="2">
        <v>8.2045505899999996E-2</v>
      </c>
      <c r="J40" s="2">
        <v>6.3590881599999996E-2</v>
      </c>
      <c r="L40" s="2">
        <v>5.4979159800000003E-2</v>
      </c>
      <c r="M40" s="2">
        <v>4.1284559700000001E-2</v>
      </c>
      <c r="N40" s="2">
        <v>7.4393162200000001E-2</v>
      </c>
      <c r="O40" s="2">
        <v>5.61034459E-2</v>
      </c>
    </row>
    <row r="41" spans="1:15">
      <c r="A41" s="2">
        <f t="shared" si="0"/>
        <v>85</v>
      </c>
      <c r="B41" s="2">
        <v>5.4689031899999997E-2</v>
      </c>
      <c r="C41" s="2">
        <v>4.1268385499999997E-2</v>
      </c>
      <c r="D41" s="2">
        <v>7.4702902799999998E-2</v>
      </c>
      <c r="E41" s="2">
        <v>5.66115695E-2</v>
      </c>
      <c r="G41" s="2">
        <v>5.92241196E-2</v>
      </c>
      <c r="H41" s="2">
        <v>4.5791417899999999E-2</v>
      </c>
      <c r="I41" s="2">
        <v>8.1038445599999995E-2</v>
      </c>
      <c r="J41" s="2">
        <v>6.2540132400000004E-2</v>
      </c>
      <c r="L41" s="2">
        <v>5.43499411E-2</v>
      </c>
      <c r="M41" s="2">
        <v>4.18162755E-2</v>
      </c>
      <c r="N41" s="2">
        <v>7.6903423700000001E-2</v>
      </c>
      <c r="O41" s="2">
        <v>5.91532762E-2</v>
      </c>
    </row>
    <row r="42" spans="1:15">
      <c r="A42" s="2">
        <f t="shared" si="0"/>
        <v>86</v>
      </c>
      <c r="B42" s="2">
        <v>5.77874112E-2</v>
      </c>
      <c r="C42" s="2">
        <v>4.5321615799999999E-2</v>
      </c>
      <c r="D42" s="2">
        <v>7.5518918099999999E-2</v>
      </c>
      <c r="E42" s="2">
        <v>5.8773106700000001E-2</v>
      </c>
      <c r="G42" s="2">
        <v>5.3526482100000002E-2</v>
      </c>
      <c r="H42" s="2">
        <v>4.2315460200000002E-2</v>
      </c>
      <c r="I42" s="2">
        <v>7.2005301399999999E-2</v>
      </c>
      <c r="J42" s="2">
        <v>5.6266924199999999E-2</v>
      </c>
      <c r="L42" s="2">
        <v>5.7035203600000001E-2</v>
      </c>
      <c r="M42" s="2">
        <v>4.2978772200000001E-2</v>
      </c>
      <c r="N42" s="2">
        <v>7.5968646700000003E-2</v>
      </c>
      <c r="O42" s="2">
        <v>5.74488971E-2</v>
      </c>
    </row>
    <row r="43" spans="1:15">
      <c r="A43" s="2">
        <f t="shared" si="0"/>
        <v>87</v>
      </c>
      <c r="B43" s="2">
        <v>6.6270766499999995E-2</v>
      </c>
      <c r="C43" s="2">
        <v>5.0753225700000001E-2</v>
      </c>
      <c r="D43" s="2">
        <v>8.1751312600000001E-2</v>
      </c>
      <c r="E43" s="2">
        <v>6.2554565000000006E-2</v>
      </c>
      <c r="G43" s="2">
        <v>5.7436389599999998E-2</v>
      </c>
      <c r="H43" s="2">
        <v>4.6262404100000001E-2</v>
      </c>
      <c r="I43" s="2">
        <v>7.4188103699999994E-2</v>
      </c>
      <c r="J43" s="2">
        <v>5.8977611300000003E-2</v>
      </c>
      <c r="L43" s="2">
        <v>6.0581444700000001E-2</v>
      </c>
      <c r="M43" s="2">
        <v>4.55551488E-2</v>
      </c>
      <c r="N43" s="2">
        <v>8.0003532500000002E-2</v>
      </c>
      <c r="O43" s="2">
        <v>6.02941356E-2</v>
      </c>
    </row>
    <row r="44" spans="1:15">
      <c r="A44" s="2">
        <f t="shared" si="0"/>
        <v>88</v>
      </c>
      <c r="B44" s="2">
        <v>5.7123497500000002E-2</v>
      </c>
      <c r="C44" s="2">
        <v>4.3263560899999998E-2</v>
      </c>
      <c r="D44" s="2">
        <v>7.2953832400000002E-2</v>
      </c>
      <c r="E44" s="2">
        <v>5.53289317E-2</v>
      </c>
      <c r="G44" s="2">
        <v>4.9030907300000003E-2</v>
      </c>
      <c r="H44" s="2">
        <v>3.8457708799999997E-2</v>
      </c>
      <c r="I44" s="2">
        <v>6.7306542400000002E-2</v>
      </c>
      <c r="J44" s="2">
        <v>5.2273682500000002E-2</v>
      </c>
      <c r="L44" s="2">
        <v>5.3209543999999998E-2</v>
      </c>
      <c r="M44" s="2">
        <v>4.1416945699999999E-2</v>
      </c>
      <c r="N44" s="2">
        <v>7.3209734200000001E-2</v>
      </c>
      <c r="O44" s="2">
        <v>5.6525389600000003E-2</v>
      </c>
    </row>
    <row r="45" spans="1:15">
      <c r="A45" s="2">
        <f t="shared" si="0"/>
        <v>89</v>
      </c>
      <c r="B45" s="2">
        <v>5.7332591199999998E-2</v>
      </c>
      <c r="C45" s="2">
        <v>4.35655603E-2</v>
      </c>
      <c r="D45" s="2">
        <v>7.8817347199999999E-2</v>
      </c>
      <c r="E45" s="2">
        <v>5.9944321500000002E-2</v>
      </c>
      <c r="G45" s="2">
        <v>5.1992619900000002E-2</v>
      </c>
      <c r="H45" s="2">
        <v>4.0408141299999999E-2</v>
      </c>
      <c r="I45" s="2">
        <v>7.2140331500000002E-2</v>
      </c>
      <c r="J45" s="2">
        <v>5.5738509499999998E-2</v>
      </c>
      <c r="L45" s="2">
        <v>5.0517704099999998E-2</v>
      </c>
      <c r="M45" s="2">
        <v>3.9528987699999997E-2</v>
      </c>
      <c r="N45" s="2">
        <v>7.3597784900000005E-2</v>
      </c>
      <c r="O45" s="2">
        <v>5.6871872900000002E-2</v>
      </c>
    </row>
    <row r="46" spans="1:15">
      <c r="A46" s="2">
        <f t="shared" si="0"/>
        <v>90</v>
      </c>
      <c r="B46" s="2">
        <v>5.25746765E-2</v>
      </c>
      <c r="C46" s="2">
        <v>3.9813689899999997E-2</v>
      </c>
      <c r="D46" s="2">
        <v>6.9969214900000007E-2</v>
      </c>
      <c r="E46" s="2">
        <v>5.2974093200000003E-2</v>
      </c>
      <c r="G46" s="2">
        <v>5.5563165400000003E-2</v>
      </c>
      <c r="H46" s="2">
        <v>4.4613610499999998E-2</v>
      </c>
      <c r="I46" s="2">
        <v>7.3428384099999994E-2</v>
      </c>
      <c r="J46" s="2">
        <v>5.8133718100000002E-2</v>
      </c>
      <c r="L46" s="2">
        <v>5.2530358899999997E-2</v>
      </c>
      <c r="M46" s="2">
        <v>3.95310673E-2</v>
      </c>
      <c r="N46" s="2">
        <v>7.3100299600000002E-2</v>
      </c>
      <c r="O46" s="2">
        <v>5.48518635E-2</v>
      </c>
    </row>
    <row r="47" spans="1:15">
      <c r="A47" s="2">
        <f t="shared" si="0"/>
        <v>91</v>
      </c>
      <c r="B47" s="2">
        <v>5.1215303199999999E-2</v>
      </c>
      <c r="C47" s="2">
        <v>4.0621945600000001E-2</v>
      </c>
      <c r="D47" s="2">
        <v>7.11360469E-2</v>
      </c>
      <c r="E47" s="2">
        <v>5.5449670200000002E-2</v>
      </c>
      <c r="G47" s="2">
        <v>5.9909653799999997E-2</v>
      </c>
      <c r="H47" s="2">
        <v>4.7273305000000002E-2</v>
      </c>
      <c r="I47" s="2">
        <v>7.9277662900000004E-2</v>
      </c>
      <c r="J47" s="2">
        <v>6.1822371700000003E-2</v>
      </c>
      <c r="L47" s="2">
        <v>5.4924833899999997E-2</v>
      </c>
      <c r="M47" s="2">
        <v>4.1460893200000001E-2</v>
      </c>
      <c r="N47" s="2">
        <v>7.5714733300000003E-2</v>
      </c>
      <c r="O47" s="2">
        <v>5.6928353500000001E-2</v>
      </c>
    </row>
    <row r="48" spans="1:15">
      <c r="A48" s="2">
        <f t="shared" si="0"/>
        <v>92</v>
      </c>
      <c r="B48" s="2">
        <v>5.1278400100000003E-2</v>
      </c>
      <c r="C48" s="2">
        <v>4.10261336E-2</v>
      </c>
      <c r="D48" s="2">
        <v>7.0062209400000006E-2</v>
      </c>
      <c r="E48" s="2">
        <v>5.4897998900000002E-2</v>
      </c>
      <c r="G48" s="2">
        <v>6.3108985399999998E-2</v>
      </c>
      <c r="H48" s="2">
        <v>4.7529558499999999E-2</v>
      </c>
      <c r="I48" s="2">
        <v>8.4120443500000003E-2</v>
      </c>
      <c r="J48" s="2">
        <v>6.3353915699999999E-2</v>
      </c>
      <c r="L48" s="2">
        <v>5.90284955E-2</v>
      </c>
      <c r="M48" s="2">
        <v>4.4339131900000002E-2</v>
      </c>
      <c r="N48" s="2">
        <v>8.0123629000000002E-2</v>
      </c>
      <c r="O48" s="2">
        <v>5.9911665199999999E-2</v>
      </c>
    </row>
    <row r="49" spans="1:15">
      <c r="A49" s="2">
        <f t="shared" si="0"/>
        <v>93</v>
      </c>
      <c r="B49" s="2">
        <v>5.3806245400000001E-2</v>
      </c>
      <c r="C49" s="2">
        <v>4.2317908899999999E-2</v>
      </c>
      <c r="D49" s="2">
        <v>7.5211910699999995E-2</v>
      </c>
      <c r="E49" s="2">
        <v>5.8123726700000003E-2</v>
      </c>
      <c r="G49" s="2">
        <v>5.8365895299999998E-2</v>
      </c>
      <c r="H49" s="2">
        <v>4.4605777100000001E-2</v>
      </c>
      <c r="I49" s="2">
        <v>7.8768362199999997E-2</v>
      </c>
      <c r="J49" s="2">
        <v>5.9794162599999999E-2</v>
      </c>
      <c r="L49" s="2">
        <v>6.1941190799999997E-2</v>
      </c>
      <c r="M49" s="2">
        <v>4.7081397699999999E-2</v>
      </c>
      <c r="N49" s="2">
        <v>8.6772714400000006E-2</v>
      </c>
      <c r="O49" s="2">
        <v>6.5475493800000006E-2</v>
      </c>
    </row>
    <row r="50" spans="1:15">
      <c r="A50" s="2">
        <f t="shared" si="0"/>
        <v>94</v>
      </c>
      <c r="B50" s="2">
        <v>5.8889483700000002E-2</v>
      </c>
      <c r="C50" s="2">
        <v>4.4950329499999997E-2</v>
      </c>
      <c r="D50" s="2">
        <v>7.7200934799999996E-2</v>
      </c>
      <c r="E50" s="2">
        <v>5.8399526700000003E-2</v>
      </c>
      <c r="G50" s="2">
        <v>6.13954289E-2</v>
      </c>
      <c r="H50" s="2">
        <v>4.7636934200000002E-2</v>
      </c>
      <c r="I50" s="2">
        <v>7.9935677600000005E-2</v>
      </c>
      <c r="J50" s="2">
        <v>6.1318982199999997E-2</v>
      </c>
      <c r="L50" s="2">
        <v>5.6598344199999998E-2</v>
      </c>
      <c r="M50" s="2">
        <v>4.2264948699999999E-2</v>
      </c>
      <c r="N50" s="2">
        <v>7.7152721300000005E-2</v>
      </c>
      <c r="O50" s="2">
        <v>5.7269832899999998E-2</v>
      </c>
    </row>
    <row r="51" spans="1:15">
      <c r="A51" s="2">
        <f t="shared" si="0"/>
        <v>95</v>
      </c>
      <c r="B51" s="2">
        <v>6.0623878399999998E-2</v>
      </c>
      <c r="C51" s="2">
        <v>4.5064959699999997E-2</v>
      </c>
      <c r="D51" s="2">
        <v>7.9924784400000004E-2</v>
      </c>
      <c r="E51" s="2">
        <v>5.9238998399999999E-2</v>
      </c>
      <c r="G51" s="2">
        <v>5.9628137400000003E-2</v>
      </c>
      <c r="H51" s="2">
        <v>4.6508713899999998E-2</v>
      </c>
      <c r="I51" s="2">
        <v>7.9724895300000001E-2</v>
      </c>
      <c r="J51" s="2">
        <v>6.1258953999999997E-2</v>
      </c>
      <c r="L51" s="2">
        <v>5.7797668599999998E-2</v>
      </c>
      <c r="M51" s="2">
        <v>4.2069809100000001E-2</v>
      </c>
      <c r="N51" s="2">
        <v>7.9865302799999996E-2</v>
      </c>
      <c r="O51" s="2">
        <v>5.80455546E-2</v>
      </c>
    </row>
    <row r="52" spans="1:15">
      <c r="A52" s="2">
        <f t="shared" si="0"/>
        <v>96</v>
      </c>
      <c r="B52" s="2">
        <v>6.6786046700000004E-2</v>
      </c>
      <c r="C52" s="2">
        <v>5.0610759200000001E-2</v>
      </c>
      <c r="D52" s="2">
        <v>8.2636990899999999E-2</v>
      </c>
      <c r="E52" s="2">
        <v>6.2253967E-2</v>
      </c>
      <c r="G52" s="2">
        <v>4.7535479700000001E-2</v>
      </c>
      <c r="H52" s="2">
        <v>3.7839224099999999E-2</v>
      </c>
      <c r="I52" s="2">
        <v>6.70716061E-2</v>
      </c>
      <c r="J52" s="2">
        <v>5.2135995099999999E-2</v>
      </c>
      <c r="L52" s="2">
        <v>5.3897728499999999E-2</v>
      </c>
      <c r="M52" s="2">
        <v>3.9050644099999997E-2</v>
      </c>
      <c r="N52" s="2">
        <v>7.7223009199999998E-2</v>
      </c>
      <c r="O52" s="2">
        <v>5.57306417E-2</v>
      </c>
    </row>
    <row r="53" spans="1:15">
      <c r="A53" s="2">
        <f t="shared" si="0"/>
        <v>97</v>
      </c>
      <c r="B53" s="2">
        <v>6.1734529500000003E-2</v>
      </c>
      <c r="C53" s="2">
        <v>4.6065488000000002E-2</v>
      </c>
      <c r="D53" s="2">
        <v>8.0338011599999995E-2</v>
      </c>
      <c r="E53" s="2">
        <v>5.9582929600000001E-2</v>
      </c>
      <c r="G53" s="2">
        <v>5.4769062E-2</v>
      </c>
      <c r="H53" s="2">
        <v>4.2214776900000001E-2</v>
      </c>
      <c r="I53" s="2">
        <v>7.5654488000000006E-2</v>
      </c>
      <c r="J53" s="2">
        <v>5.7531274E-2</v>
      </c>
      <c r="L53" s="2">
        <v>5.2902064499999998E-2</v>
      </c>
      <c r="M53" s="2">
        <v>3.8043026399999999E-2</v>
      </c>
      <c r="N53" s="2">
        <v>7.9108278899999995E-2</v>
      </c>
      <c r="O53" s="2">
        <v>5.6943320499999998E-2</v>
      </c>
    </row>
    <row r="54" spans="1:15">
      <c r="A54" s="2">
        <f t="shared" si="0"/>
        <v>98</v>
      </c>
      <c r="B54" s="2">
        <v>5.9410149299999999E-2</v>
      </c>
      <c r="C54" s="2">
        <v>4.4449140300000002E-2</v>
      </c>
      <c r="D54" s="2">
        <v>7.5793743400000002E-2</v>
      </c>
      <c r="E54" s="2">
        <v>5.6260639799999998E-2</v>
      </c>
      <c r="G54" s="2">
        <v>6.4154373400000006E-2</v>
      </c>
      <c r="H54" s="2">
        <v>4.7880861099999998E-2</v>
      </c>
      <c r="I54" s="2">
        <v>8.2505068000000001E-2</v>
      </c>
      <c r="J54" s="2">
        <v>6.1332535200000003E-2</v>
      </c>
      <c r="L54" s="2">
        <v>6.5346529200000003E-2</v>
      </c>
      <c r="M54" s="2">
        <v>4.78962733E-2</v>
      </c>
      <c r="N54" s="2">
        <v>8.8133603199999994E-2</v>
      </c>
      <c r="O54" s="2">
        <v>6.4351709399999998E-2</v>
      </c>
    </row>
    <row r="55" spans="1:15">
      <c r="A55" s="2">
        <f t="shared" si="0"/>
        <v>99</v>
      </c>
      <c r="B55" s="2">
        <v>6.9948915299999997E-2</v>
      </c>
      <c r="C55" s="2">
        <v>5.1923721899999997E-2</v>
      </c>
      <c r="D55" s="2">
        <v>8.7326923000000001E-2</v>
      </c>
      <c r="E55" s="2">
        <v>6.4397169899999995E-2</v>
      </c>
      <c r="G55" s="2">
        <v>5.8502026300000003E-2</v>
      </c>
      <c r="H55" s="2">
        <v>4.3636558800000003E-2</v>
      </c>
      <c r="I55" s="2">
        <v>7.5912170400000006E-2</v>
      </c>
      <c r="J55" s="2">
        <v>5.63624889E-2</v>
      </c>
      <c r="L55" s="2">
        <v>7.2660387100000001E-2</v>
      </c>
      <c r="M55" s="2">
        <v>5.2122125499999998E-2</v>
      </c>
      <c r="N55" s="2">
        <v>9.46826687E-2</v>
      </c>
      <c r="O55" s="2">
        <v>6.7968026299999998E-2</v>
      </c>
    </row>
    <row r="56" spans="1:15">
      <c r="A56" s="2">
        <f t="shared" si="0"/>
        <v>100</v>
      </c>
      <c r="B56" s="2">
        <v>6.3214004700000007E-2</v>
      </c>
      <c r="C56" s="2">
        <v>4.7297029099999999E-2</v>
      </c>
      <c r="D56" s="2">
        <v>8.1645535899999996E-2</v>
      </c>
      <c r="E56" s="2">
        <v>6.0405183699999997E-2</v>
      </c>
      <c r="G56" s="2">
        <v>5.83135875E-2</v>
      </c>
      <c r="H56" s="2">
        <v>4.4089973999999997E-2</v>
      </c>
      <c r="I56" s="2">
        <v>7.4124282999999999E-2</v>
      </c>
      <c r="J56" s="2">
        <v>5.5511970700000003E-2</v>
      </c>
      <c r="L56" s="2">
        <v>6.0838914700000003E-2</v>
      </c>
      <c r="M56" s="2">
        <v>4.36391696E-2</v>
      </c>
      <c r="N56" s="2">
        <v>8.1848369500000004E-2</v>
      </c>
      <c r="O56" s="2">
        <v>5.8612648400000002E-2</v>
      </c>
    </row>
    <row r="57" spans="1:15">
      <c r="A57" s="2">
        <f t="shared" si="0"/>
        <v>101</v>
      </c>
      <c r="B57" s="2">
        <v>5.6793044199999997E-2</v>
      </c>
      <c r="C57" s="2">
        <v>4.0182771399999997E-2</v>
      </c>
      <c r="D57" s="2">
        <v>7.7569281399999995E-2</v>
      </c>
      <c r="E57" s="2">
        <v>5.5051323300000003E-2</v>
      </c>
      <c r="G57" s="2">
        <v>6.1210390599999998E-2</v>
      </c>
      <c r="H57" s="2">
        <v>4.6328635E-2</v>
      </c>
      <c r="I57" s="2">
        <v>7.9925941099999995E-2</v>
      </c>
      <c r="J57" s="2">
        <v>5.9917591200000002E-2</v>
      </c>
      <c r="L57" s="2">
        <v>6.3693068699999994E-2</v>
      </c>
      <c r="M57" s="2">
        <v>4.5679558500000002E-2</v>
      </c>
      <c r="N57" s="2">
        <v>8.8597231600000007E-2</v>
      </c>
      <c r="O57" s="2">
        <v>6.3410303799999998E-2</v>
      </c>
    </row>
    <row r="58" spans="1:15">
      <c r="A58" s="2">
        <f t="shared" si="0"/>
        <v>102</v>
      </c>
      <c r="B58" s="2">
        <v>6.7001221700000002E-2</v>
      </c>
      <c r="C58" s="2">
        <v>4.9381530600000001E-2</v>
      </c>
      <c r="D58" s="2">
        <v>8.6131958100000003E-2</v>
      </c>
      <c r="E58" s="2">
        <v>6.2960899400000006E-2</v>
      </c>
      <c r="G58" s="2">
        <v>5.3721826100000002E-2</v>
      </c>
      <c r="H58" s="2">
        <v>4.2691961600000002E-2</v>
      </c>
      <c r="I58" s="2">
        <v>7.1843018199999997E-2</v>
      </c>
      <c r="J58" s="2">
        <v>5.5656445999999998E-2</v>
      </c>
      <c r="L58" s="2">
        <v>6.9054283600000002E-2</v>
      </c>
      <c r="M58" s="2">
        <v>5.0376920999999998E-2</v>
      </c>
      <c r="N58" s="2">
        <v>8.7825559600000006E-2</v>
      </c>
      <c r="O58" s="2">
        <v>6.3807658599999997E-2</v>
      </c>
    </row>
    <row r="59" spans="1:15">
      <c r="A59" s="2">
        <f t="shared" si="0"/>
        <v>103</v>
      </c>
      <c r="B59" s="2">
        <v>6.7627290800000003E-2</v>
      </c>
      <c r="C59" s="2">
        <v>4.8571912699999997E-2</v>
      </c>
      <c r="D59" s="2">
        <v>8.3469910800000005E-2</v>
      </c>
      <c r="E59" s="2">
        <v>5.9872661299999998E-2</v>
      </c>
      <c r="G59" s="2">
        <v>5.4887490999999997E-2</v>
      </c>
      <c r="H59" s="2">
        <v>4.0838415400000001E-2</v>
      </c>
      <c r="I59" s="2">
        <v>7.1075687299999996E-2</v>
      </c>
      <c r="J59" s="2">
        <v>5.2397128699999997E-2</v>
      </c>
      <c r="L59" s="2">
        <v>6.2807043699999995E-2</v>
      </c>
      <c r="M59" s="2">
        <v>4.5208454199999998E-2</v>
      </c>
      <c r="N59" s="2">
        <v>8.5078160799999997E-2</v>
      </c>
      <c r="O59" s="2">
        <v>6.0884222100000003E-2</v>
      </c>
    </row>
    <row r="60" spans="1:15">
      <c r="A60" s="2">
        <f t="shared" si="0"/>
        <v>104</v>
      </c>
      <c r="B60" s="2">
        <v>6.3883927699999996E-2</v>
      </c>
      <c r="C60" s="2">
        <v>4.46342583E-2</v>
      </c>
      <c r="D60" s="2">
        <v>8.1944396500000002E-2</v>
      </c>
      <c r="E60" s="2">
        <v>5.7382306500000001E-2</v>
      </c>
      <c r="G60" s="2">
        <v>6.2222258799999999E-2</v>
      </c>
      <c r="H60" s="2">
        <v>4.6730568600000001E-2</v>
      </c>
      <c r="I60" s="2">
        <v>7.9184849400000007E-2</v>
      </c>
      <c r="J60" s="2">
        <v>5.8850444799999999E-2</v>
      </c>
      <c r="L60" s="2">
        <v>6.4290665400000002E-2</v>
      </c>
      <c r="M60" s="2">
        <v>4.8146235799999999E-2</v>
      </c>
      <c r="N60" s="2">
        <v>8.3509054599999993E-2</v>
      </c>
      <c r="O60" s="2">
        <v>6.1864845600000003E-2</v>
      </c>
    </row>
    <row r="61" spans="1:15">
      <c r="A61" s="2">
        <f t="shared" si="0"/>
        <v>105</v>
      </c>
      <c r="B61" s="2">
        <v>6.0415557299999999E-2</v>
      </c>
      <c r="C61" s="2">
        <v>4.26606104E-2</v>
      </c>
      <c r="D61" s="2">
        <v>7.9944901099999993E-2</v>
      </c>
      <c r="E61" s="2">
        <v>5.6368608899999999E-2</v>
      </c>
      <c r="G61" s="2">
        <v>6.3697198999999996E-2</v>
      </c>
      <c r="H61" s="2">
        <v>4.68541055E-2</v>
      </c>
      <c r="I61" s="2">
        <v>8.2536161900000002E-2</v>
      </c>
      <c r="J61" s="2">
        <v>6.0328616799999998E-2</v>
      </c>
      <c r="L61" s="2">
        <v>6.0194517500000003E-2</v>
      </c>
      <c r="M61" s="2">
        <v>4.3790385100000002E-2</v>
      </c>
      <c r="N61" s="2">
        <v>8.2682160000000005E-2</v>
      </c>
      <c r="O61" s="2">
        <v>5.9742638299999998E-2</v>
      </c>
    </row>
    <row r="62" spans="1:15">
      <c r="A62" s="2">
        <f t="shared" si="0"/>
        <v>106</v>
      </c>
      <c r="B62" s="2">
        <v>6.0932561199999999E-2</v>
      </c>
      <c r="C62" s="2">
        <v>4.2102742200000001E-2</v>
      </c>
      <c r="D62" s="2">
        <v>7.8850691700000003E-2</v>
      </c>
      <c r="E62" s="2">
        <v>5.44383872E-2</v>
      </c>
      <c r="G62" s="2">
        <v>6.5267052300000003E-2</v>
      </c>
      <c r="H62" s="2">
        <v>4.9271689799999997E-2</v>
      </c>
      <c r="I62" s="2">
        <v>7.9210982499999999E-2</v>
      </c>
      <c r="J62" s="2">
        <v>5.9170014600000001E-2</v>
      </c>
      <c r="L62" s="2">
        <v>6.9997911400000001E-2</v>
      </c>
      <c r="M62" s="2">
        <v>4.8281305300000001E-2</v>
      </c>
      <c r="N62" s="2">
        <v>9.2523813299999993E-2</v>
      </c>
      <c r="O62" s="2">
        <v>6.4048649099999994E-2</v>
      </c>
    </row>
    <row r="63" spans="1:15">
      <c r="A63" s="2">
        <f t="shared" si="0"/>
        <v>107</v>
      </c>
      <c r="B63" s="2">
        <v>7.7118442999999995E-2</v>
      </c>
      <c r="C63" s="2">
        <v>5.3439452599999999E-2</v>
      </c>
      <c r="D63" s="2">
        <v>9.3890240299999997E-2</v>
      </c>
      <c r="E63" s="2">
        <v>6.4979224200000005E-2</v>
      </c>
      <c r="G63" s="2">
        <v>6.5733078099999995E-2</v>
      </c>
      <c r="H63" s="2">
        <v>4.9286531100000003E-2</v>
      </c>
      <c r="I63" s="2">
        <v>7.9536524499999997E-2</v>
      </c>
      <c r="J63" s="2">
        <v>5.9026436199999997E-2</v>
      </c>
      <c r="L63" s="2">
        <v>6.9148252499999993E-2</v>
      </c>
      <c r="M63" s="2">
        <v>4.8599156800000001E-2</v>
      </c>
      <c r="N63" s="2">
        <v>8.7440779400000002E-2</v>
      </c>
      <c r="O63" s="2">
        <v>6.1348746500000002E-2</v>
      </c>
    </row>
    <row r="64" spans="1:15">
      <c r="A64" s="2">
        <f t="shared" si="0"/>
        <v>108</v>
      </c>
      <c r="B64" s="2">
        <v>7.2475701300000001E-2</v>
      </c>
      <c r="C64" s="2">
        <v>5.0056941100000002E-2</v>
      </c>
      <c r="D64" s="2">
        <v>9.1485373300000006E-2</v>
      </c>
      <c r="E64" s="2">
        <v>6.3045990199999999E-2</v>
      </c>
      <c r="G64" s="2">
        <v>6.8696595700000002E-2</v>
      </c>
      <c r="H64" s="2">
        <v>5.08632839E-2</v>
      </c>
      <c r="I64" s="2">
        <v>8.5738950199999997E-2</v>
      </c>
      <c r="J64" s="2">
        <v>6.2979989299999997E-2</v>
      </c>
      <c r="L64" s="2">
        <v>6.8853789200000001E-2</v>
      </c>
      <c r="M64" s="2">
        <v>4.8143772500000001E-2</v>
      </c>
      <c r="N64" s="2">
        <v>8.7161557099999995E-2</v>
      </c>
      <c r="O64" s="2">
        <v>6.0843386899999997E-2</v>
      </c>
    </row>
    <row r="65" spans="1:15">
      <c r="A65" s="2">
        <f t="shared" si="0"/>
        <v>109</v>
      </c>
      <c r="B65" s="2">
        <v>7.7424706800000007E-2</v>
      </c>
      <c r="C65" s="2">
        <v>5.5204941700000003E-2</v>
      </c>
      <c r="D65" s="2">
        <v>9.8959883100000007E-2</v>
      </c>
      <c r="E65" s="2">
        <v>7.0011527000000004E-2</v>
      </c>
      <c r="G65" s="2">
        <v>5.9402463799999999E-2</v>
      </c>
      <c r="H65" s="2">
        <v>4.3167617700000001E-2</v>
      </c>
      <c r="I65" s="2">
        <v>8.1089849199999994E-2</v>
      </c>
      <c r="J65" s="2">
        <v>5.8365124499999997E-2</v>
      </c>
      <c r="L65" s="2">
        <v>7.2290010200000004E-2</v>
      </c>
      <c r="M65" s="2">
        <v>4.9943066000000001E-2</v>
      </c>
      <c r="N65" s="2">
        <v>9.1032565400000001E-2</v>
      </c>
      <c r="O65" s="2">
        <v>6.3180619199999996E-2</v>
      </c>
    </row>
    <row r="66" spans="1:15">
      <c r="A66" s="2">
        <f t="shared" si="0"/>
        <v>110</v>
      </c>
      <c r="B66" s="2">
        <v>7.4764725399999996E-2</v>
      </c>
      <c r="C66" s="2">
        <v>5.3357416900000003E-2</v>
      </c>
      <c r="D66" s="2">
        <v>9.3093572700000002E-2</v>
      </c>
      <c r="E66" s="2">
        <v>6.58452276E-2</v>
      </c>
      <c r="G66" s="2">
        <v>6.2715294099999999E-2</v>
      </c>
      <c r="H66" s="2">
        <v>4.6509316600000003E-2</v>
      </c>
      <c r="I66" s="2">
        <v>7.9165897299999996E-2</v>
      </c>
      <c r="J66" s="2">
        <v>5.81610787E-2</v>
      </c>
      <c r="L66" s="2">
        <v>8.42921737E-2</v>
      </c>
      <c r="M66" s="2">
        <v>5.7446477500000002E-2</v>
      </c>
      <c r="N66" s="2">
        <v>0.1020500283</v>
      </c>
      <c r="O66" s="2">
        <v>6.9829392399999995E-2</v>
      </c>
    </row>
    <row r="67" spans="1:15">
      <c r="A67" s="2">
        <f t="shared" si="0"/>
        <v>111</v>
      </c>
      <c r="B67" s="2">
        <v>7.2520241400000005E-2</v>
      </c>
      <c r="C67" s="2">
        <v>5.1480528999999997E-2</v>
      </c>
      <c r="D67" s="2">
        <v>9.0936122600000002E-2</v>
      </c>
      <c r="E67" s="2">
        <v>6.3889159599999995E-2</v>
      </c>
      <c r="G67" s="2">
        <v>6.4364202600000003E-2</v>
      </c>
      <c r="H67" s="2">
        <v>4.6193236200000001E-2</v>
      </c>
      <c r="I67" s="2">
        <v>7.6946746199999999E-2</v>
      </c>
      <c r="J67" s="2">
        <v>5.5140375899999997E-2</v>
      </c>
      <c r="L67" s="2">
        <v>7.1585421600000004E-2</v>
      </c>
      <c r="M67" s="2">
        <v>4.8622740300000002E-2</v>
      </c>
      <c r="N67" s="2">
        <v>8.8885318899999996E-2</v>
      </c>
      <c r="O67" s="2">
        <v>6.0605567999999999E-2</v>
      </c>
    </row>
    <row r="68" spans="1:15">
      <c r="A68" s="2">
        <f t="shared" si="0"/>
        <v>112</v>
      </c>
      <c r="B68" s="2">
        <v>6.8247561900000003E-2</v>
      </c>
      <c r="C68" s="2">
        <v>4.92729664E-2</v>
      </c>
      <c r="D68" s="2">
        <v>8.62786044E-2</v>
      </c>
      <c r="E68" s="2">
        <v>6.1382307499999997E-2</v>
      </c>
      <c r="G68" s="2">
        <v>7.5478875299999998E-2</v>
      </c>
      <c r="H68" s="2">
        <v>5.5066635799999999E-2</v>
      </c>
      <c r="I68" s="2">
        <v>9.1158739200000005E-2</v>
      </c>
      <c r="J68" s="2">
        <v>6.6198416600000004E-2</v>
      </c>
      <c r="L68" s="2">
        <v>8.8668107600000004E-2</v>
      </c>
      <c r="M68" s="2">
        <v>6.1302264099999997E-2</v>
      </c>
      <c r="N68" s="2">
        <v>0.10584757309999999</v>
      </c>
      <c r="O68" s="2">
        <v>7.3455820000000005E-2</v>
      </c>
    </row>
    <row r="69" spans="1:15">
      <c r="A69" s="2">
        <f t="shared" si="0"/>
        <v>113</v>
      </c>
      <c r="B69" s="2">
        <v>6.7037551700000003E-2</v>
      </c>
      <c r="C69" s="2">
        <v>4.7414347799999999E-2</v>
      </c>
      <c r="D69" s="2">
        <v>8.8789715199999994E-2</v>
      </c>
      <c r="E69" s="2">
        <v>6.2163347100000002E-2</v>
      </c>
      <c r="G69" s="2">
        <v>7.9018550199999996E-2</v>
      </c>
      <c r="H69" s="2">
        <v>5.8660022100000001E-2</v>
      </c>
      <c r="I69" s="2">
        <v>9.6569396000000002E-2</v>
      </c>
      <c r="J69" s="2">
        <v>7.1011921699999994E-2</v>
      </c>
      <c r="L69" s="2">
        <v>6.9940353499999997E-2</v>
      </c>
      <c r="M69" s="2">
        <v>4.8874503100000001E-2</v>
      </c>
      <c r="N69" s="2">
        <v>8.9872123299999995E-2</v>
      </c>
      <c r="O69" s="2">
        <v>6.2703622900000006E-2</v>
      </c>
    </row>
    <row r="70" spans="1:15">
      <c r="A70" s="2">
        <f t="shared" ref="A70:A108" si="1">A69+1</f>
        <v>114</v>
      </c>
      <c r="B70" s="2">
        <v>8.5345544999999995E-2</v>
      </c>
      <c r="C70" s="2">
        <v>5.94529975E-2</v>
      </c>
      <c r="D70" s="2">
        <v>0.1004202255</v>
      </c>
      <c r="E70" s="2">
        <v>6.9697096799999997E-2</v>
      </c>
      <c r="G70" s="2">
        <v>7.1305725700000003E-2</v>
      </c>
      <c r="H70" s="2">
        <v>5.4322109700000003E-2</v>
      </c>
      <c r="I70" s="2">
        <v>8.5878062399999996E-2</v>
      </c>
      <c r="J70" s="2">
        <v>6.4262586499999996E-2</v>
      </c>
      <c r="L70" s="2">
        <v>8.0595264099999994E-2</v>
      </c>
      <c r="M70" s="2">
        <v>5.7310466999999997E-2</v>
      </c>
      <c r="N70" s="2">
        <v>9.6310668000000002E-2</v>
      </c>
      <c r="O70" s="2">
        <v>6.8274890099999999E-2</v>
      </c>
    </row>
    <row r="71" spans="1:15">
      <c r="A71" s="2">
        <f t="shared" si="1"/>
        <v>115</v>
      </c>
      <c r="B71" s="2">
        <v>9.4602941300000007E-2</v>
      </c>
      <c r="C71" s="2">
        <v>6.3935905500000001E-2</v>
      </c>
      <c r="D71" s="2">
        <v>0.1112418488</v>
      </c>
      <c r="E71" s="2">
        <v>7.5208419200000001E-2</v>
      </c>
      <c r="G71" s="2">
        <v>7.3902429899999997E-2</v>
      </c>
      <c r="H71" s="2">
        <v>5.5058125100000001E-2</v>
      </c>
      <c r="I71" s="2">
        <v>8.5524671499999996E-2</v>
      </c>
      <c r="J71" s="2">
        <v>6.3090210100000002E-2</v>
      </c>
      <c r="L71" s="2">
        <v>9.29743242E-2</v>
      </c>
      <c r="M71" s="2">
        <v>6.3049705799999994E-2</v>
      </c>
      <c r="N71" s="2">
        <v>0.1065368137</v>
      </c>
      <c r="O71" s="2">
        <v>7.2524939299999994E-2</v>
      </c>
    </row>
    <row r="72" spans="1:15">
      <c r="A72" s="2">
        <f t="shared" si="1"/>
        <v>116</v>
      </c>
      <c r="B72" s="2">
        <v>8.5204426200000002E-2</v>
      </c>
      <c r="C72" s="2">
        <v>5.9046042299999997E-2</v>
      </c>
      <c r="D72" s="2">
        <v>0.1022450719</v>
      </c>
      <c r="E72" s="2">
        <v>7.0474387299999997E-2</v>
      </c>
      <c r="G72" s="2">
        <v>7.1365448299999995E-2</v>
      </c>
      <c r="H72" s="2">
        <v>5.2899874600000001E-2</v>
      </c>
      <c r="I72" s="2">
        <v>8.1988017400000002E-2</v>
      </c>
      <c r="J72" s="2">
        <v>6.0221780500000002E-2</v>
      </c>
      <c r="L72" s="2">
        <v>8.6096217700000005E-2</v>
      </c>
      <c r="M72" s="2">
        <v>5.8702040800000001E-2</v>
      </c>
      <c r="N72" s="2">
        <v>0.10026913849999999</v>
      </c>
      <c r="O72" s="2">
        <v>6.8512246499999999E-2</v>
      </c>
    </row>
    <row r="73" spans="1:15">
      <c r="A73" s="2">
        <f t="shared" si="1"/>
        <v>117</v>
      </c>
      <c r="B73" s="2">
        <v>8.7890605499999996E-2</v>
      </c>
      <c r="C73" s="2">
        <v>6.11309113E-2</v>
      </c>
      <c r="D73" s="2">
        <v>0.10924826059999999</v>
      </c>
      <c r="E73" s="2">
        <v>7.5360585199999996E-2</v>
      </c>
      <c r="G73" s="2">
        <v>8.1457836899999997E-2</v>
      </c>
      <c r="H73" s="2">
        <v>5.9245564799999997E-2</v>
      </c>
      <c r="I73" s="2">
        <v>9.4857329599999998E-2</v>
      </c>
      <c r="J73" s="2">
        <v>6.8582539900000003E-2</v>
      </c>
      <c r="L73" s="2">
        <v>8.9048820700000003E-2</v>
      </c>
      <c r="M73" s="2">
        <v>6.0612941699999999E-2</v>
      </c>
      <c r="N73" s="2">
        <v>0.1007282662</v>
      </c>
      <c r="O73" s="2">
        <v>6.8788206599999999E-2</v>
      </c>
    </row>
    <row r="74" spans="1:15">
      <c r="A74" s="2">
        <f t="shared" si="1"/>
        <v>118</v>
      </c>
      <c r="B74" s="2">
        <v>9.7900055400000005E-2</v>
      </c>
      <c r="C74" s="2">
        <v>6.9180075800000004E-2</v>
      </c>
      <c r="D74" s="2">
        <v>0.1105977755</v>
      </c>
      <c r="E74" s="2">
        <v>7.7643821500000001E-2</v>
      </c>
      <c r="G74" s="2">
        <v>8.8771470300000002E-2</v>
      </c>
      <c r="H74" s="2">
        <v>6.2285537500000002E-2</v>
      </c>
      <c r="I74" s="2">
        <v>0.1011916295</v>
      </c>
      <c r="J74" s="2">
        <v>7.0960083800000004E-2</v>
      </c>
      <c r="L74" s="2">
        <v>9.7137209899999993E-2</v>
      </c>
      <c r="M74" s="2">
        <v>6.4803819900000004E-2</v>
      </c>
      <c r="N74" s="2">
        <v>0.10742755869999999</v>
      </c>
      <c r="O74" s="2">
        <v>7.1859676799999994E-2</v>
      </c>
    </row>
    <row r="75" spans="1:15">
      <c r="A75" s="2">
        <f t="shared" si="1"/>
        <v>119</v>
      </c>
      <c r="B75" s="2">
        <v>9.6018353400000006E-2</v>
      </c>
      <c r="C75" s="2">
        <v>6.7366803399999994E-2</v>
      </c>
      <c r="D75" s="2">
        <v>0.1075424484</v>
      </c>
      <c r="E75" s="2">
        <v>7.5031916899999995E-2</v>
      </c>
      <c r="G75" s="2">
        <v>9.0031818E-2</v>
      </c>
      <c r="H75" s="2">
        <v>6.2564662699999996E-2</v>
      </c>
      <c r="I75" s="2">
        <v>0.10476059510000001</v>
      </c>
      <c r="J75" s="2">
        <v>7.2757439600000001E-2</v>
      </c>
      <c r="L75" s="2">
        <v>9.5998372499999998E-2</v>
      </c>
      <c r="M75" s="2">
        <v>6.4906717000000003E-2</v>
      </c>
      <c r="N75" s="2">
        <v>0.1044928022</v>
      </c>
      <c r="O75" s="2">
        <v>7.0654336600000006E-2</v>
      </c>
    </row>
    <row r="76" spans="1:15">
      <c r="A76" s="2">
        <f t="shared" si="1"/>
        <v>120</v>
      </c>
      <c r="B76" s="2">
        <v>0.107190174</v>
      </c>
      <c r="C76" s="2">
        <v>7.29000593E-2</v>
      </c>
      <c r="D76" s="2">
        <v>0.1207104343</v>
      </c>
      <c r="E76" s="2">
        <v>8.1627521800000005E-2</v>
      </c>
      <c r="G76" s="2">
        <v>9.6846328100000004E-2</v>
      </c>
      <c r="H76" s="2">
        <v>6.7747614100000006E-2</v>
      </c>
      <c r="I76" s="2">
        <v>0.11062753760000001</v>
      </c>
      <c r="J76" s="2">
        <v>7.7290707099999995E-2</v>
      </c>
      <c r="L76" s="2">
        <v>8.9234143700000004E-2</v>
      </c>
      <c r="M76" s="2">
        <v>6.0962034399999997E-2</v>
      </c>
      <c r="N76" s="2">
        <v>9.8819431299999996E-2</v>
      </c>
      <c r="O76" s="2">
        <v>6.7376164799999999E-2</v>
      </c>
    </row>
    <row r="77" spans="1:15">
      <c r="A77" s="2">
        <f t="shared" si="1"/>
        <v>121</v>
      </c>
      <c r="B77" s="2">
        <v>9.5754864199999998E-2</v>
      </c>
      <c r="C77" s="2">
        <v>6.3483822999999995E-2</v>
      </c>
      <c r="D77" s="2">
        <v>0.1141369235</v>
      </c>
      <c r="E77" s="2">
        <v>7.5057941099999997E-2</v>
      </c>
      <c r="G77" s="2">
        <v>8.0988024699999994E-2</v>
      </c>
      <c r="H77" s="2">
        <v>5.9391542399999997E-2</v>
      </c>
      <c r="I77" s="2">
        <v>9.5746653000000001E-2</v>
      </c>
      <c r="J77" s="2">
        <v>6.9586139199999994E-2</v>
      </c>
      <c r="L77" s="2">
        <v>0.1074915811</v>
      </c>
      <c r="M77" s="2">
        <v>6.8969788500000004E-2</v>
      </c>
      <c r="N77" s="2">
        <v>0.1233200072</v>
      </c>
      <c r="O77" s="2">
        <v>7.9513407800000005E-2</v>
      </c>
    </row>
    <row r="78" spans="1:15">
      <c r="A78" s="2">
        <f t="shared" si="1"/>
        <v>122</v>
      </c>
      <c r="B78" s="2">
        <v>8.3190615199999998E-2</v>
      </c>
      <c r="C78" s="2">
        <v>5.6449937800000002E-2</v>
      </c>
      <c r="D78" s="2">
        <v>0.1003091894</v>
      </c>
      <c r="E78" s="2">
        <v>6.7223611599999997E-2</v>
      </c>
      <c r="G78" s="2">
        <v>8.9670486800000004E-2</v>
      </c>
      <c r="H78" s="2">
        <v>6.7096555200000005E-2</v>
      </c>
      <c r="I78" s="2">
        <v>0.1022007055</v>
      </c>
      <c r="J78" s="2">
        <v>7.5808153000000003E-2</v>
      </c>
      <c r="L78" s="2">
        <v>0.1061968121</v>
      </c>
      <c r="M78" s="2">
        <v>6.7970634899999993E-2</v>
      </c>
      <c r="N78" s="2">
        <v>0.1196933555</v>
      </c>
      <c r="O78" s="2">
        <v>7.6827900899999996E-2</v>
      </c>
    </row>
    <row r="79" spans="1:15">
      <c r="A79" s="2">
        <f t="shared" si="1"/>
        <v>123</v>
      </c>
      <c r="B79" s="2">
        <v>9.5712308100000004E-2</v>
      </c>
      <c r="C79" s="2">
        <v>6.2434581699999998E-2</v>
      </c>
      <c r="D79" s="2">
        <v>0.11581425369999999</v>
      </c>
      <c r="E79" s="2">
        <v>7.5158723100000005E-2</v>
      </c>
      <c r="G79" s="2">
        <v>9.9911749800000005E-2</v>
      </c>
      <c r="H79" s="2">
        <v>7.275015E-2</v>
      </c>
      <c r="I79" s="2">
        <v>0.1085711347</v>
      </c>
      <c r="J79" s="2">
        <v>7.8623921299999996E-2</v>
      </c>
      <c r="L79" s="2">
        <v>0.1220308631</v>
      </c>
      <c r="M79" s="2">
        <v>7.5626109699999999E-2</v>
      </c>
      <c r="N79" s="2">
        <v>0.13466874779999999</v>
      </c>
      <c r="O79" s="2">
        <v>8.3746980299999996E-2</v>
      </c>
    </row>
    <row r="80" spans="1:15">
      <c r="A80" s="2">
        <f t="shared" si="1"/>
        <v>124</v>
      </c>
      <c r="B80" s="2">
        <v>8.6934796300000006E-2</v>
      </c>
      <c r="C80" s="2">
        <v>5.8361774999999998E-2</v>
      </c>
      <c r="D80" s="2">
        <v>0.1041114107</v>
      </c>
      <c r="E80" s="2">
        <v>6.9287036999999996E-2</v>
      </c>
      <c r="G80" s="2">
        <v>9.4641166900000004E-2</v>
      </c>
      <c r="H80" s="2">
        <v>6.6854134300000007E-2</v>
      </c>
      <c r="I80" s="2">
        <v>0.1017870662</v>
      </c>
      <c r="J80" s="2">
        <v>7.1703128300000002E-2</v>
      </c>
      <c r="L80" s="2">
        <v>0.11318140359999999</v>
      </c>
      <c r="M80" s="2">
        <v>7.3349839E-2</v>
      </c>
      <c r="N80" s="2">
        <v>0.1278004193</v>
      </c>
      <c r="O80" s="2">
        <v>8.2758959899999998E-2</v>
      </c>
    </row>
    <row r="81" spans="1:15">
      <c r="A81" s="2">
        <f t="shared" si="1"/>
        <v>125</v>
      </c>
      <c r="B81" s="2">
        <v>8.2606645100000001E-2</v>
      </c>
      <c r="C81" s="2">
        <v>5.5837653000000001E-2</v>
      </c>
      <c r="D81" s="2">
        <v>0.10352838070000001</v>
      </c>
      <c r="E81" s="2">
        <v>6.92594448E-2</v>
      </c>
      <c r="G81" s="2">
        <v>9.6154287899999996E-2</v>
      </c>
      <c r="H81" s="2">
        <v>6.6473841800000003E-2</v>
      </c>
      <c r="I81" s="2">
        <v>0.10631401</v>
      </c>
      <c r="J81" s="2">
        <v>7.3237071099999995E-2</v>
      </c>
      <c r="L81" s="2">
        <v>0.1103608353</v>
      </c>
      <c r="M81" s="2">
        <v>7.1530151599999994E-2</v>
      </c>
      <c r="N81" s="2">
        <v>0.1263728157</v>
      </c>
      <c r="O81" s="2">
        <v>8.2090687999999995E-2</v>
      </c>
    </row>
    <row r="82" spans="1:15">
      <c r="A82" s="2">
        <f t="shared" si="1"/>
        <v>126</v>
      </c>
      <c r="B82" s="2">
        <v>8.5403383999999999E-2</v>
      </c>
      <c r="C82" s="2">
        <v>5.96628248E-2</v>
      </c>
      <c r="D82" s="2">
        <v>0.1030006961</v>
      </c>
      <c r="E82" s="2">
        <v>7.0782562600000001E-2</v>
      </c>
      <c r="G82" s="2">
        <v>9.0940690199999993E-2</v>
      </c>
      <c r="H82" s="2">
        <v>6.2606273300000001E-2</v>
      </c>
      <c r="I82" s="2">
        <v>9.8961428599999998E-2</v>
      </c>
      <c r="J82" s="2">
        <v>6.7926823299999994E-2</v>
      </c>
      <c r="L82" s="2">
        <v>0.1026921178</v>
      </c>
      <c r="M82" s="2">
        <v>6.4453339600000006E-2</v>
      </c>
      <c r="N82" s="2">
        <v>0.1168473711</v>
      </c>
      <c r="O82" s="2">
        <v>7.3621678900000001E-2</v>
      </c>
    </row>
    <row r="83" spans="1:15">
      <c r="A83" s="2">
        <f t="shared" si="1"/>
        <v>127</v>
      </c>
      <c r="B83" s="2">
        <v>0.1026262392</v>
      </c>
      <c r="C83" s="2">
        <v>6.8631499200000001E-2</v>
      </c>
      <c r="D83" s="2">
        <v>0.1238426111</v>
      </c>
      <c r="E83" s="2">
        <v>8.1925616899999998E-2</v>
      </c>
      <c r="G83" s="2">
        <v>9.42970692E-2</v>
      </c>
      <c r="H83" s="2">
        <v>6.1303365300000003E-2</v>
      </c>
      <c r="I83" s="2">
        <v>0.10224876149999999</v>
      </c>
      <c r="J83" s="2">
        <v>6.65272742E-2</v>
      </c>
      <c r="L83" s="2">
        <v>9.91555046E-2</v>
      </c>
      <c r="M83" s="2">
        <v>6.5027132500000001E-2</v>
      </c>
      <c r="N83" s="2">
        <v>0.11049800949999999</v>
      </c>
      <c r="O83" s="2">
        <v>7.2427719000000002E-2</v>
      </c>
    </row>
    <row r="84" spans="1:15">
      <c r="A84" s="2">
        <f t="shared" si="1"/>
        <v>128</v>
      </c>
      <c r="B84" s="2">
        <v>9.91716869E-2</v>
      </c>
      <c r="C84" s="2">
        <v>6.7286132900000004E-2</v>
      </c>
      <c r="D84" s="2">
        <v>0.1127572105</v>
      </c>
      <c r="E84" s="2">
        <v>7.5825094499999995E-2</v>
      </c>
      <c r="G84" s="2">
        <v>8.3961294500000005E-2</v>
      </c>
      <c r="H84" s="2">
        <v>5.9557097400000002E-2</v>
      </c>
      <c r="I84" s="2">
        <v>9.1712616699999999E-2</v>
      </c>
      <c r="J84" s="2">
        <v>6.46662457E-2</v>
      </c>
      <c r="L84" s="2">
        <v>0.1006221578</v>
      </c>
      <c r="M84" s="2">
        <v>6.6303468399999996E-2</v>
      </c>
      <c r="N84" s="2">
        <v>0.1131618194</v>
      </c>
      <c r="O84" s="2">
        <v>7.4459678700000004E-2</v>
      </c>
    </row>
    <row r="85" spans="1:15">
      <c r="A85" s="2">
        <f t="shared" si="1"/>
        <v>129</v>
      </c>
      <c r="B85" s="2">
        <v>9.3541568800000002E-2</v>
      </c>
      <c r="C85" s="2">
        <v>6.5185647200000002E-2</v>
      </c>
      <c r="D85" s="2">
        <v>0.1165526278</v>
      </c>
      <c r="E85" s="2">
        <v>7.9984784099999998E-2</v>
      </c>
      <c r="G85" s="2">
        <v>8.5985763600000001E-2</v>
      </c>
      <c r="H85" s="2">
        <v>6.0726607799999999E-2</v>
      </c>
      <c r="I85" s="2">
        <v>9.4933484499999998E-2</v>
      </c>
      <c r="J85" s="2">
        <v>6.6570351299999997E-2</v>
      </c>
      <c r="L85" s="2">
        <v>9.64297021E-2</v>
      </c>
      <c r="M85" s="2">
        <v>6.2221173400000003E-2</v>
      </c>
      <c r="N85" s="2">
        <v>0.1111259434</v>
      </c>
      <c r="O85" s="2">
        <v>7.1648119299999993E-2</v>
      </c>
    </row>
    <row r="86" spans="1:15">
      <c r="A86" s="2">
        <f t="shared" si="1"/>
        <v>130</v>
      </c>
      <c r="B86" s="2">
        <v>0.1119596486</v>
      </c>
      <c r="C86" s="2">
        <v>7.6362782099999998E-2</v>
      </c>
      <c r="D86" s="2">
        <v>0.12604520729999999</v>
      </c>
      <c r="E86" s="2">
        <v>8.54564508E-2</v>
      </c>
      <c r="G86" s="2">
        <v>8.71606984E-2</v>
      </c>
      <c r="H86" s="2">
        <v>6.0036442299999999E-2</v>
      </c>
      <c r="I86" s="2">
        <v>9.5021755099999994E-2</v>
      </c>
      <c r="J86" s="2">
        <v>6.52631823E-2</v>
      </c>
      <c r="L86" s="2">
        <v>0.1046538732</v>
      </c>
      <c r="M86" s="2">
        <v>6.8066372599999994E-2</v>
      </c>
      <c r="N86" s="2">
        <v>0.1199194239</v>
      </c>
      <c r="O86" s="2">
        <v>7.7898191500000005E-2</v>
      </c>
    </row>
    <row r="87" spans="1:15">
      <c r="A87" s="2">
        <f t="shared" si="1"/>
        <v>131</v>
      </c>
      <c r="B87" s="2">
        <v>7.6728825000000001E-2</v>
      </c>
      <c r="C87" s="2">
        <v>5.6960945899999997E-2</v>
      </c>
      <c r="D87" s="2">
        <v>9.6807264599999998E-2</v>
      </c>
      <c r="E87" s="2">
        <v>6.9515161199999995E-2</v>
      </c>
      <c r="G87" s="2">
        <v>7.9101697999999998E-2</v>
      </c>
      <c r="H87" s="2">
        <v>5.5636509399999999E-2</v>
      </c>
      <c r="I87" s="2">
        <v>8.5893122500000002E-2</v>
      </c>
      <c r="J87" s="2">
        <v>6.0192226699999997E-2</v>
      </c>
      <c r="L87" s="2">
        <v>0.1067964252</v>
      </c>
      <c r="M87" s="2">
        <v>7.1508201800000004E-2</v>
      </c>
      <c r="N87" s="2">
        <v>0.12032967999999999</v>
      </c>
      <c r="O87" s="2">
        <v>8.0131954199999994E-2</v>
      </c>
    </row>
    <row r="88" spans="1:15">
      <c r="A88" s="2">
        <f t="shared" si="1"/>
        <v>132</v>
      </c>
      <c r="B88" s="2">
        <v>8.0132112300000002E-2</v>
      </c>
      <c r="C88" s="2">
        <v>5.8197687800000002E-2</v>
      </c>
      <c r="D88" s="2">
        <v>0.10010702069999999</v>
      </c>
      <c r="E88" s="2">
        <v>7.0749795500000004E-2</v>
      </c>
      <c r="G88" s="2">
        <v>8.5753268699999996E-2</v>
      </c>
      <c r="H88" s="2">
        <v>6.0047477000000002E-2</v>
      </c>
      <c r="I88" s="2">
        <v>9.3418581799999997E-2</v>
      </c>
      <c r="J88" s="2">
        <v>6.5179921200000004E-2</v>
      </c>
      <c r="L88" s="2">
        <v>9.8081546699999994E-2</v>
      </c>
      <c r="M88" s="2">
        <v>6.61244E-2</v>
      </c>
      <c r="N88" s="2">
        <v>0.11028248089999999</v>
      </c>
      <c r="O88" s="2">
        <v>7.3986846600000003E-2</v>
      </c>
    </row>
    <row r="89" spans="1:15">
      <c r="A89" s="2">
        <f t="shared" si="1"/>
        <v>133</v>
      </c>
      <c r="B89" s="2">
        <v>7.6983633600000004E-2</v>
      </c>
      <c r="C89" s="2">
        <v>5.4817068900000002E-2</v>
      </c>
      <c r="D89" s="2">
        <v>0.100212484</v>
      </c>
      <c r="E89" s="2">
        <v>6.9566853400000003E-2</v>
      </c>
      <c r="G89" s="2">
        <v>8.1728234999999996E-2</v>
      </c>
      <c r="H89" s="2">
        <v>5.6748992700000001E-2</v>
      </c>
      <c r="I89" s="2">
        <v>9.3670068499999995E-2</v>
      </c>
      <c r="J89" s="2">
        <v>6.45580818E-2</v>
      </c>
      <c r="L89" s="2">
        <v>8.9575584599999994E-2</v>
      </c>
      <c r="M89" s="2">
        <v>5.8539001299999997E-2</v>
      </c>
      <c r="N89" s="2">
        <v>0.1065798599</v>
      </c>
      <c r="O89" s="2">
        <v>6.9468647199999997E-2</v>
      </c>
    </row>
    <row r="90" spans="1:15">
      <c r="A90" s="2">
        <f t="shared" si="1"/>
        <v>134</v>
      </c>
      <c r="B90" s="2">
        <v>8.9681784000000001E-2</v>
      </c>
      <c r="C90" s="2">
        <v>6.3101092100000006E-2</v>
      </c>
      <c r="D90" s="2">
        <v>0.1060964279</v>
      </c>
      <c r="E90" s="2">
        <v>7.3320063099999999E-2</v>
      </c>
      <c r="G90" s="2">
        <v>7.9105812799999994E-2</v>
      </c>
      <c r="H90" s="2">
        <v>5.5740155899999998E-2</v>
      </c>
      <c r="I90" s="2">
        <v>9.0498213399999999E-2</v>
      </c>
      <c r="J90" s="2">
        <v>6.3148309900000005E-2</v>
      </c>
      <c r="L90" s="2">
        <v>7.85619704E-2</v>
      </c>
      <c r="M90" s="2">
        <v>5.4895591399999999E-2</v>
      </c>
      <c r="N90" s="2">
        <v>9.3326556699999993E-2</v>
      </c>
      <c r="O90" s="2">
        <v>6.4189115300000002E-2</v>
      </c>
    </row>
    <row r="91" spans="1:15">
      <c r="A91" s="2">
        <f t="shared" si="1"/>
        <v>135</v>
      </c>
      <c r="B91" s="2">
        <v>8.8823921299999997E-2</v>
      </c>
      <c r="C91" s="2">
        <v>6.2180328100000001E-2</v>
      </c>
      <c r="D91" s="2">
        <v>0.1023449936</v>
      </c>
      <c r="E91" s="2">
        <v>7.0408907100000001E-2</v>
      </c>
      <c r="G91" s="2">
        <v>8.2030560299999999E-2</v>
      </c>
      <c r="H91" s="2">
        <v>5.6423583300000003E-2</v>
      </c>
      <c r="I91" s="2">
        <v>9.1862453999999996E-2</v>
      </c>
      <c r="J91" s="2">
        <v>6.2801566099999998E-2</v>
      </c>
      <c r="L91" s="2">
        <v>9.5332669699999997E-2</v>
      </c>
      <c r="M91" s="2">
        <v>6.2054862799999999E-2</v>
      </c>
      <c r="N91" s="2">
        <v>0.1106846663</v>
      </c>
      <c r="O91" s="2">
        <v>7.1716057900000005E-2</v>
      </c>
    </row>
    <row r="92" spans="1:15">
      <c r="A92" s="2">
        <f t="shared" si="1"/>
        <v>136</v>
      </c>
      <c r="B92" s="2">
        <v>9.4674708100000005E-2</v>
      </c>
      <c r="C92" s="2">
        <v>6.1224869699999997E-2</v>
      </c>
      <c r="D92" s="2">
        <v>0.106653319</v>
      </c>
      <c r="E92" s="2">
        <v>6.8639479700000006E-2</v>
      </c>
      <c r="G92" s="2">
        <v>8.2978948799999994E-2</v>
      </c>
      <c r="H92" s="2">
        <v>6.0974489700000002E-2</v>
      </c>
      <c r="I92" s="2">
        <v>9.3332693499999994E-2</v>
      </c>
      <c r="J92" s="2">
        <v>6.7386810599999999E-2</v>
      </c>
      <c r="L92" s="2">
        <v>0.1000620107</v>
      </c>
      <c r="M92" s="2">
        <v>6.3693745600000004E-2</v>
      </c>
      <c r="N92" s="2">
        <v>0.114840988</v>
      </c>
      <c r="O92" s="2">
        <v>7.2893343900000004E-2</v>
      </c>
    </row>
    <row r="93" spans="1:15">
      <c r="A93" s="2">
        <f t="shared" si="1"/>
        <v>137</v>
      </c>
      <c r="B93" s="2">
        <v>9.6558458700000002E-2</v>
      </c>
      <c r="C93" s="2">
        <v>6.6519961899999994E-2</v>
      </c>
      <c r="D93" s="2">
        <v>0.11334185300000001</v>
      </c>
      <c r="E93" s="2">
        <v>7.6755560400000006E-2</v>
      </c>
      <c r="G93" s="2">
        <v>8.9225238400000004E-2</v>
      </c>
      <c r="H93" s="2">
        <v>6.4159173099999994E-2</v>
      </c>
      <c r="I93" s="2">
        <v>0.10309946490000001</v>
      </c>
      <c r="J93" s="2">
        <v>7.26265205E-2</v>
      </c>
      <c r="L93" s="2">
        <v>9.4967753700000004E-2</v>
      </c>
      <c r="M93" s="2">
        <v>6.1169513100000003E-2</v>
      </c>
      <c r="N93" s="2">
        <v>0.1139148146</v>
      </c>
      <c r="O93" s="2">
        <v>7.2805752500000001E-2</v>
      </c>
    </row>
    <row r="94" spans="1:15">
      <c r="A94" s="2">
        <f t="shared" si="1"/>
        <v>138</v>
      </c>
      <c r="B94" s="2">
        <v>8.6646483999999996E-2</v>
      </c>
      <c r="C94" s="2">
        <v>6.2829364100000007E-2</v>
      </c>
      <c r="D94" s="2">
        <v>9.9375394399999997E-2</v>
      </c>
      <c r="E94" s="2">
        <v>7.0261448599999998E-2</v>
      </c>
      <c r="G94" s="2">
        <v>8.2166599000000007E-2</v>
      </c>
      <c r="H94" s="2">
        <v>5.7603080299999998E-2</v>
      </c>
      <c r="I94" s="2">
        <v>9.2855381299999998E-2</v>
      </c>
      <c r="J94" s="2">
        <v>6.4048583899999997E-2</v>
      </c>
      <c r="L94" s="2">
        <v>9.5068964300000003E-2</v>
      </c>
      <c r="M94" s="2">
        <v>6.3746530199999998E-2</v>
      </c>
      <c r="N94" s="2">
        <v>0.1084890042</v>
      </c>
      <c r="O94" s="2">
        <v>7.1964304000000007E-2</v>
      </c>
    </row>
    <row r="95" spans="1:15">
      <c r="A95" s="2">
        <f t="shared" si="1"/>
        <v>139</v>
      </c>
      <c r="B95" s="2">
        <v>8.2226574199999999E-2</v>
      </c>
      <c r="C95" s="2">
        <v>5.8845273599999998E-2</v>
      </c>
      <c r="D95" s="2">
        <v>9.4798715399999997E-2</v>
      </c>
      <c r="E95" s="2">
        <v>6.6237042600000004E-2</v>
      </c>
      <c r="G95" s="2">
        <v>9.2119457200000004E-2</v>
      </c>
      <c r="H95" s="2">
        <v>6.5144224599999995E-2</v>
      </c>
      <c r="I95" s="2">
        <v>0.1038823697</v>
      </c>
      <c r="J95" s="2">
        <v>7.2237184600000004E-2</v>
      </c>
      <c r="L95" s="2">
        <v>8.4355417799999999E-2</v>
      </c>
      <c r="M95" s="2">
        <v>5.3958114199999997E-2</v>
      </c>
      <c r="N95" s="2">
        <v>9.6372967200000006E-2</v>
      </c>
      <c r="O95" s="2">
        <v>6.1395351100000002E-2</v>
      </c>
    </row>
    <row r="96" spans="1:15">
      <c r="A96" s="2">
        <f t="shared" si="1"/>
        <v>140</v>
      </c>
      <c r="B96" s="2">
        <v>8.1477232100000005E-2</v>
      </c>
      <c r="C96" s="2">
        <v>5.7775292499999999E-2</v>
      </c>
      <c r="D96" s="2">
        <v>9.5627606300000001E-2</v>
      </c>
      <c r="E96" s="2">
        <v>6.6266588099999996E-2</v>
      </c>
      <c r="G96" s="2">
        <v>8.1399595399999997E-2</v>
      </c>
      <c r="H96" s="2">
        <v>6.2647425300000004E-2</v>
      </c>
      <c r="I96" s="2">
        <v>9.2636212100000004E-2</v>
      </c>
      <c r="J96" s="2">
        <v>6.9274286700000007E-2</v>
      </c>
      <c r="L96" s="2">
        <v>9.2993098999999996E-2</v>
      </c>
      <c r="M96" s="2">
        <v>5.95918457E-2</v>
      </c>
      <c r="N96" s="2">
        <v>0.1072748588</v>
      </c>
      <c r="O96" s="2">
        <v>6.82608299E-2</v>
      </c>
    </row>
    <row r="97" spans="1:15">
      <c r="A97" s="2">
        <f t="shared" si="1"/>
        <v>141</v>
      </c>
      <c r="B97" s="2">
        <v>7.40365937E-2</v>
      </c>
      <c r="C97" s="2">
        <v>5.7474342900000003E-2</v>
      </c>
      <c r="D97" s="2">
        <v>9.7529826099999994E-2</v>
      </c>
      <c r="E97" s="2">
        <v>7.1135040999999996E-2</v>
      </c>
      <c r="G97" s="2">
        <v>7.5016343299999996E-2</v>
      </c>
      <c r="H97" s="2">
        <v>5.7600575699999997E-2</v>
      </c>
      <c r="I97" s="2">
        <v>9.0288545999999997E-2</v>
      </c>
      <c r="J97" s="2">
        <v>6.6428736200000005E-2</v>
      </c>
      <c r="L97" s="2">
        <v>9.0061073899999997E-2</v>
      </c>
      <c r="M97" s="2">
        <v>5.77062619E-2</v>
      </c>
      <c r="N97" s="2">
        <v>0.1011332601</v>
      </c>
      <c r="O97" s="2">
        <v>6.4368863999999998E-2</v>
      </c>
    </row>
    <row r="98" spans="1:15">
      <c r="A98" s="2">
        <f t="shared" si="1"/>
        <v>142</v>
      </c>
      <c r="B98" s="2">
        <v>0.1258863992</v>
      </c>
      <c r="C98" s="2">
        <v>8.2560510599999998E-2</v>
      </c>
      <c r="D98" s="2">
        <v>0.14312707999999999</v>
      </c>
      <c r="E98" s="2">
        <v>9.2631227400000002E-2</v>
      </c>
      <c r="G98" s="2">
        <v>7.4149623400000003E-2</v>
      </c>
      <c r="H98" s="2">
        <v>5.5307055299999998E-2</v>
      </c>
      <c r="I98" s="2">
        <v>8.7117693400000001E-2</v>
      </c>
      <c r="J98" s="2">
        <v>6.2775874400000001E-2</v>
      </c>
      <c r="L98" s="2">
        <v>9.5264648499999993E-2</v>
      </c>
      <c r="M98" s="2">
        <v>6.1745371200000003E-2</v>
      </c>
      <c r="N98" s="2">
        <v>0.10415441609999999</v>
      </c>
      <c r="O98" s="2">
        <v>6.7112497199999996E-2</v>
      </c>
    </row>
    <row r="99" spans="1:15">
      <c r="A99" s="2">
        <f t="shared" si="1"/>
        <v>143</v>
      </c>
      <c r="B99" s="2">
        <v>9.5542768E-2</v>
      </c>
      <c r="C99" s="2">
        <v>6.5407421899999998E-2</v>
      </c>
      <c r="D99" s="2">
        <v>0.1128162739</v>
      </c>
      <c r="E99" s="2">
        <v>7.5350189200000001E-2</v>
      </c>
      <c r="G99" s="2">
        <v>7.0778317199999996E-2</v>
      </c>
      <c r="H99" s="2">
        <v>5.88160343E-2</v>
      </c>
      <c r="I99" s="2">
        <v>7.6365723499999996E-2</v>
      </c>
      <c r="J99" s="2">
        <v>6.1962726900000001E-2</v>
      </c>
      <c r="L99" s="2">
        <v>9.0167859899999994E-2</v>
      </c>
      <c r="M99" s="2">
        <v>5.8086332999999997E-2</v>
      </c>
      <c r="N99" s="2">
        <v>0.1005413403</v>
      </c>
      <c r="O99" s="2">
        <v>6.4187605800000005E-2</v>
      </c>
    </row>
    <row r="100" spans="1:15">
      <c r="A100" s="2">
        <f t="shared" si="1"/>
        <v>144</v>
      </c>
      <c r="B100" s="2">
        <v>8.3459883200000001E-2</v>
      </c>
      <c r="C100" s="2">
        <v>6.0388883300000001E-2</v>
      </c>
      <c r="D100" s="2">
        <v>9.4034183300000004E-2</v>
      </c>
      <c r="E100" s="2">
        <v>6.6463908000000002E-2</v>
      </c>
      <c r="G100" s="2">
        <v>6.4119694199999994E-2</v>
      </c>
      <c r="H100" s="2">
        <v>5.65543674E-2</v>
      </c>
      <c r="I100" s="2">
        <v>7.3175178899999999E-2</v>
      </c>
      <c r="J100" s="2">
        <v>6.1699101899999997E-2</v>
      </c>
      <c r="L100" s="2">
        <v>8.7431753900000006E-2</v>
      </c>
      <c r="M100" s="2">
        <v>8.4358891699999994E-2</v>
      </c>
      <c r="N100" s="2">
        <v>0.1019320901</v>
      </c>
      <c r="O100" s="2">
        <v>9.2696168100000004E-2</v>
      </c>
    </row>
    <row r="101" spans="1:15">
      <c r="A101" s="2">
        <f t="shared" si="1"/>
        <v>145</v>
      </c>
      <c r="B101" s="2">
        <v>6.88745833E-2</v>
      </c>
      <c r="C101" s="2">
        <v>5.2015282199999999E-2</v>
      </c>
      <c r="D101" s="2">
        <v>8.9604866699999994E-2</v>
      </c>
      <c r="E101" s="2">
        <v>6.3364144999999997E-2</v>
      </c>
      <c r="G101" s="2">
        <v>6.6383261999999998E-2</v>
      </c>
      <c r="H101" s="2">
        <v>5.7663139500000002E-2</v>
      </c>
      <c r="I101" s="2">
        <v>7.5796959400000002E-2</v>
      </c>
      <c r="J101" s="2">
        <v>6.3075696200000003E-2</v>
      </c>
      <c r="L101" s="2">
        <v>8.2941780100000001E-2</v>
      </c>
      <c r="M101" s="2">
        <v>5.34324937E-2</v>
      </c>
      <c r="N101" s="2">
        <v>8.9633124100000003E-2</v>
      </c>
      <c r="O101" s="2">
        <v>5.74746628E-2</v>
      </c>
    </row>
    <row r="102" spans="1:15">
      <c r="A102" s="2">
        <f t="shared" si="1"/>
        <v>146</v>
      </c>
      <c r="B102" s="2">
        <v>7.0486531099999999E-2</v>
      </c>
      <c r="C102" s="2">
        <v>5.4898287599999998E-2</v>
      </c>
      <c r="D102" s="2">
        <v>8.1679366700000006E-2</v>
      </c>
      <c r="E102" s="2">
        <v>6.0998182999999997E-2</v>
      </c>
      <c r="G102" s="2">
        <v>7.0648595199999997E-2</v>
      </c>
      <c r="H102" s="2">
        <v>5.9618456299999997E-2</v>
      </c>
      <c r="I102" s="2">
        <v>7.7564496199999999E-2</v>
      </c>
      <c r="J102" s="2">
        <v>6.3698656500000006E-2</v>
      </c>
      <c r="L102" s="2">
        <v>8.4595093100000004E-2</v>
      </c>
      <c r="M102" s="2">
        <v>5.5082062399999999E-2</v>
      </c>
      <c r="N102" s="2">
        <v>9.4843374699999997E-2</v>
      </c>
      <c r="O102" s="2">
        <v>6.1259322499999998E-2</v>
      </c>
    </row>
    <row r="103" spans="1:15">
      <c r="A103" s="2">
        <f t="shared" si="1"/>
        <v>147</v>
      </c>
      <c r="B103" s="2">
        <v>7.6448869599999997E-2</v>
      </c>
      <c r="C103" s="2">
        <v>5.7021022400000003E-2</v>
      </c>
      <c r="D103" s="2">
        <v>8.3458856999999997E-2</v>
      </c>
      <c r="E103" s="2">
        <v>6.0722816499999999E-2</v>
      </c>
      <c r="G103" s="2">
        <v>6.8674817900000004E-2</v>
      </c>
      <c r="H103" s="2">
        <v>6.0541937499999997E-2</v>
      </c>
      <c r="I103" s="2">
        <v>7.3545903499999996E-2</v>
      </c>
      <c r="J103" s="2">
        <v>6.3353142799999998E-2</v>
      </c>
      <c r="L103" s="2">
        <v>8.0448159599999999E-2</v>
      </c>
      <c r="M103" s="2">
        <v>5.12589559E-2</v>
      </c>
      <c r="N103" s="2">
        <v>8.7832894300000006E-2</v>
      </c>
      <c r="O103" s="2">
        <v>5.5616375799999999E-2</v>
      </c>
    </row>
    <row r="104" spans="1:15">
      <c r="A104" s="2">
        <f t="shared" si="1"/>
        <v>148</v>
      </c>
      <c r="B104" s="2">
        <v>6.3270282600000005E-2</v>
      </c>
      <c r="C104" s="2">
        <v>4.9468135599999997E-2</v>
      </c>
      <c r="D104" s="2">
        <v>7.1993808899999998E-2</v>
      </c>
      <c r="E104" s="2">
        <v>5.3926582899999999E-2</v>
      </c>
      <c r="G104" s="2">
        <v>6.47298278E-2</v>
      </c>
      <c r="H104" s="2">
        <v>5.8374369099999997E-2</v>
      </c>
      <c r="I104" s="2">
        <v>7.2549513900000001E-2</v>
      </c>
      <c r="J104" s="2">
        <v>6.2907948199999994E-2</v>
      </c>
      <c r="L104" s="2">
        <v>7.2212524700000003E-2</v>
      </c>
      <c r="M104" s="2">
        <v>4.4590786399999999E-2</v>
      </c>
      <c r="N104" s="2">
        <v>7.6906777600000004E-2</v>
      </c>
      <c r="O104" s="2">
        <v>4.7272423700000003E-2</v>
      </c>
    </row>
    <row r="105" spans="1:15">
      <c r="A105" s="2">
        <f t="shared" si="1"/>
        <v>149</v>
      </c>
      <c r="B105" s="2">
        <v>7.7866826200000003E-2</v>
      </c>
      <c r="C105" s="2">
        <v>5.4364480399999998E-2</v>
      </c>
      <c r="D105" s="2">
        <v>0.1022105118</v>
      </c>
      <c r="E105" s="2">
        <v>6.7100492499999997E-2</v>
      </c>
      <c r="G105" s="2">
        <v>6.5022058499999993E-2</v>
      </c>
      <c r="H105" s="2">
        <v>5.9834812000000001E-2</v>
      </c>
      <c r="I105" s="2">
        <v>7.5093881400000007E-2</v>
      </c>
      <c r="J105" s="2">
        <v>6.5518747899999993E-2</v>
      </c>
      <c r="L105" s="2">
        <v>7.2365146500000005E-2</v>
      </c>
      <c r="M105" s="2">
        <v>4.5746944499999997E-2</v>
      </c>
      <c r="N105" s="2">
        <v>8.5872842399999996E-2</v>
      </c>
      <c r="O105" s="2">
        <v>5.3548226099999999E-2</v>
      </c>
    </row>
    <row r="106" spans="1:15">
      <c r="A106" s="2">
        <f t="shared" si="1"/>
        <v>150</v>
      </c>
      <c r="B106" s="2">
        <v>8.1385151000000003E-2</v>
      </c>
      <c r="C106" s="2">
        <v>5.4644506099999997E-2</v>
      </c>
      <c r="D106" s="2">
        <v>0.10031130050000001</v>
      </c>
      <c r="E106" s="2">
        <v>6.4736468800000002E-2</v>
      </c>
      <c r="G106" s="2">
        <v>6.6753150900000002E-2</v>
      </c>
      <c r="H106" s="2">
        <v>5.9737070699999999E-2</v>
      </c>
      <c r="I106" s="2">
        <v>7.4894434499999996E-2</v>
      </c>
      <c r="J106" s="2">
        <v>6.4221265E-2</v>
      </c>
      <c r="L106" s="2">
        <v>5.7474046700000003E-2</v>
      </c>
      <c r="M106" s="2">
        <v>5.88428644E-2</v>
      </c>
      <c r="N106" s="2">
        <v>6.7767601199999999E-2</v>
      </c>
      <c r="O106" s="2">
        <v>6.4575278200000003E-2</v>
      </c>
    </row>
    <row r="107" spans="1:15">
      <c r="A107" s="2">
        <f t="shared" si="1"/>
        <v>151</v>
      </c>
      <c r="B107" s="2">
        <v>7.62317094E-2</v>
      </c>
      <c r="C107" s="2">
        <v>5.3342463899999998E-2</v>
      </c>
      <c r="D107" s="2">
        <v>9.8548912899999994E-2</v>
      </c>
      <c r="E107" s="2">
        <v>6.4730564599999998E-2</v>
      </c>
      <c r="G107" s="2">
        <v>7.5187384600000004E-2</v>
      </c>
      <c r="H107" s="2">
        <v>6.2352787200000002E-2</v>
      </c>
      <c r="I107" s="2">
        <v>8.29355653E-2</v>
      </c>
      <c r="J107" s="2">
        <v>6.6606394599999993E-2</v>
      </c>
      <c r="L107" s="2">
        <v>7.1647096899999999E-2</v>
      </c>
      <c r="M107" s="2">
        <v>4.3636729499999999E-2</v>
      </c>
      <c r="N107" s="2">
        <v>7.6441566000000002E-2</v>
      </c>
      <c r="O107" s="2">
        <v>4.6342594700000003E-2</v>
      </c>
    </row>
    <row r="108" spans="1:15">
      <c r="A108" s="2">
        <f t="shared" si="1"/>
        <v>152</v>
      </c>
      <c r="B108" s="2">
        <v>7.3634516299999994E-2</v>
      </c>
      <c r="C108" s="2">
        <v>5.47685064E-2</v>
      </c>
      <c r="D108" s="2">
        <v>9.6564573099999995E-2</v>
      </c>
      <c r="E108" s="2">
        <v>6.6122342799999997E-2</v>
      </c>
      <c r="G108" s="2">
        <v>6.8791153399999999E-2</v>
      </c>
      <c r="H108" s="2">
        <v>5.7420860800000001E-2</v>
      </c>
      <c r="I108" s="2">
        <v>7.3670612400000002E-2</v>
      </c>
      <c r="J108" s="2">
        <v>6.0033032299999997E-2</v>
      </c>
      <c r="L108" s="2">
        <v>5.75472395E-2</v>
      </c>
      <c r="M108" s="2">
        <v>5.9376744299999999E-2</v>
      </c>
      <c r="N108" s="2">
        <v>5.7795266999999997E-2</v>
      </c>
      <c r="O108" s="2">
        <v>5.9503979999999998E-2</v>
      </c>
    </row>
  </sheetData>
  <mergeCells count="3">
    <mergeCell ref="B2:E2"/>
    <mergeCell ref="G2:J2"/>
    <mergeCell ref="L2:O2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30"/>
  <sheetViews>
    <sheetView tabSelected="1" topLeftCell="A45" workbookViewId="0">
      <selection activeCell="E82" sqref="E82"/>
    </sheetView>
  </sheetViews>
  <sheetFormatPr baseColWidth="10" defaultRowHeight="15" x14ac:dyDescent="0"/>
  <cols>
    <col min="1" max="5" width="27.33203125" customWidth="1"/>
  </cols>
  <sheetData>
    <row r="2" spans="1:15">
      <c r="B2" s="12" t="s">
        <v>7</v>
      </c>
      <c r="C2" s="12"/>
      <c r="D2" s="12"/>
      <c r="E2" s="12"/>
      <c r="F2" s="5"/>
      <c r="G2" s="12" t="s">
        <v>5</v>
      </c>
      <c r="H2" s="12"/>
      <c r="I2" s="12"/>
      <c r="J2" s="12"/>
      <c r="K2" s="5"/>
      <c r="L2" s="12" t="s">
        <v>6</v>
      </c>
      <c r="M2" s="12"/>
      <c r="N2" s="12"/>
      <c r="O2" s="12"/>
    </row>
    <row r="3" spans="1:15" ht="32" customHeight="1">
      <c r="A3" s="1" t="s">
        <v>0</v>
      </c>
      <c r="B3" s="1" t="s">
        <v>25</v>
      </c>
      <c r="C3" s="1" t="s">
        <v>26</v>
      </c>
      <c r="D3" s="1" t="s">
        <v>27</v>
      </c>
      <c r="E3" s="1" t="s">
        <v>28</v>
      </c>
      <c r="F3" s="1" t="s">
        <v>0</v>
      </c>
      <c r="G3" s="1" t="s">
        <v>29</v>
      </c>
      <c r="H3" s="1" t="s">
        <v>30</v>
      </c>
      <c r="I3" s="1" t="s">
        <v>33</v>
      </c>
      <c r="J3" s="1" t="s">
        <v>32</v>
      </c>
      <c r="K3" s="1" t="s">
        <v>0</v>
      </c>
      <c r="L3" s="1" t="s">
        <v>25</v>
      </c>
      <c r="M3" s="1" t="s">
        <v>26</v>
      </c>
      <c r="N3" s="1" t="s">
        <v>27</v>
      </c>
      <c r="O3" s="1" t="s">
        <v>28</v>
      </c>
    </row>
    <row r="4" spans="1:15">
      <c r="A4">
        <v>2014</v>
      </c>
      <c r="B4">
        <f>'Bottom 10% share'!B4</f>
        <v>2.6228597199999999E-2</v>
      </c>
      <c r="C4">
        <f>'Bottom 10% share'!C4</f>
        <v>2.6537489000000001E-2</v>
      </c>
      <c r="D4">
        <f>'Bottom 10% share'!D4</f>
        <v>2.9243874400000001E-2</v>
      </c>
      <c r="E4">
        <f>'Bottom 10% share'!E4</f>
        <v>3.17686077E-2</v>
      </c>
      <c r="F4">
        <v>2014</v>
      </c>
      <c r="G4" s="7">
        <f>B4</f>
        <v>2.6228597199999999E-2</v>
      </c>
      <c r="H4" s="7">
        <f t="shared" ref="H4:J4" si="0">C4</f>
        <v>2.6537489000000001E-2</v>
      </c>
      <c r="I4" s="7">
        <f t="shared" si="0"/>
        <v>2.9243874400000001E-2</v>
      </c>
      <c r="J4" s="7">
        <f t="shared" si="0"/>
        <v>3.17686077E-2</v>
      </c>
      <c r="K4">
        <v>2014</v>
      </c>
      <c r="L4">
        <f>G4</f>
        <v>2.6228597199999999E-2</v>
      </c>
      <c r="M4">
        <f t="shared" ref="M4:O4" si="1">H4</f>
        <v>2.6537489000000001E-2</v>
      </c>
      <c r="N4">
        <f t="shared" si="1"/>
        <v>2.9243874400000001E-2</v>
      </c>
      <c r="O4">
        <f t="shared" si="1"/>
        <v>3.17686077E-2</v>
      </c>
    </row>
    <row r="5" spans="1:15">
      <c r="A5">
        <f>A4+1</f>
        <v>2015</v>
      </c>
      <c r="B5" s="7">
        <f>AVERAGE('Bottom 10% share'!B5:B8)</f>
        <v>3.7433922874999997E-2</v>
      </c>
      <c r="C5" s="7">
        <f>AVERAGE('Bottom 10% share'!C5:C8)</f>
        <v>3.3021568250000001E-2</v>
      </c>
      <c r="D5" s="7">
        <f>AVERAGE('Bottom 10% share'!D5:D8)</f>
        <v>5.239067855E-2</v>
      </c>
      <c r="E5" s="7">
        <f>AVERAGE('Bottom 10% share'!E5:E8)</f>
        <v>4.5479195724999998E-2</v>
      </c>
      <c r="F5">
        <f>F4+1</f>
        <v>2015</v>
      </c>
      <c r="G5" s="7">
        <f>AVERAGE('Bottom 10% share'!G5:G8)</f>
        <v>3.7433922874999997E-2</v>
      </c>
      <c r="H5" s="7">
        <f>AVERAGE('Bottom 10% share'!H5:H8)</f>
        <v>3.3021568250000001E-2</v>
      </c>
      <c r="I5" s="7">
        <f>AVERAGE('Bottom 10% share'!I5:I8)</f>
        <v>5.239067855E-2</v>
      </c>
      <c r="J5" s="7">
        <f>AVERAGE('Bottom 10% share'!J5:J8)</f>
        <v>4.5479195724999998E-2</v>
      </c>
      <c r="K5">
        <f>K4+1</f>
        <v>2015</v>
      </c>
      <c r="L5" s="7">
        <f>AVERAGE('Bottom 10% share'!L5:L8)</f>
        <v>3.7433922874999997E-2</v>
      </c>
      <c r="M5" s="7">
        <f>AVERAGE('Bottom 10% share'!M5:M8)</f>
        <v>3.3021568250000001E-2</v>
      </c>
      <c r="N5" s="7">
        <f>AVERAGE('Bottom 10% share'!N5:N8)</f>
        <v>5.239067855E-2</v>
      </c>
      <c r="O5" s="7">
        <f>AVERAGE('Bottom 10% share'!O5:O8)</f>
        <v>4.5479195724999998E-2</v>
      </c>
    </row>
    <row r="6" spans="1:15">
      <c r="A6">
        <f t="shared" ref="A6:A30" si="2">A5+1</f>
        <v>2016</v>
      </c>
      <c r="B6" s="7">
        <f>AVERAGE('Bottom 10% share'!B9:B12)</f>
        <v>3.8107475850000003E-2</v>
      </c>
      <c r="C6" s="7">
        <f>AVERAGE('Bottom 10% share'!C9:C12)</f>
        <v>3.3161065875000006E-2</v>
      </c>
      <c r="D6" s="7">
        <f>AVERAGE('Bottom 10% share'!D9:D12)</f>
        <v>5.4320111474999995E-2</v>
      </c>
      <c r="E6" s="7">
        <f>AVERAGE('Bottom 10% share'!E9:E12)</f>
        <v>4.6609999924999999E-2</v>
      </c>
      <c r="F6">
        <f t="shared" ref="F6:F30" si="3">F5+1</f>
        <v>2016</v>
      </c>
      <c r="G6" s="7">
        <f>AVERAGE('Bottom 10% share'!G9:G12)</f>
        <v>3.8107475850000003E-2</v>
      </c>
      <c r="H6" s="7">
        <f>AVERAGE('Bottom 10% share'!H9:H12)</f>
        <v>3.3161065875000006E-2</v>
      </c>
      <c r="I6" s="7">
        <f>AVERAGE('Bottom 10% share'!I9:I12)</f>
        <v>5.4320111474999995E-2</v>
      </c>
      <c r="J6" s="7">
        <f>AVERAGE('Bottom 10% share'!J9:J12)</f>
        <v>4.6609999924999999E-2</v>
      </c>
      <c r="K6">
        <f t="shared" ref="K6:K30" si="4">K5+1</f>
        <v>2016</v>
      </c>
      <c r="L6" s="7">
        <f>AVERAGE('Bottom 10% share'!L9:L12)</f>
        <v>3.6865044475000004E-2</v>
      </c>
      <c r="M6" s="7">
        <f>AVERAGE('Bottom 10% share'!M9:M12)</f>
        <v>3.2110832525000001E-2</v>
      </c>
      <c r="N6" s="7">
        <f>AVERAGE('Bottom 10% share'!N9:N12)</f>
        <v>5.4420729500000001E-2</v>
      </c>
      <c r="O6" s="7">
        <f>AVERAGE('Bottom 10% share'!O9:O12)</f>
        <v>4.6682238149999999E-2</v>
      </c>
    </row>
    <row r="7" spans="1:15">
      <c r="A7">
        <f t="shared" si="2"/>
        <v>2017</v>
      </c>
      <c r="B7" s="7">
        <f>AVERAGE('Bottom 10% share'!B13:B16)</f>
        <v>3.684755235E-2</v>
      </c>
      <c r="C7" s="7">
        <f>AVERAGE('Bottom 10% share'!C13:C16)</f>
        <v>3.2434594274999999E-2</v>
      </c>
      <c r="D7" s="7">
        <f>AVERAGE('Bottom 10% share'!D13:D16)</f>
        <v>5.3364259274999999E-2</v>
      </c>
      <c r="E7" s="7">
        <f>AVERAGE('Bottom 10% share'!E13:E16)</f>
        <v>4.6031164124999996E-2</v>
      </c>
      <c r="F7">
        <f t="shared" si="3"/>
        <v>2017</v>
      </c>
      <c r="G7" s="7">
        <f>AVERAGE('Bottom 10% share'!G13:G16)</f>
        <v>3.6918582174999999E-2</v>
      </c>
      <c r="H7" s="7">
        <f>AVERAGE('Bottom 10% share'!H13:H16)</f>
        <v>3.2559471800000003E-2</v>
      </c>
      <c r="I7" s="7">
        <f>AVERAGE('Bottom 10% share'!I13:I16)</f>
        <v>5.3508730250000004E-2</v>
      </c>
      <c r="J7" s="7">
        <f>AVERAGE('Bottom 10% share'!J13:J16)</f>
        <v>4.6216810750000004E-2</v>
      </c>
      <c r="K7">
        <f t="shared" si="4"/>
        <v>2017</v>
      </c>
      <c r="L7" s="7">
        <f>AVERAGE('Bottom 10% share'!L13:L16)</f>
        <v>3.4698074499999995E-2</v>
      </c>
      <c r="M7" s="7">
        <f>AVERAGE('Bottom 10% share'!M13:M16)</f>
        <v>3.0907201250000002E-2</v>
      </c>
      <c r="N7" s="7">
        <f>AVERAGE('Bottom 10% share'!N13:N16)</f>
        <v>5.2921640774999994E-2</v>
      </c>
      <c r="O7" s="7">
        <f>AVERAGE('Bottom 10% share'!O13:O16)</f>
        <v>4.5895087024999996E-2</v>
      </c>
    </row>
    <row r="8" spans="1:15">
      <c r="A8">
        <f t="shared" si="2"/>
        <v>2018</v>
      </c>
      <c r="B8" s="7">
        <f>AVERAGE('Bottom 10% share'!B17:B20)</f>
        <v>4.0261309225E-2</v>
      </c>
      <c r="C8" s="7">
        <f>AVERAGE('Bottom 10% share'!C17:C20)</f>
        <v>3.5215272375000002E-2</v>
      </c>
      <c r="D8" s="7">
        <f>AVERAGE('Bottom 10% share'!D17:D20)</f>
        <v>5.7079543400000002E-2</v>
      </c>
      <c r="E8" s="7">
        <f>AVERAGE('Bottom 10% share'!E17:E20)</f>
        <v>4.900858735E-2</v>
      </c>
      <c r="F8">
        <f t="shared" si="3"/>
        <v>2018</v>
      </c>
      <c r="G8" s="7">
        <f>AVERAGE('Bottom 10% share'!G17:G20)</f>
        <v>4.0007009750000003E-2</v>
      </c>
      <c r="H8" s="7">
        <f>AVERAGE('Bottom 10% share'!H17:H20)</f>
        <v>3.5092472474999997E-2</v>
      </c>
      <c r="I8" s="7">
        <f>AVERAGE('Bottom 10% share'!I17:I20)</f>
        <v>5.6522104525000005E-2</v>
      </c>
      <c r="J8" s="7">
        <f>AVERAGE('Bottom 10% share'!J17:J20)</f>
        <v>4.8670993225E-2</v>
      </c>
      <c r="K8">
        <f t="shared" si="4"/>
        <v>2018</v>
      </c>
      <c r="L8" s="7">
        <f>AVERAGE('Bottom 10% share'!L17:L20)</f>
        <v>3.8525334874999997E-2</v>
      </c>
      <c r="M8" s="7">
        <f>AVERAGE('Bottom 10% share'!M17:M20)</f>
        <v>3.3865604374999997E-2</v>
      </c>
      <c r="N8" s="7">
        <f>AVERAGE('Bottom 10% share'!N17:N20)</f>
        <v>5.7335301975000003E-2</v>
      </c>
      <c r="O8" s="7">
        <f>AVERAGE('Bottom 10% share'!O17:O20)</f>
        <v>4.9290014000000007E-2</v>
      </c>
    </row>
    <row r="9" spans="1:15">
      <c r="A9">
        <f t="shared" si="2"/>
        <v>2019</v>
      </c>
      <c r="B9" s="7">
        <f>AVERAGE('Bottom 10% share'!B21:B24)</f>
        <v>4.4495858824999998E-2</v>
      </c>
      <c r="C9" s="7">
        <f>AVERAGE('Bottom 10% share'!C21:C24)</f>
        <v>3.7775431550000002E-2</v>
      </c>
      <c r="D9" s="7">
        <f>AVERAGE('Bottom 10% share'!D21:D24)</f>
        <v>6.0862851699999998E-2</v>
      </c>
      <c r="E9" s="7">
        <f>AVERAGE('Bottom 10% share'!E21:E24)</f>
        <v>5.1085171800000002E-2</v>
      </c>
      <c r="F9">
        <f t="shared" si="3"/>
        <v>2019</v>
      </c>
      <c r="G9" s="7">
        <f>AVERAGE('Bottom 10% share'!G21:G24)</f>
        <v>4.2040277750000001E-2</v>
      </c>
      <c r="H9" s="7">
        <f>AVERAGE('Bottom 10% share'!H21:H24)</f>
        <v>3.568025885E-2</v>
      </c>
      <c r="I9" s="7">
        <f>AVERAGE('Bottom 10% share'!I21:I24)</f>
        <v>6.0048798224999998E-2</v>
      </c>
      <c r="J9" s="7">
        <f>AVERAGE('Bottom 10% share'!J21:J24)</f>
        <v>5.0303594625000003E-2</v>
      </c>
      <c r="K9">
        <f t="shared" si="4"/>
        <v>2019</v>
      </c>
      <c r="L9" s="7">
        <f>AVERAGE('Bottom 10% share'!L21:L24)</f>
        <v>3.9813189174999999E-2</v>
      </c>
      <c r="M9" s="7">
        <f>AVERAGE('Bottom 10% share'!M21:M24)</f>
        <v>3.443668565E-2</v>
      </c>
      <c r="N9" s="7">
        <f>AVERAGE('Bottom 10% share'!N21:N24)</f>
        <v>6.0337827925000004E-2</v>
      </c>
      <c r="O9" s="7">
        <f>AVERAGE('Bottom 10% share'!O21:O24)</f>
        <v>5.1029513074999998E-2</v>
      </c>
    </row>
    <row r="10" spans="1:15">
      <c r="A10">
        <f t="shared" si="2"/>
        <v>2020</v>
      </c>
      <c r="B10" s="7">
        <f>AVERAGE('Bottom 10% share'!B25:B28)</f>
        <v>4.4452509525000003E-2</v>
      </c>
      <c r="C10" s="7">
        <f>AVERAGE('Bottom 10% share'!C25:C28)</f>
        <v>3.7527933574999998E-2</v>
      </c>
      <c r="D10" s="7">
        <f>AVERAGE('Bottom 10% share'!D25:D28)</f>
        <v>6.0899496349999999E-2</v>
      </c>
      <c r="E10" s="7">
        <f>AVERAGE('Bottom 10% share'!E25:E28)</f>
        <v>5.0751771525000003E-2</v>
      </c>
      <c r="F10">
        <f t="shared" si="3"/>
        <v>2020</v>
      </c>
      <c r="G10" s="7">
        <f>AVERAGE('Bottom 10% share'!G25:G28)</f>
        <v>4.3810825400000003E-2</v>
      </c>
      <c r="H10" s="7">
        <f>AVERAGE('Bottom 10% share'!H25:H28)</f>
        <v>3.68054544E-2</v>
      </c>
      <c r="I10" s="7">
        <f>AVERAGE('Bottom 10% share'!I25:I28)</f>
        <v>6.2333180850000003E-2</v>
      </c>
      <c r="J10" s="7">
        <f>AVERAGE('Bottom 10% share'!J25:J28)</f>
        <v>5.1599038100000008E-2</v>
      </c>
      <c r="K10">
        <f t="shared" si="4"/>
        <v>2020</v>
      </c>
      <c r="L10" s="7">
        <f>AVERAGE('Bottom 10% share'!L25:L28)</f>
        <v>4.3761993899999997E-2</v>
      </c>
      <c r="M10" s="7">
        <f>AVERAGE('Bottom 10% share'!M25:M28)</f>
        <v>3.6757150350000004E-2</v>
      </c>
      <c r="N10" s="7">
        <f>AVERAGE('Bottom 10% share'!N25:N28)</f>
        <v>6.4523337499999986E-2</v>
      </c>
      <c r="O10" s="7">
        <f>AVERAGE('Bottom 10% share'!O25:O28)</f>
        <v>5.3299608549999995E-2</v>
      </c>
    </row>
    <row r="11" spans="1:15">
      <c r="A11">
        <f t="shared" si="2"/>
        <v>2021</v>
      </c>
      <c r="B11" s="7">
        <f>AVERAGE('Bottom 10% share'!B29:B32)</f>
        <v>4.8006566099999995E-2</v>
      </c>
      <c r="C11" s="7">
        <f>AVERAGE('Bottom 10% share'!C29:C32)</f>
        <v>4.0533382899999998E-2</v>
      </c>
      <c r="D11" s="7">
        <f>AVERAGE('Bottom 10% share'!D29:D32)</f>
        <v>6.5290085725000002E-2</v>
      </c>
      <c r="E11" s="7">
        <f>AVERAGE('Bottom 10% share'!E29:E32)</f>
        <v>5.4199045774999996E-2</v>
      </c>
      <c r="F11">
        <f t="shared" si="3"/>
        <v>2021</v>
      </c>
      <c r="G11" s="7">
        <f>AVERAGE('Bottom 10% share'!G29:G32)</f>
        <v>4.7825132800000003E-2</v>
      </c>
      <c r="H11" s="7">
        <f>AVERAGE('Bottom 10% share'!H29:H32)</f>
        <v>3.9201642950000004E-2</v>
      </c>
      <c r="I11" s="7">
        <f>AVERAGE('Bottom 10% share'!I29:I32)</f>
        <v>6.7925887125000001E-2</v>
      </c>
      <c r="J11" s="7">
        <f>AVERAGE('Bottom 10% share'!J29:J32)</f>
        <v>5.5072701924999995E-2</v>
      </c>
      <c r="K11">
        <f t="shared" si="4"/>
        <v>2021</v>
      </c>
      <c r="L11" s="7">
        <f>AVERAGE('Bottom 10% share'!L29:L32)</f>
        <v>4.7760576825000005E-2</v>
      </c>
      <c r="M11" s="7">
        <f>AVERAGE('Bottom 10% share'!M29:M32)</f>
        <v>3.9231073875000001E-2</v>
      </c>
      <c r="N11" s="7">
        <f>AVERAGE('Bottom 10% share'!N29:N32)</f>
        <v>6.8278715599999998E-2</v>
      </c>
      <c r="O11" s="7">
        <f>AVERAGE('Bottom 10% share'!O29:O32)</f>
        <v>5.5448254074999995E-2</v>
      </c>
    </row>
    <row r="12" spans="1:15">
      <c r="A12">
        <f t="shared" si="2"/>
        <v>2022</v>
      </c>
      <c r="B12" s="7">
        <f>AVERAGE('Bottom 10% share'!B33:B36)</f>
        <v>5.2897768224999996E-2</v>
      </c>
      <c r="C12" s="7">
        <f>AVERAGE('Bottom 10% share'!C33:C36)</f>
        <v>4.195559645E-2</v>
      </c>
      <c r="D12" s="7">
        <f>AVERAGE('Bottom 10% share'!D33:D36)</f>
        <v>7.0231674500000008E-2</v>
      </c>
      <c r="E12" s="7">
        <f>AVERAGE('Bottom 10% share'!E33:E36)</f>
        <v>5.5588984950000003E-2</v>
      </c>
      <c r="F12">
        <f t="shared" si="3"/>
        <v>2022</v>
      </c>
      <c r="G12" s="7">
        <f>AVERAGE('Bottom 10% share'!G33:G36)</f>
        <v>5.0913476699999995E-2</v>
      </c>
      <c r="H12" s="7">
        <f>AVERAGE('Bottom 10% share'!H33:H36)</f>
        <v>4.1421520099999998E-2</v>
      </c>
      <c r="I12" s="7">
        <f>AVERAGE('Bottom 10% share'!I33:I36)</f>
        <v>7.0079276649999994E-2</v>
      </c>
      <c r="J12" s="7">
        <f>AVERAGE('Bottom 10% share'!J33:J36)</f>
        <v>5.6350557750000002E-2</v>
      </c>
      <c r="K12">
        <f t="shared" si="4"/>
        <v>2022</v>
      </c>
      <c r="L12" s="7">
        <f>AVERAGE('Bottom 10% share'!L33:L36)</f>
        <v>4.8034159125000003E-2</v>
      </c>
      <c r="M12" s="7">
        <f>AVERAGE('Bottom 10% share'!M33:M36)</f>
        <v>3.8620525624999999E-2</v>
      </c>
      <c r="N12" s="7">
        <f>AVERAGE('Bottom 10% share'!N33:N36)</f>
        <v>6.8576998799999997E-2</v>
      </c>
      <c r="O12" s="7">
        <f>AVERAGE('Bottom 10% share'!O33:O36)</f>
        <v>5.4664156275E-2</v>
      </c>
    </row>
    <row r="13" spans="1:15">
      <c r="A13">
        <f t="shared" si="2"/>
        <v>2023</v>
      </c>
      <c r="B13" s="7">
        <f>AVERAGE('Bottom 10% share'!B37:B40)</f>
        <v>5.4429421524999994E-2</v>
      </c>
      <c r="C13" s="7">
        <f>AVERAGE('Bottom 10% share'!C37:C40)</f>
        <v>4.1695288225000002E-2</v>
      </c>
      <c r="D13" s="7">
        <f>AVERAGE('Bottom 10% share'!D37:D40)</f>
        <v>7.3117411674999994E-2</v>
      </c>
      <c r="E13" s="7">
        <f>AVERAGE('Bottom 10% share'!E37:E40)</f>
        <v>5.6093545424999995E-2</v>
      </c>
      <c r="F13">
        <f t="shared" si="3"/>
        <v>2023</v>
      </c>
      <c r="G13" s="7">
        <f>AVERAGE('Bottom 10% share'!G37:G40)</f>
        <v>5.7347981650000004E-2</v>
      </c>
      <c r="H13" s="7">
        <f>AVERAGE('Bottom 10% share'!H37:H40)</f>
        <v>4.4968161400000005E-2</v>
      </c>
      <c r="I13" s="7">
        <f>AVERAGE('Bottom 10% share'!I37:I40)</f>
        <v>7.6914363700000002E-2</v>
      </c>
      <c r="J13" s="7">
        <f>AVERAGE('Bottom 10% share'!J37:J40)</f>
        <v>6.0044543249999999E-2</v>
      </c>
      <c r="K13">
        <f t="shared" si="4"/>
        <v>2023</v>
      </c>
      <c r="L13" s="7">
        <f>AVERAGE('Bottom 10% share'!L37:L40)</f>
        <v>5.2913681875E-2</v>
      </c>
      <c r="M13" s="7">
        <f>AVERAGE('Bottom 10% share'!M37:M40)</f>
        <v>4.0641745224999998E-2</v>
      </c>
      <c r="N13" s="7">
        <f>AVERAGE('Bottom 10% share'!N37:N40)</f>
        <v>7.2961539825000005E-2</v>
      </c>
      <c r="O13" s="7">
        <f>AVERAGE('Bottom 10% share'!O37:O40)</f>
        <v>5.6096279249999999E-2</v>
      </c>
    </row>
    <row r="14" spans="1:15">
      <c r="A14">
        <f t="shared" si="2"/>
        <v>2024</v>
      </c>
      <c r="B14" s="7">
        <f>AVERAGE('Bottom 10% share'!B41:B44)</f>
        <v>5.8967676774999998E-2</v>
      </c>
      <c r="C14" s="7">
        <f>AVERAGE('Bottom 10% share'!C41:C44)</f>
        <v>4.5151696975000002E-2</v>
      </c>
      <c r="D14" s="7">
        <f>AVERAGE('Bottom 10% share'!D41:D44)</f>
        <v>7.6231741475000003E-2</v>
      </c>
      <c r="E14" s="7">
        <f>AVERAGE('Bottom 10% share'!E41:E44)</f>
        <v>5.8317043225000004E-2</v>
      </c>
      <c r="F14">
        <f t="shared" si="3"/>
        <v>2024</v>
      </c>
      <c r="G14" s="7">
        <f>AVERAGE('Bottom 10% share'!G41:G44)</f>
        <v>5.4804474650000004E-2</v>
      </c>
      <c r="H14" s="7">
        <f>AVERAGE('Bottom 10% share'!H41:H44)</f>
        <v>4.3206747749999996E-2</v>
      </c>
      <c r="I14" s="7">
        <f>AVERAGE('Bottom 10% share'!I41:I44)</f>
        <v>7.3634598275000004E-2</v>
      </c>
      <c r="J14" s="7">
        <f>AVERAGE('Bottom 10% share'!J41:J44)</f>
        <v>5.75145876E-2</v>
      </c>
      <c r="K14">
        <f t="shared" si="4"/>
        <v>2024</v>
      </c>
      <c r="L14" s="7">
        <f>AVERAGE('Bottom 10% share'!L41:L44)</f>
        <v>5.6294033349999995E-2</v>
      </c>
      <c r="M14" s="7">
        <f>AVERAGE('Bottom 10% share'!M41:M44)</f>
        <v>4.294178555E-2</v>
      </c>
      <c r="N14" s="7">
        <f>AVERAGE('Bottom 10% share'!N41:N44)</f>
        <v>7.6521334275000005E-2</v>
      </c>
      <c r="O14" s="7">
        <f>AVERAGE('Bottom 10% share'!O41:O44)</f>
        <v>5.8355424624999999E-2</v>
      </c>
    </row>
    <row r="15" spans="1:15">
      <c r="A15">
        <f t="shared" si="2"/>
        <v>2025</v>
      </c>
      <c r="B15" s="7">
        <f>AVERAGE('Bottom 10% share'!B45:B48)</f>
        <v>5.3100242750000005E-2</v>
      </c>
      <c r="C15" s="7">
        <f>AVERAGE('Bottom 10% share'!C45:C48)</f>
        <v>4.1256832350000001E-2</v>
      </c>
      <c r="D15" s="7">
        <f>AVERAGE('Bottom 10% share'!D45:D48)</f>
        <v>7.2496204600000003E-2</v>
      </c>
      <c r="E15" s="7">
        <f>AVERAGE('Bottom 10% share'!E45:E48)</f>
        <v>5.5816520949999997E-2</v>
      </c>
      <c r="F15">
        <f t="shared" si="3"/>
        <v>2025</v>
      </c>
      <c r="G15" s="7">
        <f>AVERAGE('Bottom 10% share'!G45:G48)</f>
        <v>5.7643606124999996E-2</v>
      </c>
      <c r="H15" s="7">
        <f>AVERAGE('Bottom 10% share'!H45:H48)</f>
        <v>4.4956153824999998E-2</v>
      </c>
      <c r="I15" s="7">
        <f>AVERAGE('Bottom 10% share'!I45:I48)</f>
        <v>7.7241705500000007E-2</v>
      </c>
      <c r="J15" s="7">
        <f>AVERAGE('Bottom 10% share'!J45:J48)</f>
        <v>5.9762128750000004E-2</v>
      </c>
      <c r="K15">
        <f t="shared" si="4"/>
        <v>2025</v>
      </c>
      <c r="L15" s="7">
        <f>AVERAGE('Bottom 10% share'!L45:L48)</f>
        <v>5.4250348099999998E-2</v>
      </c>
      <c r="M15" s="7">
        <f>AVERAGE('Bottom 10% share'!M45:M48)</f>
        <v>4.1215020025E-2</v>
      </c>
      <c r="N15" s="7">
        <f>AVERAGE('Bottom 10% share'!N45:N48)</f>
        <v>7.5634111700000006E-2</v>
      </c>
      <c r="O15" s="7">
        <f>AVERAGE('Bottom 10% share'!O45:O48)</f>
        <v>5.7140938774999997E-2</v>
      </c>
    </row>
    <row r="16" spans="1:15">
      <c r="A16">
        <f t="shared" si="2"/>
        <v>2026</v>
      </c>
      <c r="B16" s="7">
        <f>AVERAGE('Bottom 10% share'!B49:B52)</f>
        <v>6.0026413550000005E-2</v>
      </c>
      <c r="C16" s="7">
        <f>AVERAGE('Bottom 10% share'!C49:C52)</f>
        <v>4.5735989324999997E-2</v>
      </c>
      <c r="D16" s="7">
        <f>AVERAGE('Bottom 10% share'!D49:D52)</f>
        <v>7.8743655199999998E-2</v>
      </c>
      <c r="E16" s="7">
        <f>AVERAGE('Bottom 10% share'!E49:E52)</f>
        <v>5.9504054699999996E-2</v>
      </c>
      <c r="F16">
        <f t="shared" si="3"/>
        <v>2026</v>
      </c>
      <c r="G16" s="7">
        <f>AVERAGE('Bottom 10% share'!G49:G52)</f>
        <v>5.6731235324999997E-2</v>
      </c>
      <c r="H16" s="7">
        <f>AVERAGE('Bottom 10% share'!H49:H52)</f>
        <v>4.4147662325000003E-2</v>
      </c>
      <c r="I16" s="7">
        <f>AVERAGE('Bottom 10% share'!I49:I52)</f>
        <v>7.6375135300000008E-2</v>
      </c>
      <c r="J16" s="7">
        <f>AVERAGE('Bottom 10% share'!J49:J52)</f>
        <v>5.8627023474999998E-2</v>
      </c>
      <c r="K16">
        <f t="shared" si="4"/>
        <v>2026</v>
      </c>
      <c r="L16" s="7">
        <f>AVERAGE('Bottom 10% share'!L49:L52)</f>
        <v>5.7558733024999996E-2</v>
      </c>
      <c r="M16" s="7">
        <f>AVERAGE('Bottom 10% share'!M49:M52)</f>
        <v>4.2616699899999999E-2</v>
      </c>
      <c r="N16" s="7">
        <f>AVERAGE('Bottom 10% share'!N49:N52)</f>
        <v>8.0253436925000005E-2</v>
      </c>
      <c r="O16" s="7">
        <f>AVERAGE('Bottom 10% share'!O49:O52)</f>
        <v>5.9130380750000003E-2</v>
      </c>
    </row>
    <row r="17" spans="1:15">
      <c r="A17">
        <f t="shared" si="2"/>
        <v>2027</v>
      </c>
      <c r="B17" s="7">
        <f>AVERAGE('Bottom 10% share'!B53:B56)</f>
        <v>6.3576899699999995E-2</v>
      </c>
      <c r="C17" s="7">
        <f>AVERAGE('Bottom 10% share'!C53:C56)</f>
        <v>4.7433844825000002E-2</v>
      </c>
      <c r="D17" s="7">
        <f>AVERAGE('Bottom 10% share'!D53:D56)</f>
        <v>8.1276053474999999E-2</v>
      </c>
      <c r="E17" s="7">
        <f>AVERAGE('Bottom 10% share'!E53:E56)</f>
        <v>6.0161480750000003E-2</v>
      </c>
      <c r="F17">
        <f t="shared" si="3"/>
        <v>2027</v>
      </c>
      <c r="G17" s="7">
        <f>AVERAGE('Bottom 10% share'!G53:G56)</f>
        <v>5.8934762299999999E-2</v>
      </c>
      <c r="H17" s="7">
        <f>AVERAGE('Bottom 10% share'!H53:H56)</f>
        <v>4.4455542700000003E-2</v>
      </c>
      <c r="I17" s="7">
        <f>AVERAGE('Bottom 10% share'!I53:I56)</f>
        <v>7.7049002350000007E-2</v>
      </c>
      <c r="J17" s="7">
        <f>AVERAGE('Bottom 10% share'!J53:J56)</f>
        <v>5.7684567200000002E-2</v>
      </c>
      <c r="K17">
        <f t="shared" si="4"/>
        <v>2027</v>
      </c>
      <c r="L17" s="7">
        <f>AVERAGE('Bottom 10% share'!L53:L56)</f>
        <v>6.293697387500001E-2</v>
      </c>
      <c r="M17" s="7">
        <f>AVERAGE('Bottom 10% share'!M53:M56)</f>
        <v>4.5425148700000001E-2</v>
      </c>
      <c r="N17" s="7">
        <f>AVERAGE('Bottom 10% share'!N53:N56)</f>
        <v>8.5943230075000002E-2</v>
      </c>
      <c r="O17" s="7">
        <f>AVERAGE('Bottom 10% share'!O53:O56)</f>
        <v>6.1968926149999999E-2</v>
      </c>
    </row>
    <row r="18" spans="1:15">
      <c r="A18">
        <f t="shared" si="2"/>
        <v>2028</v>
      </c>
      <c r="B18" s="7">
        <f>AVERAGE('Bottom 10% share'!B57:B60)</f>
        <v>6.3826371100000001E-2</v>
      </c>
      <c r="C18" s="7">
        <f>AVERAGE('Bottom 10% share'!C57:C60)</f>
        <v>4.5692618249999997E-2</v>
      </c>
      <c r="D18" s="7">
        <f>AVERAGE('Bottom 10% share'!D57:D60)</f>
        <v>8.2278886699999998E-2</v>
      </c>
      <c r="E18" s="7">
        <f>AVERAGE('Bottom 10% share'!E57:E60)</f>
        <v>5.8816797625E-2</v>
      </c>
      <c r="F18">
        <f t="shared" si="3"/>
        <v>2028</v>
      </c>
      <c r="G18" s="7">
        <f>AVERAGE('Bottom 10% share'!G57:G60)</f>
        <v>5.8010491624999994E-2</v>
      </c>
      <c r="H18" s="7">
        <f>AVERAGE('Bottom 10% share'!H57:H60)</f>
        <v>4.4147395149999998E-2</v>
      </c>
      <c r="I18" s="7">
        <f>AVERAGE('Bottom 10% share'!I57:I60)</f>
        <v>7.5507374000000002E-2</v>
      </c>
      <c r="J18" s="7">
        <f>AVERAGE('Bottom 10% share'!J57:J60)</f>
        <v>5.6705402675000002E-2</v>
      </c>
      <c r="K18">
        <f t="shared" si="4"/>
        <v>2028</v>
      </c>
      <c r="L18" s="7">
        <f>AVERAGE('Bottom 10% share'!L57:L60)</f>
        <v>6.4961265350000005E-2</v>
      </c>
      <c r="M18" s="7">
        <f>AVERAGE('Bottom 10% share'!M57:M60)</f>
        <v>4.7352792374999994E-2</v>
      </c>
      <c r="N18" s="7">
        <f>AVERAGE('Bottom 10% share'!N57:N60)</f>
        <v>8.6252501650000007E-2</v>
      </c>
      <c r="O18" s="7">
        <f>AVERAGE('Bottom 10% share'!O57:O60)</f>
        <v>6.2491757524999997E-2</v>
      </c>
    </row>
    <row r="19" spans="1:15">
      <c r="A19">
        <f t="shared" si="2"/>
        <v>2029</v>
      </c>
      <c r="B19" s="7">
        <f>AVERAGE('Bottom 10% share'!B61:B64)</f>
        <v>6.77355657E-2</v>
      </c>
      <c r="C19" s="7">
        <f>AVERAGE('Bottom 10% share'!C61:C64)</f>
        <v>4.7064936575000001E-2</v>
      </c>
      <c r="D19" s="7">
        <f>AVERAGE('Bottom 10% share'!D61:D64)</f>
        <v>8.6042801599999996E-2</v>
      </c>
      <c r="E19" s="7">
        <f>AVERAGE('Bottom 10% share'!E61:E64)</f>
        <v>5.9708052625000008E-2</v>
      </c>
      <c r="F19">
        <f t="shared" si="3"/>
        <v>2029</v>
      </c>
      <c r="G19" s="7">
        <f>AVERAGE('Bottom 10% share'!G61:G64)</f>
        <v>6.5848481275000009E-2</v>
      </c>
      <c r="H19" s="7">
        <f>AVERAGE('Bottom 10% share'!H61:H64)</f>
        <v>4.9068902575000004E-2</v>
      </c>
      <c r="I19" s="7">
        <f>AVERAGE('Bottom 10% share'!I61:I64)</f>
        <v>8.1755654774999992E-2</v>
      </c>
      <c r="J19" s="7">
        <f>AVERAGE('Bottom 10% share'!J61:J64)</f>
        <v>6.0376264225000004E-2</v>
      </c>
      <c r="K19">
        <f t="shared" si="4"/>
        <v>2029</v>
      </c>
      <c r="L19" s="7">
        <f>AVERAGE('Bottom 10% share'!L61:L64)</f>
        <v>6.7048617650000003E-2</v>
      </c>
      <c r="M19" s="7">
        <f>AVERAGE('Bottom 10% share'!M61:M64)</f>
        <v>4.7203654925000005E-2</v>
      </c>
      <c r="N19" s="7">
        <f>AVERAGE('Bottom 10% share'!N61:N64)</f>
        <v>8.7452077449999999E-2</v>
      </c>
      <c r="O19" s="7">
        <f>AVERAGE('Bottom 10% share'!O61:O64)</f>
        <v>6.1495855199999998E-2</v>
      </c>
    </row>
    <row r="20" spans="1:15">
      <c r="A20">
        <f t="shared" si="2"/>
        <v>2030</v>
      </c>
      <c r="B20" s="7">
        <f>AVERAGE('Bottom 10% share'!B65:B68)</f>
        <v>7.3239308874999992E-2</v>
      </c>
      <c r="C20" s="7">
        <f>AVERAGE('Bottom 10% share'!C65:C68)</f>
        <v>5.2328963500000006E-2</v>
      </c>
      <c r="D20" s="7">
        <f>AVERAGE('Bottom 10% share'!D65:D68)</f>
        <v>9.2317045700000003E-2</v>
      </c>
      <c r="E20" s="7">
        <f>AVERAGE('Bottom 10% share'!E65:E68)</f>
        <v>6.5282055424999999E-2</v>
      </c>
      <c r="F20">
        <f t="shared" si="3"/>
        <v>2030</v>
      </c>
      <c r="G20" s="7">
        <f>AVERAGE('Bottom 10% share'!G65:G68)</f>
        <v>6.549020894999999E-2</v>
      </c>
      <c r="H20" s="7">
        <f>AVERAGE('Bottom 10% share'!H65:H68)</f>
        <v>4.7734201574999996E-2</v>
      </c>
      <c r="I20" s="7">
        <f>AVERAGE('Bottom 10% share'!I65:I68)</f>
        <v>8.2090307974999999E-2</v>
      </c>
      <c r="J20" s="7">
        <f>AVERAGE('Bottom 10% share'!J65:J68)</f>
        <v>5.9466248925E-2</v>
      </c>
      <c r="K20">
        <f t="shared" si="4"/>
        <v>2030</v>
      </c>
      <c r="L20" s="7">
        <f>AVERAGE('Bottom 10% share'!L65:L68)</f>
        <v>7.9208928275000007E-2</v>
      </c>
      <c r="M20" s="7">
        <f>AVERAGE('Bottom 10% share'!M65:M68)</f>
        <v>5.4328636975000004E-2</v>
      </c>
      <c r="N20" s="7">
        <f>AVERAGE('Bottom 10% share'!N65:N68)</f>
        <v>9.6953871424999991E-2</v>
      </c>
      <c r="O20" s="7">
        <f>AVERAGE('Bottom 10% share'!O65:O68)</f>
        <v>6.6767849899999995E-2</v>
      </c>
    </row>
    <row r="21" spans="1:15">
      <c r="A21">
        <f t="shared" si="2"/>
        <v>2031</v>
      </c>
      <c r="B21" s="7">
        <f>AVERAGE('Bottom 10% share'!B69:B72)</f>
        <v>8.3047616050000009E-2</v>
      </c>
      <c r="C21" s="7">
        <f>AVERAGE('Bottom 10% share'!C69:C72)</f>
        <v>5.7462323274999998E-2</v>
      </c>
      <c r="D21" s="7">
        <f>AVERAGE('Bottom 10% share'!D69:D72)</f>
        <v>0.10067421535</v>
      </c>
      <c r="E21" s="7">
        <f>AVERAGE('Bottom 10% share'!E69:E72)</f>
        <v>6.9385812599999999E-2</v>
      </c>
      <c r="F21">
        <f t="shared" si="3"/>
        <v>2031</v>
      </c>
      <c r="G21" s="7">
        <f>AVERAGE('Bottom 10% share'!G69:G72)</f>
        <v>7.3898038524999987E-2</v>
      </c>
      <c r="H21" s="7">
        <f>AVERAGE('Bottom 10% share'!H69:H72)</f>
        <v>5.5235032874999999E-2</v>
      </c>
      <c r="I21" s="7">
        <f>AVERAGE('Bottom 10% share'!I69:I72)</f>
        <v>8.7490036824999992E-2</v>
      </c>
      <c r="J21" s="7">
        <f>AVERAGE('Bottom 10% share'!J69:J72)</f>
        <v>6.4646624699999988E-2</v>
      </c>
      <c r="K21">
        <f t="shared" si="4"/>
        <v>2031</v>
      </c>
      <c r="L21" s="7">
        <f>AVERAGE('Bottom 10% share'!L69:L72)</f>
        <v>8.2401539875000013E-2</v>
      </c>
      <c r="M21" s="7">
        <f>AVERAGE('Bottom 10% share'!M69:M72)</f>
        <v>5.6984179174999997E-2</v>
      </c>
      <c r="N21" s="7">
        <f>AVERAGE('Bottom 10% share'!N69:N72)</f>
        <v>9.8247185875000004E-2</v>
      </c>
      <c r="O21" s="7">
        <f>AVERAGE('Bottom 10% share'!O69:O72)</f>
        <v>6.8003924699999996E-2</v>
      </c>
    </row>
    <row r="22" spans="1:15">
      <c r="A22">
        <f t="shared" si="2"/>
        <v>2032</v>
      </c>
      <c r="B22" s="7">
        <f>AVERAGE('Bottom 10% share'!B73:B76)</f>
        <v>9.7249797075000005E-2</v>
      </c>
      <c r="C22" s="7">
        <f>AVERAGE('Bottom 10% share'!C73:C76)</f>
        <v>6.7644462449999998E-2</v>
      </c>
      <c r="D22" s="7">
        <f>AVERAGE('Bottom 10% share'!D73:D76)</f>
        <v>0.11202472969999999</v>
      </c>
      <c r="E22" s="7">
        <f>AVERAGE('Bottom 10% share'!E73:E76)</f>
        <v>7.7415961349999993E-2</v>
      </c>
      <c r="F22">
        <f t="shared" si="3"/>
        <v>2032</v>
      </c>
      <c r="G22" s="7">
        <f>AVERAGE('Bottom 10% share'!G73:G76)</f>
        <v>8.9276863324999997E-2</v>
      </c>
      <c r="H22" s="7">
        <f>AVERAGE('Bottom 10% share'!H73:H76)</f>
        <v>6.2960844774999997E-2</v>
      </c>
      <c r="I22" s="7">
        <f>AVERAGE('Bottom 10% share'!I73:I76)</f>
        <v>0.10285927295</v>
      </c>
      <c r="J22" s="7">
        <f>AVERAGE('Bottom 10% share'!J73:J76)</f>
        <v>7.2397692600000008E-2</v>
      </c>
      <c r="K22">
        <f t="shared" si="4"/>
        <v>2032</v>
      </c>
      <c r="L22" s="7">
        <f>AVERAGE('Bottom 10% share'!L73:L76)</f>
        <v>9.2854636699999993E-2</v>
      </c>
      <c r="M22" s="7">
        <f>AVERAGE('Bottom 10% share'!M73:M76)</f>
        <v>6.2821378250000004E-2</v>
      </c>
      <c r="N22" s="7">
        <f>AVERAGE('Bottom 10% share'!N73:N76)</f>
        <v>0.1028670146</v>
      </c>
      <c r="O22" s="7">
        <f>AVERAGE('Bottom 10% share'!O73:O76)</f>
        <v>6.9669596200000003E-2</v>
      </c>
    </row>
    <row r="23" spans="1:15">
      <c r="A23">
        <f t="shared" si="2"/>
        <v>2033</v>
      </c>
      <c r="B23" s="7">
        <f>AVERAGE('Bottom 10% share'!B77:B80)</f>
        <v>9.0398145950000008E-2</v>
      </c>
      <c r="C23" s="7">
        <f>AVERAGE('Bottom 10% share'!C77:C80)</f>
        <v>6.0182529375000002E-2</v>
      </c>
      <c r="D23" s="7">
        <f>AVERAGE('Bottom 10% share'!D77:D80)</f>
        <v>0.108592944325</v>
      </c>
      <c r="E23" s="7">
        <f>AVERAGE('Bottom 10% share'!E77:E80)</f>
        <v>7.1681828199999992E-2</v>
      </c>
      <c r="F23">
        <f t="shared" si="3"/>
        <v>2033</v>
      </c>
      <c r="G23" s="7">
        <f>AVERAGE('Bottom 10% share'!G77:G80)</f>
        <v>9.1302857050000005E-2</v>
      </c>
      <c r="H23" s="7">
        <f>AVERAGE('Bottom 10% share'!H77:H80)</f>
        <v>6.6523095475000016E-2</v>
      </c>
      <c r="I23" s="7">
        <f>AVERAGE('Bottom 10% share'!I77:I80)</f>
        <v>0.10207638985</v>
      </c>
      <c r="J23" s="7">
        <f>AVERAGE('Bottom 10% share'!J77:J80)</f>
        <v>7.3930335449999995E-2</v>
      </c>
      <c r="K23">
        <f t="shared" si="4"/>
        <v>2033</v>
      </c>
      <c r="L23" s="7">
        <f>AVERAGE('Bottom 10% share'!L77:L80)</f>
        <v>0.112225164975</v>
      </c>
      <c r="M23" s="7">
        <f>AVERAGE('Bottom 10% share'!M77:M80)</f>
        <v>7.1479093024999996E-2</v>
      </c>
      <c r="N23" s="7">
        <f>AVERAGE('Bottom 10% share'!N77:N80)</f>
        <v>0.12637063244999999</v>
      </c>
      <c r="O23" s="7">
        <f>AVERAGE('Bottom 10% share'!O77:O80)</f>
        <v>8.0711812224999999E-2</v>
      </c>
    </row>
    <row r="24" spans="1:15">
      <c r="A24">
        <f t="shared" si="2"/>
        <v>2034</v>
      </c>
      <c r="B24" s="7">
        <f>AVERAGE('Bottom 10% share'!B81:B84)</f>
        <v>9.2451988799999996E-2</v>
      </c>
      <c r="C24" s="7">
        <f>AVERAGE('Bottom 10% share'!C81:C84)</f>
        <v>6.2854527475000005E-2</v>
      </c>
      <c r="D24" s="7">
        <f>AVERAGE('Bottom 10% share'!D81:D84)</f>
        <v>0.11078222459999999</v>
      </c>
      <c r="E24" s="7">
        <f>AVERAGE('Bottom 10% share'!E81:E84)</f>
        <v>7.4448179700000006E-2</v>
      </c>
      <c r="F24">
        <f t="shared" si="3"/>
        <v>2034</v>
      </c>
      <c r="G24" s="7">
        <f>AVERAGE('Bottom 10% share'!G81:G84)</f>
        <v>9.1338335450000002E-2</v>
      </c>
      <c r="H24" s="7">
        <f>AVERAGE('Bottom 10% share'!H81:H84)</f>
        <v>6.2485144450000002E-2</v>
      </c>
      <c r="I24" s="7">
        <f>AVERAGE('Bottom 10% share'!I81:I84)</f>
        <v>9.9809204200000001E-2</v>
      </c>
      <c r="J24" s="7">
        <f>AVERAGE('Bottom 10% share'!J81:J84)</f>
        <v>6.8089353574999997E-2</v>
      </c>
      <c r="K24">
        <f t="shared" si="4"/>
        <v>2034</v>
      </c>
      <c r="L24" s="7">
        <f>AVERAGE('Bottom 10% share'!L81:L84)</f>
        <v>0.103207653875</v>
      </c>
      <c r="M24" s="7">
        <f>AVERAGE('Bottom 10% share'!M81:M84)</f>
        <v>6.6828523025000003E-2</v>
      </c>
      <c r="N24" s="7">
        <f>AVERAGE('Bottom 10% share'!N81:N84)</f>
        <v>0.11672000392500001</v>
      </c>
      <c r="O24" s="7">
        <f>AVERAGE('Bottom 10% share'!O81:O84)</f>
        <v>7.5649941150000011E-2</v>
      </c>
    </row>
    <row r="25" spans="1:15">
      <c r="A25">
        <f t="shared" si="2"/>
        <v>2035</v>
      </c>
      <c r="B25" s="7">
        <f>AVERAGE('Bottom 10% share'!B85:B88)</f>
        <v>9.0590538674999999E-2</v>
      </c>
      <c r="C25" s="7">
        <f>AVERAGE('Bottom 10% share'!C85:C88)</f>
        <v>6.4176765750000003E-2</v>
      </c>
      <c r="D25" s="7">
        <f>AVERAGE('Bottom 10% share'!D85:D88)</f>
        <v>0.1098780301</v>
      </c>
      <c r="E25" s="7">
        <f>AVERAGE('Bottom 10% share'!E85:E88)</f>
        <v>7.6426547900000003E-2</v>
      </c>
      <c r="F25">
        <f t="shared" si="3"/>
        <v>2035</v>
      </c>
      <c r="G25" s="7">
        <f>AVERAGE('Bottom 10% share'!G85:G88)</f>
        <v>8.4500357174999999E-2</v>
      </c>
      <c r="H25" s="7">
        <f>AVERAGE('Bottom 10% share'!H85:H88)</f>
        <v>5.9111759124999996E-2</v>
      </c>
      <c r="I25" s="7">
        <f>AVERAGE('Bottom 10% share'!I85:I88)</f>
        <v>9.2316735974999994E-2</v>
      </c>
      <c r="J25" s="7">
        <f>AVERAGE('Bottom 10% share'!J85:J88)</f>
        <v>6.4301420375000001E-2</v>
      </c>
      <c r="K25">
        <f t="shared" si="4"/>
        <v>2035</v>
      </c>
      <c r="L25" s="7">
        <f>AVERAGE('Bottom 10% share'!L85:L88)</f>
        <v>0.1014903868</v>
      </c>
      <c r="M25" s="7">
        <f>AVERAGE('Bottom 10% share'!M85:M88)</f>
        <v>6.6980036950000002E-2</v>
      </c>
      <c r="N25" s="7">
        <f>AVERAGE('Bottom 10% share'!N85:N88)</f>
        <v>0.11541438205</v>
      </c>
      <c r="O25" s="7">
        <f>AVERAGE('Bottom 10% share'!O85:O88)</f>
        <v>7.5916277899999995E-2</v>
      </c>
    </row>
    <row r="26" spans="1:15">
      <c r="A26">
        <f t="shared" si="2"/>
        <v>2036</v>
      </c>
      <c r="B26" s="7">
        <f>AVERAGE('Bottom 10% share'!B89:B92)</f>
        <v>8.7541011750000008E-2</v>
      </c>
      <c r="C26" s="7">
        <f>AVERAGE('Bottom 10% share'!C89:C92)</f>
        <v>6.03308397E-2</v>
      </c>
      <c r="D26" s="7">
        <f>AVERAGE('Bottom 10% share'!D89:D92)</f>
        <v>0.103826806125</v>
      </c>
      <c r="E26" s="7">
        <f>AVERAGE('Bottom 10% share'!E89:E92)</f>
        <v>7.0483825825000013E-2</v>
      </c>
      <c r="F26">
        <f t="shared" si="3"/>
        <v>2036</v>
      </c>
      <c r="G26" s="7">
        <f>AVERAGE('Bottom 10% share'!G89:G92)</f>
        <v>8.1460889224999999E-2</v>
      </c>
      <c r="H26" s="7">
        <f>AVERAGE('Bottom 10% share'!H89:H92)</f>
        <v>5.7471805399999999E-2</v>
      </c>
      <c r="I26" s="7">
        <f>AVERAGE('Bottom 10% share'!I89:I92)</f>
        <v>9.234085735E-2</v>
      </c>
      <c r="J26" s="7">
        <f>AVERAGE('Bottom 10% share'!J89:J92)</f>
        <v>6.4473692100000007E-2</v>
      </c>
      <c r="K26">
        <f t="shared" si="4"/>
        <v>2036</v>
      </c>
      <c r="L26" s="7">
        <f>AVERAGE('Bottom 10% share'!L89:L92)</f>
        <v>9.088305884999999E-2</v>
      </c>
      <c r="M26" s="7">
        <f>AVERAGE('Bottom 10% share'!M89:M92)</f>
        <v>5.9795800275000005E-2</v>
      </c>
      <c r="N26" s="7">
        <f>AVERAGE('Bottom 10% share'!N89:N92)</f>
        <v>0.106358017725</v>
      </c>
      <c r="O26" s="7">
        <f>AVERAGE('Bottom 10% share'!O89:O92)</f>
        <v>6.9566791075000009E-2</v>
      </c>
    </row>
    <row r="27" spans="1:15">
      <c r="A27">
        <f t="shared" si="2"/>
        <v>2037</v>
      </c>
      <c r="B27" s="7">
        <f>AVERAGE('Bottom 10% share'!B93:B96)</f>
        <v>8.6727187250000004E-2</v>
      </c>
      <c r="C27" s="7">
        <f>AVERAGE('Bottom 10% share'!C93:C96)</f>
        <v>6.1492473024999994E-2</v>
      </c>
      <c r="D27" s="7">
        <f>AVERAGE('Bottom 10% share'!D93:D96)</f>
        <v>0.100785892275</v>
      </c>
      <c r="E27" s="7">
        <f>AVERAGE('Bottom 10% share'!E93:E96)</f>
        <v>6.9880159924999991E-2</v>
      </c>
      <c r="F27">
        <f t="shared" si="3"/>
        <v>2037</v>
      </c>
      <c r="G27" s="7">
        <f>AVERAGE('Bottom 10% share'!G93:G96)</f>
        <v>8.6227722499999993E-2</v>
      </c>
      <c r="H27" s="7">
        <f>AVERAGE('Bottom 10% share'!H93:H96)</f>
        <v>6.2388475824999998E-2</v>
      </c>
      <c r="I27" s="7">
        <f>AVERAGE('Bottom 10% share'!I93:I96)</f>
        <v>9.8118357000000003E-2</v>
      </c>
      <c r="J27" s="7">
        <f>AVERAGE('Bottom 10% share'!J93:J96)</f>
        <v>6.9546643924999998E-2</v>
      </c>
      <c r="K27">
        <f t="shared" si="4"/>
        <v>2037</v>
      </c>
      <c r="L27" s="7">
        <f>AVERAGE('Bottom 10% share'!L93:L96)</f>
        <v>9.184630869999999E-2</v>
      </c>
      <c r="M27" s="7">
        <f>AVERAGE('Bottom 10% share'!M93:M96)</f>
        <v>5.96165008E-2</v>
      </c>
      <c r="N27" s="7">
        <f>AVERAGE('Bottom 10% share'!N93:N96)</f>
        <v>0.10651291119999999</v>
      </c>
      <c r="O27" s="7">
        <f>AVERAGE('Bottom 10% share'!O93:O96)</f>
        <v>6.8606559375000001E-2</v>
      </c>
    </row>
    <row r="28" spans="1:15">
      <c r="A28">
        <f t="shared" si="2"/>
        <v>2038</v>
      </c>
      <c r="B28" s="7">
        <f>AVERAGE('Bottom 10% share'!B97:B100)</f>
        <v>9.473141102499999E-2</v>
      </c>
      <c r="C28" s="7">
        <f>AVERAGE('Bottom 10% share'!C97:C100)</f>
        <v>6.645778967499999E-2</v>
      </c>
      <c r="D28" s="7">
        <f>AVERAGE('Bottom 10% share'!D97:D100)</f>
        <v>0.111876840825</v>
      </c>
      <c r="E28" s="7">
        <f>AVERAGE('Bottom 10% share'!E97:E100)</f>
        <v>7.6395091400000004E-2</v>
      </c>
      <c r="F28">
        <f t="shared" si="3"/>
        <v>2038</v>
      </c>
      <c r="G28" s="7">
        <f>AVERAGE('Bottom 10% share'!G97:G100)</f>
        <v>7.1015994524999987E-2</v>
      </c>
      <c r="H28" s="7">
        <f>AVERAGE('Bottom 10% share'!H97:H100)</f>
        <v>5.7069508174999999E-2</v>
      </c>
      <c r="I28" s="7">
        <f>AVERAGE('Bottom 10% share'!I97:I100)</f>
        <v>8.1736785449999988E-2</v>
      </c>
      <c r="J28" s="7">
        <f>AVERAGE('Bottom 10% share'!J97:J100)</f>
        <v>6.3216609849999994E-2</v>
      </c>
      <c r="K28">
        <f t="shared" si="4"/>
        <v>2038</v>
      </c>
      <c r="L28" s="7">
        <f>AVERAGE('Bottom 10% share'!L97:L100)</f>
        <v>9.0731334050000001E-2</v>
      </c>
      <c r="M28" s="7">
        <f>AVERAGE('Bottom 10% share'!M97:M100)</f>
        <v>6.5474214449999998E-2</v>
      </c>
      <c r="N28" s="7">
        <f>AVERAGE('Bottom 10% share'!N97:N100)</f>
        <v>0.10194027664999999</v>
      </c>
      <c r="O28" s="7">
        <f>AVERAGE('Bottom 10% share'!O97:O100)</f>
        <v>7.2091283774999987E-2</v>
      </c>
    </row>
    <row r="29" spans="1:15">
      <c r="A29">
        <f t="shared" si="2"/>
        <v>2039</v>
      </c>
      <c r="B29" s="7">
        <f>AVERAGE('Bottom 10% share'!B101:B104)</f>
        <v>6.977006664999999E-2</v>
      </c>
      <c r="C29" s="7">
        <f>AVERAGE('Bottom 10% share'!C101:C104)</f>
        <v>5.3350681949999999E-2</v>
      </c>
      <c r="D29" s="7">
        <f>AVERAGE('Bottom 10% share'!D101:D104)</f>
        <v>8.1684224824999999E-2</v>
      </c>
      <c r="E29" s="7">
        <f>AVERAGE('Bottom 10% share'!E101:E104)</f>
        <v>5.9752931849999996E-2</v>
      </c>
      <c r="F29">
        <f t="shared" si="3"/>
        <v>2039</v>
      </c>
      <c r="G29" s="7">
        <f>AVERAGE('Bottom 10% share'!G101:G104)</f>
        <v>6.7609125724999997E-2</v>
      </c>
      <c r="H29" s="7">
        <f>AVERAGE('Bottom 10% share'!H101:H104)</f>
        <v>5.9049475599999998E-2</v>
      </c>
      <c r="I29" s="7">
        <f>AVERAGE('Bottom 10% share'!I101:I104)</f>
        <v>7.4864218250000003E-2</v>
      </c>
      <c r="J29" s="7">
        <f>AVERAGE('Bottom 10% share'!J101:J104)</f>
        <v>6.3258860925000007E-2</v>
      </c>
      <c r="K29">
        <f t="shared" si="4"/>
        <v>2039</v>
      </c>
      <c r="L29" s="7">
        <f>AVERAGE('Bottom 10% share'!L101:L104)</f>
        <v>8.0049389375000002E-2</v>
      </c>
      <c r="M29" s="7">
        <f>AVERAGE('Bottom 10% share'!M101:M104)</f>
        <v>5.1091074600000001E-2</v>
      </c>
      <c r="N29" s="7">
        <f>AVERAGE('Bottom 10% share'!N101:N104)</f>
        <v>8.7304042674999999E-2</v>
      </c>
      <c r="O29" s="7">
        <f>AVERAGE('Bottom 10% share'!O101:O104)</f>
        <v>5.54056962E-2</v>
      </c>
    </row>
    <row r="30" spans="1:15">
      <c r="A30">
        <f t="shared" si="2"/>
        <v>2040</v>
      </c>
      <c r="B30" s="7">
        <f>AVERAGE('Bottom 10% share'!B105:B108)</f>
        <v>7.7279550725000007E-2</v>
      </c>
      <c r="C30" s="7">
        <f>AVERAGE('Bottom 10% share'!C105:C108)</f>
        <v>5.4279989199999996E-2</v>
      </c>
      <c r="D30" s="7">
        <f>AVERAGE('Bottom 10% share'!D105:D108)</f>
        <v>9.9408824574999999E-2</v>
      </c>
      <c r="E30" s="7">
        <f>AVERAGE('Bottom 10% share'!E105:E108)</f>
        <v>6.5672467174999999E-2</v>
      </c>
      <c r="F30">
        <f t="shared" si="3"/>
        <v>2040</v>
      </c>
      <c r="G30" s="7">
        <f>AVERAGE('Bottom 10% share'!G105:G108)</f>
        <v>6.8938436850000007E-2</v>
      </c>
      <c r="H30" s="7">
        <f>AVERAGE('Bottom 10% share'!H105:H108)</f>
        <v>5.9836382675000001E-2</v>
      </c>
      <c r="I30" s="7">
        <f>AVERAGE('Bottom 10% share'!I105:I108)</f>
        <v>7.6648623400000004E-2</v>
      </c>
      <c r="J30" s="7">
        <f>AVERAGE('Bottom 10% share'!J105:J108)</f>
        <v>6.4094859949999999E-2</v>
      </c>
      <c r="K30">
        <f t="shared" si="4"/>
        <v>2040</v>
      </c>
      <c r="L30" s="7">
        <f>AVERAGE('Bottom 10% share'!L105:L108)</f>
        <v>6.4758382400000009E-2</v>
      </c>
      <c r="M30" s="7">
        <f>AVERAGE('Bottom 10% share'!M105:M108)</f>
        <v>5.1900820675000001E-2</v>
      </c>
      <c r="N30" s="7">
        <f>AVERAGE('Bottom 10% share'!N105:N108)</f>
        <v>7.1969319150000002E-2</v>
      </c>
      <c r="O30" s="7">
        <f>AVERAGE('Bottom 10% share'!O105:O108)</f>
        <v>5.5992519749999997E-2</v>
      </c>
    </row>
  </sheetData>
  <mergeCells count="3">
    <mergeCell ref="B2:E2"/>
    <mergeCell ref="G2:J2"/>
    <mergeCell ref="L2:O2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Gini per capita</vt:lpstr>
      <vt:lpstr>Gini yearly</vt:lpstr>
      <vt:lpstr>Decile ratio</vt:lpstr>
      <vt:lpstr>Decile ratio yearly</vt:lpstr>
      <vt:lpstr>Top 10% share</vt:lpstr>
      <vt:lpstr>Top 10% share yearly</vt:lpstr>
      <vt:lpstr>Bottom 10% share</vt:lpstr>
      <vt:lpstr>Bottom 10% share yearly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Calcagno</dc:creator>
  <cp:lastModifiedBy>Leonardo Calcagno</cp:lastModifiedBy>
  <dcterms:created xsi:type="dcterms:W3CDTF">2018-06-04T14:04:47Z</dcterms:created>
  <dcterms:modified xsi:type="dcterms:W3CDTF">2018-06-15T13:52:28Z</dcterms:modified>
</cp:coreProperties>
</file>