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14.xml.rels" ContentType="application/vnd.openxmlformats-package.relationships+xml"/>
  <Override PartName="/xl/worksheets/_rels/sheet6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612.xml" ContentType="application/vnd.openxmlformats-officedocument.drawingml.chart+xml"/>
  <Override PartName="/xl/charts/chart607.xml" ContentType="application/vnd.openxmlformats-officedocument.drawingml.chart+xml"/>
  <Override PartName="/xl/charts/chart613.xml" ContentType="application/vnd.openxmlformats-officedocument.drawingml.chart+xml"/>
  <Override PartName="/xl/charts/chart608.xml" ContentType="application/vnd.openxmlformats-officedocument.drawingml.chart+xml"/>
  <Override PartName="/xl/charts/chart614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73" firstSheet="0" activeTab="3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<sst xmlns="http://schemas.openxmlformats.org/spreadsheetml/2006/main" count="4598" uniqueCount="811">
  <si>
    <t>MEN</t>
  </si>
  <si>
    <t>WOMEN</t>
  </si>
  <si>
    <t>age</t>
  </si>
  <si>
    <t>0.8214376279</t>
  </si>
  <si>
    <t>0.8744534697</t>
  </si>
  <si>
    <t>0.7074049299</t>
  </si>
  <si>
    <t>0.7830107246</t>
  </si>
  <si>
    <t>0.5068911269</t>
  </si>
  <si>
    <t>0.5691140802</t>
  </si>
  <si>
    <t>0.3682106222</t>
  </si>
  <si>
    <t>0.4645590621</t>
  </si>
  <si>
    <t>0.2792429767</t>
  </si>
  <si>
    <t>0.3769389887</t>
  </si>
  <si>
    <t>0.2154515863</t>
  </si>
  <si>
    <t>0.3242384428</t>
  </si>
  <si>
    <t>0.1755461168</t>
  </si>
  <si>
    <t>0.2519678741</t>
  </si>
  <si>
    <t>0.1488898815</t>
  </si>
  <si>
    <t>0.2113943207</t>
  </si>
  <si>
    <t>0.1136853094</t>
  </si>
  <si>
    <t>0.1601352641</t>
  </si>
  <si>
    <t>0.0817367842</t>
  </si>
  <si>
    <t>0.1308451597</t>
  </si>
  <si>
    <t>0.0574151975</t>
  </si>
  <si>
    <t>0.0930527825</t>
  </si>
  <si>
    <t>0.0407672813</t>
  </si>
  <si>
    <t>0.0669916953</t>
  </si>
  <si>
    <t>0.0323109581</t>
  </si>
  <si>
    <t>0.0584628065</t>
  </si>
  <si>
    <t>0.0233846859</t>
  </si>
  <si>
    <t>0.0518635461</t>
  </si>
  <si>
    <t>Women</t>
  </si>
  <si>
    <t>Hommes</t>
  </si>
  <si>
    <t>Femmes</t>
  </si>
  <si>
    <t>agegroup</t>
  </si>
  <si>
    <t>POP âge actif étendu</t>
  </si>
  <si>
    <t>Taux salariés hommes</t>
  </si>
  <si>
    <t>Taux inactivité hommes</t>
  </si>
  <si>
    <t>HOMMES</t>
  </si>
  <si>
    <t>FEMMES</t>
  </si>
  <si>
    <t>Taux choisi</t>
  </si>
  <si>
    <t>hommes</t>
  </si>
  <si>
    <t>FEMALE</t>
  </si>
  <si>
    <t>98 y más años</t>
  </si>
  <si>
    <t>Ns,/Nr,</t>
  </si>
  <si>
    <t>Period</t>
  </si>
  <si>
    <t>[16;20[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</si>
  <si>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</si>
  <si>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</si>
  <si>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</si>
  <si>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</si>
  <si>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</si>
  <si>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</si>
  <si>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</si>
  <si>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</si>
  <si>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</si>
  <si>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</si>
  <si>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Hommes, indépendants</t>
  </si>
  <si>
    <t>period</t>
  </si>
  <si>
    <t>Femmes, indépendantes</t>
  </si>
  <si>
    <t>Autónomos en porcentaje población 16-69</t>
  </si>
  <si>
    <t>Independientes formales en porcentaje población 16-69</t>
  </si>
  <si>
    <t>Monotributistas en porcentaje población 16-69</t>
  </si>
  <si>
    <t>Monotributistas hombres porcentaje población 16-69 hombres</t>
  </si>
  <si>
    <t>Monotributistas mujeres porcentaje población 16-69 mujeres</t>
  </si>
  <si>
    <t>Autónomos hombres en porcentaje población 16-69  hombres</t>
  </si>
  <si>
    <t>Autónomos mujeres en porcentaje población 16-69  mujeres</t>
  </si>
  <si>
    <t>Proportions mesurées EPH</t>
  </si>
  <si>
    <t>x=D4/D8*100</t>
  </si>
  <si>
    <t>Proportions par âge en pourcentage du group 35-40</t>
  </si>
  <si>
    <t>x=D5/D8*100</t>
  </si>
  <si>
    <t>x=D6/D8*100</t>
  </si>
  <si>
    <t>x=D7/D8*100</t>
  </si>
  <si>
    <t>x=D8/D8*100</t>
  </si>
  <si>
    <t>x=D9/D8*100</t>
  </si>
  <si>
    <t>x=D10/D8*100</t>
  </si>
  <si>
    <t>x=D11/D8*100</t>
  </si>
  <si>
    <t>x=D12/D8*100</t>
  </si>
  <si>
    <t>x=D13/D8*100</t>
  </si>
  <si>
    <t>x=D14/D8*100</t>
  </si>
  <si>
    <t>Population par âge du bon genre</t>
  </si>
  <si>
    <t>Ambos sexos</t>
  </si>
  <si>
    <t>Grupo de edad</t>
  </si>
  <si>
    <t>Año</t>
  </si>
  <si>
    <t>Total</t>
  </si>
  <si>
    <t>0- 4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</si>
  <si>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</si>
  <si>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</si>
  <si>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</si>
  <si>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</si>
  <si>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</si>
  <si>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</si>
  <si>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</si>
  <si>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</si>
  <si>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</si>
  <si>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</si>
  <si>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</si>
  <si>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</si>
  <si>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</si>
  <si>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</si>
  <si>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</si>
  <si>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</si>
  <si>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</si>
  <si>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</si>
  <si>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</si>
  <si>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y más</t>
  </si>
  <si>
    <t>Varones</t>
  </si>
  <si>
    <t>Mujeres</t>
  </si>
  <si>
    <t>0-4</t>
  </si>
  <si>
    <t>male</t>
  </si>
  <si>
    <t>False</t>
  </si>
  <si>
    <t>True</t>
  </si>
  <si>
    <t>total</t>
  </si>
  <si>
    <t>0.30</t>
  </si>
  <si>
    <t>0.26</t>
  </si>
  <si>
    <t>0.56</t>
  </si>
  <si>
    <t>5.05</t>
  </si>
  <si>
    <t>5.41</t>
  </si>
  <si>
    <t>10.46</t>
  </si>
  <si>
    <t>3.54</t>
  </si>
  <si>
    <t>3.59</t>
  </si>
  <si>
    <t>7.13</t>
  </si>
  <si>
    <t>3.70</t>
  </si>
  <si>
    <t>3.68</t>
  </si>
  <si>
    <t>7.38</t>
  </si>
  <si>
    <t>0.71</t>
  </si>
  <si>
    <t>0.75</t>
  </si>
  <si>
    <t>1.46</t>
  </si>
  <si>
    <t>2.91</t>
  </si>
  <si>
    <t>3.06</t>
  </si>
  <si>
    <t>5.97</t>
  </si>
  <si>
    <t>3.95</t>
  </si>
  <si>
    <t>4.24</t>
  </si>
  <si>
    <t>8.19</t>
  </si>
  <si>
    <t>4.01</t>
  </si>
  <si>
    <t>4.08</t>
  </si>
  <si>
    <t>8.09</t>
  </si>
  <si>
    <t>3.57</t>
  </si>
  <si>
    <t>3.30</t>
  </si>
  <si>
    <t>6.87</t>
  </si>
  <si>
    <t>3.52</t>
  </si>
  <si>
    <t>3.31</t>
  </si>
  <si>
    <t>6.83</t>
  </si>
  <si>
    <t>3.39</t>
  </si>
  <si>
    <t>2.87</t>
  </si>
  <si>
    <t>6.26</t>
  </si>
  <si>
    <t>2.93</t>
  </si>
  <si>
    <t>2.61</t>
  </si>
  <si>
    <t>5.54</t>
  </si>
  <si>
    <t>2.56</t>
  </si>
  <si>
    <t>2.17</t>
  </si>
  <si>
    <t>4.73</t>
  </si>
  <si>
    <t>female</t>
  </si>
  <si>
    <t>2.52</t>
  </si>
  <si>
    <t>2.22</t>
  </si>
  <si>
    <t>2.33</t>
  </si>
  <si>
    <t>1.89</t>
  </si>
  <si>
    <t>4.22</t>
  </si>
  <si>
    <t>2.20</t>
  </si>
  <si>
    <t>1.69</t>
  </si>
  <si>
    <t>3.89</t>
  </si>
  <si>
    <t>1.58</t>
  </si>
  <si>
    <t>1.31</t>
  </si>
  <si>
    <t>2.89</t>
  </si>
  <si>
    <t>1.26</t>
  </si>
  <si>
    <t>0.83</t>
  </si>
  <si>
    <t>2.09</t>
  </si>
  <si>
    <t>0.90</t>
  </si>
  <si>
    <t>0.52</t>
  </si>
  <si>
    <t>1.43</t>
  </si>
  <si>
    <t>0.59</t>
  </si>
  <si>
    <t>0.85</t>
  </si>
  <si>
    <t>0.24</t>
  </si>
  <si>
    <t>0.10</t>
  </si>
  <si>
    <t>0.34</t>
  </si>
  <si>
    <t>0.07</t>
  </si>
  <si>
    <t>0.03</t>
  </si>
  <si>
    <t>0.02</t>
  </si>
  <si>
    <t>0.00</t>
  </si>
  <si>
    <t>51.82</t>
  </si>
  <si>
    <t>48.18</t>
  </si>
  <si>
    <t>100.00</t>
  </si>
  <si>
    <t>Wage-earners</t>
  </si>
  <si>
    <t>Independent</t>
  </si>
  <si>
    <t>Informal</t>
  </si>
  <si>
    <t>Unemployed</t>
  </si>
  <si>
    <t>Inactive</t>
  </si>
  <si>
    <t>Table of t by etat2</t>
  </si>
  <si>
    <t>1974_4</t>
  </si>
  <si>
    <t>t</t>
  </si>
  <si>
    <t>etat2</t>
  </si>
  <si>
    <t>1975_1</t>
  </si>
  <si>
    <t>1975_2</t>
  </si>
  <si>
    <t>1.498E7</t>
  </si>
  <si>
    <t>1975_3</t>
  </si>
  <si>
    <t>0.44</t>
  </si>
  <si>
    <t>0.09</t>
  </si>
  <si>
    <t>0.60</t>
  </si>
  <si>
    <t>0.22</t>
  </si>
  <si>
    <t>1.94</t>
  </si>
  <si>
    <t>1975_4</t>
  </si>
  <si>
    <t>22.51</t>
  </si>
  <si>
    <t>4.74</t>
  </si>
  <si>
    <t>30.88</t>
  </si>
  <si>
    <t>11.14</t>
  </si>
  <si>
    <t>30.72</t>
  </si>
  <si>
    <t>1976_1</t>
  </si>
  <si>
    <t>1.82</t>
  </si>
  <si>
    <t>2.29</t>
  </si>
  <si>
    <t>1.84</t>
  </si>
  <si>
    <t>1976_2</t>
  </si>
  <si>
    <t>1976_3</t>
  </si>
  <si>
    <t>0.45</t>
  </si>
  <si>
    <t>0.61</t>
  </si>
  <si>
    <t>0.19</t>
  </si>
  <si>
    <t>1976_4</t>
  </si>
  <si>
    <t>23.44</t>
  </si>
  <si>
    <t>4.55</t>
  </si>
  <si>
    <t>31.38</t>
  </si>
  <si>
    <t>9.92</t>
  </si>
  <si>
    <t>30.71</t>
  </si>
  <si>
    <t>1977_1</t>
  </si>
  <si>
    <t>1.49</t>
  </si>
  <si>
    <t>1.74</t>
  </si>
  <si>
    <t>3.18</t>
  </si>
  <si>
    <t>1977_2</t>
  </si>
  <si>
    <t>1.512E7</t>
  </si>
  <si>
    <t>1977_3</t>
  </si>
  <si>
    <t>0.46</t>
  </si>
  <si>
    <t>0.08</t>
  </si>
  <si>
    <t>1.95</t>
  </si>
  <si>
    <t>1977_4</t>
  </si>
  <si>
    <t>23.61</t>
  </si>
  <si>
    <t>4.29</t>
  </si>
  <si>
    <t>31.03</t>
  </si>
  <si>
    <t>9.76</t>
  </si>
  <si>
    <t>31.30</t>
  </si>
  <si>
    <t>1978_1</t>
  </si>
  <si>
    <t>1.51</t>
  </si>
  <si>
    <t>1.66</t>
  </si>
  <si>
    <t>2.32</t>
  </si>
  <si>
    <t>3.16</t>
  </si>
  <si>
    <t>1.90</t>
  </si>
  <si>
    <t>1978_2</t>
  </si>
  <si>
    <t>1.519E7</t>
  </si>
  <si>
    <t>1978_3</t>
  </si>
  <si>
    <t>0.48</t>
  </si>
  <si>
    <t>0.20</t>
  </si>
  <si>
    <t>1.96</t>
  </si>
  <si>
    <t>1978_4</t>
  </si>
  <si>
    <t>24.59</t>
  </si>
  <si>
    <t>29.96</t>
  </si>
  <si>
    <t>10.16</t>
  </si>
  <si>
    <t>30.56</t>
  </si>
  <si>
    <t>1979_1</t>
  </si>
  <si>
    <t>2.25</t>
  </si>
  <si>
    <t>1.86</t>
  </si>
  <si>
    <t>1979_2</t>
  </si>
  <si>
    <t>1.524E7</t>
  </si>
  <si>
    <t>1979_3</t>
  </si>
  <si>
    <t>0.49</t>
  </si>
  <si>
    <t>0.18</t>
  </si>
  <si>
    <t>1.97</t>
  </si>
  <si>
    <t>1979_4</t>
  </si>
  <si>
    <t>24.71</t>
  </si>
  <si>
    <t>4.96</t>
  </si>
  <si>
    <t>30.54</t>
  </si>
  <si>
    <t>9.11</t>
  </si>
  <si>
    <t>30.69</t>
  </si>
  <si>
    <t>1980_1</t>
  </si>
  <si>
    <t>1.59</t>
  </si>
  <si>
    <t>2.31</t>
  </si>
  <si>
    <t>2.97</t>
  </si>
  <si>
    <t>1.87</t>
  </si>
  <si>
    <t>1980_2</t>
  </si>
  <si>
    <t>1980_3</t>
  </si>
  <si>
    <t>0.16</t>
  </si>
  <si>
    <t>1980_4</t>
  </si>
  <si>
    <t>24.86</t>
  </si>
  <si>
    <t>5.19</t>
  </si>
  <si>
    <t>30.83</t>
  </si>
  <si>
    <t>8.33</t>
  </si>
  <si>
    <t>30.79</t>
  </si>
  <si>
    <t>1981_1</t>
  </si>
  <si>
    <t>1.60</t>
  </si>
  <si>
    <t>2.03</t>
  </si>
  <si>
    <t>2.72</t>
  </si>
  <si>
    <t>1.88</t>
  </si>
  <si>
    <t>1981_2</t>
  </si>
  <si>
    <t>1.536E7</t>
  </si>
  <si>
    <t>1981_3</t>
  </si>
  <si>
    <t>0.50</t>
  </si>
  <si>
    <t>0.17</t>
  </si>
  <si>
    <t>0.63</t>
  </si>
  <si>
    <t>1.98</t>
  </si>
  <si>
    <t>1981_4</t>
  </si>
  <si>
    <t>25.19</t>
  </si>
  <si>
    <t>4.61</t>
  </si>
  <si>
    <t>29.55</t>
  </si>
  <si>
    <t>8.81</t>
  </si>
  <si>
    <t>31.84</t>
  </si>
  <si>
    <t>1982_1</t>
  </si>
  <si>
    <t>1.64</t>
  </si>
  <si>
    <t>1.81</t>
  </si>
  <si>
    <t>2.90</t>
  </si>
  <si>
    <t>1982_2</t>
  </si>
  <si>
    <t>1.54E7</t>
  </si>
  <si>
    <t>1982_3</t>
  </si>
  <si>
    <t>0.51</t>
  </si>
  <si>
    <t>1.99</t>
  </si>
  <si>
    <t>1982_4</t>
  </si>
  <si>
    <t>25.52</t>
  </si>
  <si>
    <t>5.02</t>
  </si>
  <si>
    <t>29.57</t>
  </si>
  <si>
    <t>31.70</t>
  </si>
  <si>
    <t>1983_1</t>
  </si>
  <si>
    <t>2.26</t>
  </si>
  <si>
    <t>2.70</t>
  </si>
  <si>
    <t>1983_2</t>
  </si>
  <si>
    <t>1.544E7</t>
  </si>
  <si>
    <t>1983_3</t>
  </si>
  <si>
    <t>0.53</t>
  </si>
  <si>
    <t>0.15</t>
  </si>
  <si>
    <t>2.00</t>
  </si>
  <si>
    <t>1983_4</t>
  </si>
  <si>
    <t>26.46</t>
  </si>
  <si>
    <t>5.21</t>
  </si>
  <si>
    <t>29.81</t>
  </si>
  <si>
    <t>7.71</t>
  </si>
  <si>
    <t>30.81</t>
  </si>
  <si>
    <t>1984_1</t>
  </si>
  <si>
    <t>1.73</t>
  </si>
  <si>
    <t>2.06</t>
  </si>
  <si>
    <t>2.28</t>
  </si>
  <si>
    <t>2.55</t>
  </si>
  <si>
    <t>1.91</t>
  </si>
  <si>
    <t>1984_2</t>
  </si>
  <si>
    <t>1.542E7</t>
  </si>
  <si>
    <t>1984_3</t>
  </si>
  <si>
    <t>0.54</t>
  </si>
  <si>
    <t>0.14</t>
  </si>
  <si>
    <t>0.62</t>
  </si>
  <si>
    <t>1984_4</t>
  </si>
  <si>
    <t>26.95</t>
  </si>
  <si>
    <t>5.11</t>
  </si>
  <si>
    <t>29.97</t>
  </si>
  <si>
    <t>6.90</t>
  </si>
  <si>
    <t>31.07</t>
  </si>
  <si>
    <t>1985_1</t>
  </si>
  <si>
    <t>1.76</t>
  </si>
  <si>
    <t>2.02</t>
  </si>
  <si>
    <t>1.92</t>
  </si>
  <si>
    <t>1985_2</t>
  </si>
  <si>
    <t>1.549E7</t>
  </si>
  <si>
    <t>1985_3</t>
  </si>
  <si>
    <t>0.55</t>
  </si>
  <si>
    <t>0.58</t>
  </si>
  <si>
    <t>1985_4</t>
  </si>
  <si>
    <t>27.65</t>
  </si>
  <si>
    <t>4.51</t>
  </si>
  <si>
    <t>29.00</t>
  </si>
  <si>
    <t>7.78</t>
  </si>
  <si>
    <t>1986_1</t>
  </si>
  <si>
    <t>1.79</t>
  </si>
  <si>
    <t>2.23</t>
  </si>
  <si>
    <t>2.58</t>
  </si>
  <si>
    <t>1.93</t>
  </si>
  <si>
    <t>1986_2</t>
  </si>
  <si>
    <t>1.562E7</t>
  </si>
  <si>
    <t>1986_3</t>
  </si>
  <si>
    <t>0.57</t>
  </si>
  <si>
    <t>1986_4</t>
  </si>
  <si>
    <t>28.11</t>
  </si>
  <si>
    <t>5.01</t>
  </si>
  <si>
    <t>29.03</t>
  </si>
  <si>
    <t>7.15</t>
  </si>
  <si>
    <t>30.70</t>
  </si>
  <si>
    <t>1987_1</t>
  </si>
  <si>
    <t>2.39</t>
  </si>
  <si>
    <t>1987_2</t>
  </si>
  <si>
    <t>1.586E7</t>
  </si>
  <si>
    <t>1987_3</t>
  </si>
  <si>
    <t>0.11</t>
  </si>
  <si>
    <t>2.05</t>
  </si>
  <si>
    <t>1987_4</t>
  </si>
  <si>
    <t>28.86</t>
  </si>
  <si>
    <t>5.33</t>
  </si>
  <si>
    <t>27.98</t>
  </si>
  <si>
    <t>6.99</t>
  </si>
  <si>
    <t>30.85</t>
  </si>
  <si>
    <t>1988_1</t>
  </si>
  <si>
    <t>2.16</t>
  </si>
  <si>
    <t>2.37</t>
  </si>
  <si>
    <t>1988_2</t>
  </si>
  <si>
    <t>1.59E7</t>
  </si>
  <si>
    <t>1988_3</t>
  </si>
  <si>
    <t>0.12</t>
  </si>
  <si>
    <t>0.65</t>
  </si>
  <si>
    <t>1988_4</t>
  </si>
  <si>
    <t>4.43</t>
  </si>
  <si>
    <t>29.08</t>
  </si>
  <si>
    <t>5.94</t>
  </si>
  <si>
    <t>1989_1</t>
  </si>
  <si>
    <t>1.80</t>
  </si>
  <si>
    <t>1989_2</t>
  </si>
  <si>
    <t>1.598E7</t>
  </si>
  <si>
    <t>1989_3</t>
  </si>
  <si>
    <t>2.07</t>
  </si>
  <si>
    <t>1989_4</t>
  </si>
  <si>
    <t>29.49</t>
  </si>
  <si>
    <t>5.24</t>
  </si>
  <si>
    <t>27.14</t>
  </si>
  <si>
    <t>6.68</t>
  </si>
  <si>
    <t>31.47</t>
  </si>
  <si>
    <t>1990_1</t>
  </si>
  <si>
    <t>2.14</t>
  </si>
  <si>
    <t>2.15</t>
  </si>
  <si>
    <t>2.01</t>
  </si>
  <si>
    <t>1990_2</t>
  </si>
  <si>
    <t>1.604E7</t>
  </si>
  <si>
    <t>1990_3</t>
  </si>
  <si>
    <t>1990_4</t>
  </si>
  <si>
    <t>30.07</t>
  </si>
  <si>
    <t>5.44</t>
  </si>
  <si>
    <t>27.25</t>
  </si>
  <si>
    <t>5.68</t>
  </si>
  <si>
    <t>31.56</t>
  </si>
  <si>
    <t>1991_1</t>
  </si>
  <si>
    <t>2.04</t>
  </si>
  <si>
    <t>2.24</t>
  </si>
  <si>
    <t>1991_2</t>
  </si>
  <si>
    <t>1.614E7</t>
  </si>
  <si>
    <t>1991_3</t>
  </si>
  <si>
    <t>0.64</t>
  </si>
  <si>
    <t>0.69</t>
  </si>
  <si>
    <t>1991_4</t>
  </si>
  <si>
    <t>30.84</t>
  </si>
  <si>
    <t>5.34</t>
  </si>
  <si>
    <t>25.93</t>
  </si>
  <si>
    <t>32.86</t>
  </si>
  <si>
    <t>1992_1</t>
  </si>
  <si>
    <t>2.11</t>
  </si>
  <si>
    <t>2.21</t>
  </si>
  <si>
    <t>2.12</t>
  </si>
  <si>
    <t>1992_2</t>
  </si>
  <si>
    <t>1.621E7</t>
  </si>
  <si>
    <t>1992_3</t>
  </si>
  <si>
    <t>0.66</t>
  </si>
  <si>
    <t>0.68</t>
  </si>
  <si>
    <t>2.10</t>
  </si>
  <si>
    <t>1992_4</t>
  </si>
  <si>
    <t>31.41</t>
  </si>
  <si>
    <t>5.13</t>
  </si>
  <si>
    <t>25.33</t>
  </si>
  <si>
    <t>5.60</t>
  </si>
  <si>
    <t>32.52</t>
  </si>
  <si>
    <t>1993_1</t>
  </si>
  <si>
    <t>2.13</t>
  </si>
  <si>
    <t>1993_2</t>
  </si>
  <si>
    <t>1.623E7</t>
  </si>
  <si>
    <t>1993_3</t>
  </si>
  <si>
    <t>0.67</t>
  </si>
  <si>
    <t>1993_4</t>
  </si>
  <si>
    <t>31.74</t>
  </si>
  <si>
    <t>5.53</t>
  </si>
  <si>
    <t>24.94</t>
  </si>
  <si>
    <t>5.39</t>
  </si>
  <si>
    <t>32.41</t>
  </si>
  <si>
    <t>1994_1</t>
  </si>
  <si>
    <t>2.18</t>
  </si>
  <si>
    <t>2.30</t>
  </si>
  <si>
    <t>1994_2</t>
  </si>
  <si>
    <t>1.627E7</t>
  </si>
  <si>
    <t>1994_3</t>
  </si>
  <si>
    <t>1994_4</t>
  </si>
  <si>
    <t>31.18</t>
  </si>
  <si>
    <t>25.64</t>
  </si>
  <si>
    <t>5.23</t>
  </si>
  <si>
    <t>32.83</t>
  </si>
  <si>
    <t>1995_1</t>
  </si>
  <si>
    <t>1995_2</t>
  </si>
  <si>
    <t>1.631E7</t>
  </si>
  <si>
    <t>1995_3</t>
  </si>
  <si>
    <t>1995_4</t>
  </si>
  <si>
    <t>31.92</t>
  </si>
  <si>
    <t>5.36</t>
  </si>
  <si>
    <t>25.79</t>
  </si>
  <si>
    <t>31.96</t>
  </si>
  <si>
    <t>1996_1</t>
  </si>
  <si>
    <t>2.08</t>
  </si>
  <si>
    <t>1996_2</t>
  </si>
  <si>
    <t>1.646E7</t>
  </si>
  <si>
    <t>1996_3</t>
  </si>
  <si>
    <t>1996_4</t>
  </si>
  <si>
    <t>31.93</t>
  </si>
  <si>
    <t>5.61</t>
  </si>
  <si>
    <t>24.87</t>
  </si>
  <si>
    <t>5.73</t>
  </si>
  <si>
    <t>31.87</t>
  </si>
  <si>
    <t>1997_1</t>
  </si>
  <si>
    <t>1997_2</t>
  </si>
  <si>
    <t>1.653E7</t>
  </si>
  <si>
    <t>1997_3</t>
  </si>
  <si>
    <t>0.13</t>
  </si>
  <si>
    <t>1997_4</t>
  </si>
  <si>
    <t>5.40</t>
  </si>
  <si>
    <t>24.72</t>
  </si>
  <si>
    <t>5.95</t>
  </si>
  <si>
    <t>32.18</t>
  </si>
  <si>
    <t>1998_1</t>
  </si>
  <si>
    <t>1998_2</t>
  </si>
  <si>
    <t>1.651E7</t>
  </si>
  <si>
    <t>1998_3</t>
  </si>
  <si>
    <t>1998_4</t>
  </si>
  <si>
    <t>31.75</t>
  </si>
  <si>
    <t>6.13</t>
  </si>
  <si>
    <t>32.22</t>
  </si>
  <si>
    <t>1999_1</t>
  </si>
  <si>
    <t>2.19</t>
  </si>
  <si>
    <t>1999_2</t>
  </si>
  <si>
    <t>1.654E7</t>
  </si>
  <si>
    <t>1999_3</t>
  </si>
  <si>
    <t>1999_4</t>
  </si>
  <si>
    <t>31.49</t>
  </si>
  <si>
    <t>5.30</t>
  </si>
  <si>
    <t>25.45</t>
  </si>
  <si>
    <t>5.72</t>
  </si>
  <si>
    <t>32.04</t>
  </si>
  <si>
    <t>2000_1</t>
  </si>
  <si>
    <t>2000_2</t>
  </si>
  <si>
    <t>1.666E7</t>
  </si>
  <si>
    <t>2000_3</t>
  </si>
  <si>
    <t>0.70</t>
  </si>
  <si>
    <t>2000_4</t>
  </si>
  <si>
    <t>32.20</t>
  </si>
  <si>
    <t>24.43</t>
  </si>
  <si>
    <t>32.53</t>
  </si>
  <si>
    <t>2001_1</t>
  </si>
  <si>
    <t>2.27</t>
  </si>
  <si>
    <t>2001_2</t>
  </si>
  <si>
    <t>1.67E7</t>
  </si>
  <si>
    <t>2001_3</t>
  </si>
  <si>
    <t>2001_4</t>
  </si>
  <si>
    <t>31.60</t>
  </si>
  <si>
    <t>25.08</t>
  </si>
  <si>
    <t>5.35</t>
  </si>
  <si>
    <t>32.56</t>
  </si>
  <si>
    <t>2002_1</t>
  </si>
  <si>
    <t>2002_2</t>
  </si>
  <si>
    <t>1.675E7</t>
  </si>
  <si>
    <t>2002_3</t>
  </si>
  <si>
    <t>2002_4</t>
  </si>
  <si>
    <t>32.31</t>
  </si>
  <si>
    <t>24.70</t>
  </si>
  <si>
    <t>32.68</t>
  </si>
  <si>
    <t>2003_1</t>
  </si>
  <si>
    <t>2003_2</t>
  </si>
  <si>
    <t>1.683E7</t>
  </si>
  <si>
    <t>2003_3</t>
  </si>
  <si>
    <t>0.73</t>
  </si>
  <si>
    <t>0.72</t>
  </si>
  <si>
    <t>2003_4</t>
  </si>
  <si>
    <t>33.34</t>
  </si>
  <si>
    <t>5.20</t>
  </si>
  <si>
    <t>23.59</t>
  </si>
  <si>
    <t>4.91</t>
  </si>
  <si>
    <t>32.96</t>
  </si>
  <si>
    <t>2004_1</t>
  </si>
  <si>
    <t>1.77</t>
  </si>
  <si>
    <t>2004_2</t>
  </si>
  <si>
    <t>1.674E7</t>
  </si>
  <si>
    <t>2004_3</t>
  </si>
  <si>
    <t>2004_4</t>
  </si>
  <si>
    <t>33.07</t>
  </si>
  <si>
    <t>5.17</t>
  </si>
  <si>
    <t>24.01</t>
  </si>
  <si>
    <t>5.00</t>
  </si>
  <si>
    <t>32.74</t>
  </si>
  <si>
    <t>2005_1</t>
  </si>
  <si>
    <t>2.34</t>
  </si>
  <si>
    <t>2005_2</t>
  </si>
  <si>
    <t>1.684E7</t>
  </si>
  <si>
    <t>2005_3</t>
  </si>
  <si>
    <t>2005_4</t>
  </si>
  <si>
    <t>33.30</t>
  </si>
  <si>
    <t>24.46</t>
  </si>
  <si>
    <t>5.03</t>
  </si>
  <si>
    <t>31.67</t>
  </si>
  <si>
    <t>2006_1</t>
  </si>
  <si>
    <t>2006_2</t>
  </si>
  <si>
    <t>1.69E7</t>
  </si>
  <si>
    <t>2006_3</t>
  </si>
  <si>
    <t>2006_4</t>
  </si>
  <si>
    <t>33.61</t>
  </si>
  <si>
    <t>24.62</t>
  </si>
  <si>
    <t>4.98</t>
  </si>
  <si>
    <t>31.65</t>
  </si>
  <si>
    <t>2007_1</t>
  </si>
  <si>
    <t>2.40</t>
  </si>
  <si>
    <t>2007_2</t>
  </si>
  <si>
    <t>1.7E7</t>
  </si>
  <si>
    <t>2007_3</t>
  </si>
  <si>
    <t>0.74</t>
  </si>
  <si>
    <t>2007_4</t>
  </si>
  <si>
    <t>33.51</t>
  </si>
  <si>
    <t>5.18</t>
  </si>
  <si>
    <t>24.14</t>
  </si>
  <si>
    <t>32.62</t>
  </si>
  <si>
    <t>2008_1</t>
  </si>
  <si>
    <t>2.41</t>
  </si>
  <si>
    <t>2008_2</t>
  </si>
  <si>
    <t>1.703E7</t>
  </si>
  <si>
    <t>2008_3</t>
  </si>
  <si>
    <t>2008_4</t>
  </si>
  <si>
    <t>4.84</t>
  </si>
  <si>
    <t>4.79</t>
  </si>
  <si>
    <t>33.42</t>
  </si>
  <si>
    <t>2009_1</t>
  </si>
  <si>
    <t>1.75</t>
  </si>
  <si>
    <t>2009_2</t>
  </si>
  <si>
    <t>2009_3</t>
  </si>
  <si>
    <t>2009_4</t>
  </si>
  <si>
    <t>32.79</t>
  </si>
  <si>
    <t>4.89</t>
  </si>
  <si>
    <t>32.55</t>
  </si>
  <si>
    <t>2010_1</t>
  </si>
  <si>
    <t>2.36</t>
  </si>
  <si>
    <t>1.78</t>
  </si>
  <si>
    <t>2010_2</t>
  </si>
  <si>
    <t>1.711E7</t>
  </si>
  <si>
    <t>2010_3</t>
  </si>
  <si>
    <t>2010_4</t>
  </si>
  <si>
    <t>33.03</t>
  </si>
  <si>
    <t>4.95</t>
  </si>
  <si>
    <t>25.15</t>
  </si>
  <si>
    <t>5.26</t>
  </si>
  <si>
    <t>31.61</t>
  </si>
  <si>
    <t>2011_1</t>
  </si>
  <si>
    <t>2011_2</t>
  </si>
  <si>
    <t>1.721E7</t>
  </si>
  <si>
    <t>2011_3</t>
  </si>
  <si>
    <t>2011_4</t>
  </si>
  <si>
    <t>33.11</t>
  </si>
  <si>
    <t>4.62</t>
  </si>
  <si>
    <t>32.66</t>
  </si>
  <si>
    <t>2012_1</t>
  </si>
  <si>
    <t>1.70</t>
  </si>
  <si>
    <t>2012_2</t>
  </si>
  <si>
    <t>1.725E7</t>
  </si>
  <si>
    <t>2012_3</t>
  </si>
  <si>
    <t>2012_4</t>
  </si>
  <si>
    <t>33.53</t>
  </si>
  <si>
    <t>4.66</t>
  </si>
  <si>
    <t>23.22</t>
  </si>
  <si>
    <t>33.26</t>
  </si>
  <si>
    <t>2013_1</t>
  </si>
  <si>
    <t>2.45</t>
  </si>
  <si>
    <t>2013_2</t>
  </si>
  <si>
    <t>1.728E7</t>
  </si>
  <si>
    <t>2013_3</t>
  </si>
  <si>
    <t>2013_4</t>
  </si>
  <si>
    <t>32.63</t>
  </si>
  <si>
    <t>24.80</t>
  </si>
  <si>
    <t>32.43</t>
  </si>
  <si>
    <t>2014_1</t>
  </si>
  <si>
    <t>2.38</t>
  </si>
  <si>
    <t>2014_2</t>
  </si>
  <si>
    <t>1.732E7</t>
  </si>
  <si>
    <t>2014_3</t>
  </si>
  <si>
    <t>2014_4</t>
  </si>
  <si>
    <t>32.57</t>
  </si>
  <si>
    <t>24.84</t>
  </si>
  <si>
    <t>4.60</t>
  </si>
  <si>
    <t>32.80</t>
  </si>
  <si>
    <t>2015_1</t>
  </si>
  <si>
    <t>2015_2</t>
  </si>
  <si>
    <t>1.753E7</t>
  </si>
  <si>
    <t>2015_3</t>
  </si>
  <si>
    <t>0.76</t>
  </si>
  <si>
    <t>2015_4</t>
  </si>
  <si>
    <t>33.38</t>
  </si>
  <si>
    <t>4.67</t>
  </si>
  <si>
    <t>24.49</t>
  </si>
  <si>
    <t>33.16</t>
  </si>
  <si>
    <t>2016_1</t>
  </si>
  <si>
    <t>2.48</t>
  </si>
  <si>
    <t>1.61</t>
  </si>
  <si>
    <t>2016_2</t>
  </si>
  <si>
    <t>1.765E7</t>
  </si>
  <si>
    <t>2016_3</t>
  </si>
  <si>
    <t>0.77</t>
  </si>
  <si>
    <t>2016_4</t>
  </si>
  <si>
    <t>4.57</t>
  </si>
  <si>
    <t>23.66</t>
  </si>
  <si>
    <t>4.75</t>
  </si>
  <si>
    <t>33.86</t>
  </si>
  <si>
    <t>2017_1</t>
  </si>
  <si>
    <t>1.78E7</t>
  </si>
  <si>
    <t>0.79</t>
  </si>
  <si>
    <t>32.44</t>
  </si>
  <si>
    <t>4.87</t>
  </si>
  <si>
    <t>23.54</t>
  </si>
  <si>
    <t>34.17</t>
  </si>
  <si>
    <t>2.44</t>
  </si>
  <si>
    <t>1.779E7</t>
  </si>
  <si>
    <t>0.78</t>
  </si>
  <si>
    <t>32.48</t>
  </si>
  <si>
    <t>23.65</t>
  </si>
  <si>
    <t>34.01</t>
  </si>
  <si>
    <t>2.42</t>
  </si>
  <si>
    <t>1.788E7</t>
  </si>
  <si>
    <t>4.94</t>
  </si>
  <si>
    <t>24.30</t>
  </si>
  <si>
    <t>4.64</t>
  </si>
  <si>
    <t>33.48</t>
  </si>
  <si>
    <t>2.47</t>
  </si>
  <si>
    <t>1.791E7</t>
  </si>
  <si>
    <t>0.80</t>
  </si>
  <si>
    <t>33.27</t>
  </si>
  <si>
    <t>4.71</t>
  </si>
  <si>
    <t>22.92</t>
  </si>
  <si>
    <t>4.69</t>
  </si>
  <si>
    <t>34.41</t>
  </si>
  <si>
    <t>1.794E7</t>
  </si>
  <si>
    <t>32.70</t>
  </si>
  <si>
    <t>4.72</t>
  </si>
  <si>
    <t>23.68</t>
  </si>
  <si>
    <t>4.33</t>
  </si>
  <si>
    <t>34.58</t>
  </si>
  <si>
    <t>2.49</t>
  </si>
  <si>
    <t>2.364E8</t>
  </si>
  <si>
    <t>3.903E7</t>
  </si>
  <si>
    <t>2.018E8</t>
  </si>
  <si>
    <t>4.671E7</t>
  </si>
  <si>
    <t>2.496E8</t>
  </si>
  <si>
    <t>7.736E8</t>
  </si>
  <si>
    <t>26.09</t>
  </si>
  <si>
    <t>6.04</t>
  </si>
  <si>
    <t>32.27</t>
  </si>
  <si>
    <t>Working-age population, by activity status, women. 1974 - 2017</t>
  </si>
  <si>
    <t>The FREQ Procedure</t>
  </si>
  <si>
    <t>Frequency</t>
  </si>
  <si>
    <t>1.843E7</t>
  </si>
  <si>
    <t>8.01</t>
  </si>
  <si>
    <t>1.13</t>
  </si>
  <si>
    <t>5.83</t>
  </si>
  <si>
    <t>1.55</t>
  </si>
  <si>
    <t>8.32</t>
  </si>
  <si>
    <t>24.85</t>
  </si>
  <si>
    <t>4.56</t>
  </si>
  <si>
    <t>23.48</t>
  </si>
  <si>
    <t>6.25</t>
  </si>
  <si>
    <t>25.04</t>
  </si>
  <si>
    <t>22.70</t>
  </si>
  <si>
    <t>25.03</t>
  </si>
  <si>
    <t>26.99</t>
  </si>
  <si>
    <t>24.50</t>
  </si>
  <si>
    <t>1.85E7</t>
  </si>
  <si>
    <t>8.05</t>
  </si>
  <si>
    <t>1.21</t>
  </si>
  <si>
    <t>5.91</t>
  </si>
  <si>
    <t>1.42</t>
  </si>
  <si>
    <t>8.35</t>
  </si>
  <si>
    <t>32.28</t>
  </si>
  <si>
    <t>4.86</t>
  </si>
  <si>
    <t>5.70</t>
  </si>
  <si>
    <t>25.18</t>
  </si>
  <si>
    <t>24.25</t>
  </si>
  <si>
    <t>Percent</t>
  </si>
  <si>
    <t>1.865E7</t>
  </si>
  <si>
    <t>8.06</t>
  </si>
  <si>
    <t>1.28</t>
  </si>
  <si>
    <t>5.84</t>
  </si>
  <si>
    <t>1.25</t>
  </si>
  <si>
    <t>8.72</t>
  </si>
  <si>
    <t>25.14</t>
  </si>
  <si>
    <t>32.06</t>
  </si>
  <si>
    <t>5.08</t>
  </si>
  <si>
    <t>23.21</t>
  </si>
  <si>
    <t>34.69</t>
  </si>
  <si>
    <t>25.21</t>
  </si>
  <si>
    <t>25.55</t>
  </si>
  <si>
    <t>21.68</t>
  </si>
  <si>
    <t>25.68</t>
  </si>
  <si>
    <t>Row Pct</t>
  </si>
  <si>
    <t>1.859E7</t>
  </si>
  <si>
    <t>7.86</t>
  </si>
  <si>
    <t>1.37</t>
  </si>
  <si>
    <t>5.74</t>
  </si>
  <si>
    <t>1.53</t>
  </si>
  <si>
    <t>8.57</t>
  </si>
  <si>
    <t>25.07</t>
  </si>
  <si>
    <t>31.34</t>
  </si>
  <si>
    <t>5.48</t>
  </si>
  <si>
    <t>22.88</t>
  </si>
  <si>
    <t>6.11</t>
  </si>
  <si>
    <t>34.18</t>
  </si>
  <si>
    <t>24.57</t>
  </si>
  <si>
    <t>27.50</t>
  </si>
  <si>
    <t>24.61</t>
  </si>
  <si>
    <t>26.62</t>
  </si>
  <si>
    <t>25.23</t>
  </si>
  <si>
    <t>Col Pct</t>
  </si>
  <si>
    <t>2.371E7</t>
  </si>
  <si>
    <t>1.729E7</t>
  </si>
  <si>
    <t>2.519E7</t>
  </si>
  <si>
    <t>7.417E7</t>
  </si>
  <si>
    <t>31.97</t>
  </si>
  <si>
    <t>23.31</t>
  </si>
  <si>
    <t>5.76</t>
  </si>
  <si>
    <t>33.96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</si>
</sst>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%"/>
    <numFmt numFmtId="166" formatCode="0"/>
    <numFmt numFmtId="167" formatCode="0%"/>
    <numFmt numFmtId="168" formatCode="#,##0"/>
    <numFmt numFmtId="169" formatCode="@"/>
    <numFmt numFmtId="170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69145923"/>
        <c:axId val="8412012"/>
      </c:lineChart>
      <c:catAx>
        <c:axId val="691459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412012"/>
        <c:crosses val="autoZero"/>
        <c:auto val="1"/>
        <c:lblAlgn val="ctr"/>
        <c:lblOffset val="100"/>
      </c:catAx>
      <c:valAx>
        <c:axId val="84120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914592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2327239"/>
        <c:axId val="71138254"/>
      </c:lineChart>
      <c:catAx>
        <c:axId val="423272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1138254"/>
        <c:crosses val="autoZero"/>
        <c:auto val="1"/>
        <c:lblAlgn val="ctr"/>
        <c:lblOffset val="100"/>
      </c:catAx>
      <c:valAx>
        <c:axId val="7113825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232723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Salariés!$C$33:$C$87</c:f>
              <c:numCache>
                <c:formatCode>General</c:formatCode>
                <c:ptCount val="55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Salariés!$D$33:$D$87</c:f>
              <c:numCache>
                <c:formatCode>General</c:formatCode>
                <c:ptCount val="55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Salariés!$E$33:$E$87</c:f>
              <c:numCache>
                <c:formatCode>General</c:formatCode>
                <c:ptCount val="55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Salariés!$F$33:$F$87</c:f>
              <c:numCache>
                <c:formatCode>General</c:formatCode>
                <c:ptCount val="55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Salariés!$G$33:$G$87</c:f>
              <c:numCache>
                <c:formatCode>General</c:formatCode>
                <c:ptCount val="55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Salariés!$H$33:$H$87</c:f>
              <c:numCache>
                <c:formatCode>General</c:formatCode>
                <c:ptCount val="55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Salariés!$I$33:$I$87</c:f>
              <c:numCache>
                <c:formatCode>General</c:formatCode>
                <c:ptCount val="55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Salariés!$J$33:$J$87</c:f>
              <c:numCache>
                <c:formatCode>General</c:formatCode>
                <c:ptCount val="55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Salariés!$K$33:$K$87</c:f>
              <c:numCache>
                <c:formatCode>General</c:formatCode>
                <c:ptCount val="55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Salariés!$L$33:$L$87</c:f>
              <c:numCache>
                <c:formatCode>General</c:formatCode>
                <c:ptCount val="55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Salariés!$M$33:$M$87</c:f>
              <c:numCache>
                <c:formatCode>General</c:formatCode>
                <c:ptCount val="55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54494942"/>
        <c:axId val="74959854"/>
      </c:lineChart>
      <c:catAx>
        <c:axId val="5449494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4959854"/>
        <c:crosses val="autoZero"/>
        <c:auto val="1"/>
        <c:lblAlgn val="ctr"/>
        <c:lblOffset val="100"/>
      </c:catAx>
      <c:valAx>
        <c:axId val="7495985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449494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Salariés!$P$33:$P$87</c:f>
              <c:numCache>
                <c:formatCode>General</c:formatCode>
                <c:ptCount val="55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Salariés!$Q$33:$Q$87</c:f>
              <c:numCache>
                <c:formatCode>General</c:formatCode>
                <c:ptCount val="55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Salariés!$R$33:$R$87</c:f>
              <c:numCache>
                <c:formatCode>General</c:formatCode>
                <c:ptCount val="55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Salariés!$S$33:$S$87</c:f>
              <c:numCache>
                <c:formatCode>General</c:formatCode>
                <c:ptCount val="55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Salariés!$T$33:$T$87</c:f>
              <c:numCache>
                <c:formatCode>General</c:formatCode>
                <c:ptCount val="55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Salariés!$U$33:$U$87</c:f>
              <c:numCache>
                <c:formatCode>General</c:formatCode>
                <c:ptCount val="55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Salariés!$V$33:$V$87</c:f>
              <c:numCache>
                <c:formatCode>General</c:formatCode>
                <c:ptCount val="55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Salariés!$W$33:$W$87</c:f>
              <c:numCache>
                <c:formatCode>General</c:formatCode>
                <c:ptCount val="55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Salariés!$X$33:$X$87</c:f>
              <c:numCache>
                <c:formatCode>General</c:formatCode>
                <c:ptCount val="55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Salariés!$Y$33:$Y$87</c:f>
              <c:numCache>
                <c:formatCode>General</c:formatCode>
                <c:ptCount val="55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Salariés!$Z$33:$Z$87</c:f>
              <c:numCache>
                <c:formatCode>General</c:formatCode>
                <c:ptCount val="55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56730305"/>
        <c:axId val="45425788"/>
      </c:lineChart>
      <c:catAx>
        <c:axId val="567303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5425788"/>
        <c:crosses val="autoZero"/>
        <c:auto val="1"/>
        <c:lblAlgn val="ctr"/>
        <c:lblOffset val="100"/>
      </c:catAx>
      <c:valAx>
        <c:axId val="454257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673030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Indépendants!$C$28:$C$82</c:f>
              <c:numCache>
                <c:formatCode>General</c:formatCode>
                <c:ptCount val="55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Indépendants!$D$28:$D$82</c:f>
              <c:numCache>
                <c:formatCode>General</c:formatCode>
                <c:ptCount val="55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Indépendants!$E$28:$E$82</c:f>
              <c:numCache>
                <c:formatCode>General</c:formatCode>
                <c:ptCount val="55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Indépendants!$F$28:$F$82</c:f>
              <c:numCache>
                <c:formatCode>General</c:formatCode>
                <c:ptCount val="55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Indépendants!$G$28:$G$82</c:f>
              <c:numCache>
                <c:formatCode>General</c:formatCode>
                <c:ptCount val="55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Indépendants!$H$28:$H$82</c:f>
              <c:numCache>
                <c:formatCode>General</c:formatCode>
                <c:ptCount val="55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Indépendants!$I$28:$I$82</c:f>
              <c:numCache>
                <c:formatCode>General</c:formatCode>
                <c:ptCount val="55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Indépendants!$J$28:$J$82</c:f>
              <c:numCache>
                <c:formatCode>General</c:formatCode>
                <c:ptCount val="55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Indépendants!$K$28:$K$82</c:f>
              <c:numCache>
                <c:formatCode>General</c:formatCode>
                <c:ptCount val="55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Indépendants!$L$28:$L$82</c:f>
              <c:numCache>
                <c:formatCode>General</c:formatCode>
                <c:ptCount val="55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Indépendants!$M$28:$M$82</c:f>
              <c:numCache>
                <c:formatCode>General</c:formatCode>
                <c:ptCount val="55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0770839"/>
        <c:axId val="11299366"/>
      </c:lineChart>
      <c:catAx>
        <c:axId val="407708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1299366"/>
        <c:crosses val="autoZero"/>
        <c:auto val="1"/>
        <c:lblAlgn val="ctr"/>
        <c:lblOffset val="100"/>
      </c:catAx>
      <c:valAx>
        <c:axId val="112993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077083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Indépendants!$W$28:$W$82</c:f>
              <c:numCache>
                <c:formatCode>General</c:formatCode>
                <c:ptCount val="55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Indépendants!$X$28:$X$82</c:f>
              <c:numCache>
                <c:formatCode>General</c:formatCode>
                <c:ptCount val="55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Indépendants!$Y$28:$Y$82</c:f>
              <c:numCache>
                <c:formatCode>General</c:formatCode>
                <c:ptCount val="55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Indépendants!$Z$28:$Z$82</c:f>
              <c:numCache>
                <c:formatCode>General</c:formatCode>
                <c:ptCount val="55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Indépendants!$AA$28:$AA$82</c:f>
              <c:numCache>
                <c:formatCode>General</c:formatCode>
                <c:ptCount val="55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Indépendants!$AB$28:$AB$82</c:f>
              <c:numCache>
                <c:formatCode>General</c:formatCode>
                <c:ptCount val="55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Indépendants!$AC$28:$AC$82</c:f>
              <c:numCache>
                <c:formatCode>General</c:formatCode>
                <c:ptCount val="55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Indépendants!$AD$28:$AD$82</c:f>
              <c:numCache>
                <c:formatCode>General</c:formatCode>
                <c:ptCount val="55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Indépendants!$AE$28:$AE$82</c:f>
              <c:numCache>
                <c:formatCode>General</c:formatCode>
                <c:ptCount val="55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Indépendants!$AF$28:$AF$82</c:f>
              <c:numCache>
                <c:formatCode>General</c:formatCode>
                <c:ptCount val="55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Indépendants!$AG$28:$AG$82</c:f>
              <c:numCache>
                <c:formatCode>General</c:formatCode>
                <c:ptCount val="55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9578953"/>
        <c:axId val="50931946"/>
      </c:lineChart>
      <c:catAx>
        <c:axId val="295789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0931946"/>
        <c:crosses val="autoZero"/>
        <c:auto val="1"/>
        <c:lblAlgn val="ctr"/>
        <c:lblOffset val="100"/>
      </c:catAx>
      <c:valAx>
        <c:axId val="5093194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957895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noir'!$Q$30:$Q$84</c:f>
              <c:numCache>
                <c:formatCode>General</c:formatCode>
                <c:ptCount val="55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noir'!$R$30:$R$84</c:f>
              <c:numCache>
                <c:formatCode>General</c:formatCode>
                <c:ptCount val="55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noir'!$S$30:$S$84</c:f>
              <c:numCache>
                <c:formatCode>General</c:formatCode>
                <c:ptCount val="55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noir'!$T$30:$T$84</c:f>
              <c:numCache>
                <c:formatCode>General</c:formatCode>
                <c:ptCount val="55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noir'!$U$30:$U$84</c:f>
              <c:numCache>
                <c:formatCode>General</c:formatCode>
                <c:ptCount val="55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noir'!$V$30:$V$84</c:f>
              <c:numCache>
                <c:formatCode>General</c:formatCode>
                <c:ptCount val="55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noir'!$W$30:$W$84</c:f>
              <c:numCache>
                <c:formatCode>General</c:formatCode>
                <c:ptCount val="55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noir'!$X$30:$X$84</c:f>
              <c:numCache>
                <c:formatCode>General</c:formatCode>
                <c:ptCount val="55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noir'!$Y$30:$Y$84</c:f>
              <c:numCache>
                <c:formatCode>General</c:formatCode>
                <c:ptCount val="55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noir'!$Z$30:$Z$84</c:f>
              <c:numCache>
                <c:formatCode>General</c:formatCode>
                <c:ptCount val="55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noir'!$AA$30:$AA$84</c:f>
              <c:numCache>
                <c:formatCode>General</c:formatCode>
                <c:ptCount val="55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63867922"/>
        <c:axId val="5271249"/>
      </c:lineChart>
      <c:catAx>
        <c:axId val="6386792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271249"/>
        <c:crosses val="autoZero"/>
        <c:auto val="1"/>
        <c:lblAlgn val="ctr"/>
        <c:lblOffset val="100"/>
      </c:catAx>
      <c:valAx>
        <c:axId val="527124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386792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noir'!$C$30:$C$84</c:f>
              <c:numCache>
                <c:formatCode>General</c:formatCode>
                <c:ptCount val="55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noir'!$D$30:$D$84</c:f>
              <c:numCache>
                <c:formatCode>General</c:formatCode>
                <c:ptCount val="55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noir'!$E$30:$E$84</c:f>
              <c:numCache>
                <c:formatCode>General</c:formatCode>
                <c:ptCount val="55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noir'!$F$30:$F$84</c:f>
              <c:numCache>
                <c:formatCode>General</c:formatCode>
                <c:ptCount val="55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noir'!$G$30:$G$84</c:f>
              <c:numCache>
                <c:formatCode>General</c:formatCode>
                <c:ptCount val="55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noir'!$H$30:$H$84</c:f>
              <c:numCache>
                <c:formatCode>General</c:formatCode>
                <c:ptCount val="55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noir'!$I$30:$I$84</c:f>
              <c:numCache>
                <c:formatCode>General</c:formatCode>
                <c:ptCount val="55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noir'!$J$30:$J$84</c:f>
              <c:numCache>
                <c:formatCode>General</c:formatCode>
                <c:ptCount val="55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noir'!$K$30:$K$84</c:f>
              <c:numCache>
                <c:formatCode>General</c:formatCode>
                <c:ptCount val="55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noir'!$L$30:$L$84</c:f>
              <c:numCache>
                <c:formatCode>General</c:formatCode>
                <c:ptCount val="55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noir'!$M$30:$M$84</c:f>
              <c:numCache>
                <c:formatCode>General</c:formatCode>
                <c:ptCount val="55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65307306"/>
        <c:axId val="90040488"/>
      </c:lineChart>
      <c:catAx>
        <c:axId val="6530730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0040488"/>
        <c:crosses val="autoZero"/>
        <c:auto val="1"/>
        <c:lblAlgn val="ctr"/>
        <c:lblOffset val="100"/>
      </c:catAx>
      <c:valAx>
        <c:axId val="900404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530730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Chômeurs!$B$29:$B$83</c:f>
              <c:numCache>
                <c:formatCode>General</c:formatCode>
                <c:ptCount val="55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Chômeurs!$C$29:$C$83</c:f>
              <c:numCache>
                <c:formatCode>General</c:formatCode>
                <c:ptCount val="55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Chômeurs!$D$29:$D$83</c:f>
              <c:numCache>
                <c:formatCode>General</c:formatCode>
                <c:ptCount val="55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Chômeurs!$E$29:$E$83</c:f>
              <c:numCache>
                <c:formatCode>General</c:formatCode>
                <c:ptCount val="55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Chômeurs!$F$29:$F$83</c:f>
              <c:numCache>
                <c:formatCode>General</c:formatCode>
                <c:ptCount val="55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Chômeurs!$G$29:$G$83</c:f>
              <c:numCache>
                <c:formatCode>General</c:formatCode>
                <c:ptCount val="55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Chômeurs!$H$29:$H$83</c:f>
              <c:numCache>
                <c:formatCode>General</c:formatCode>
                <c:ptCount val="55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Chômeurs!$I$29:$I$83</c:f>
              <c:numCache>
                <c:formatCode>General</c:formatCode>
                <c:ptCount val="55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Chômeurs!$J$29:$J$83</c:f>
              <c:numCache>
                <c:formatCode>General</c:formatCode>
                <c:ptCount val="55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Chômeurs!$K$29:$K$83</c:f>
              <c:numCache>
                <c:formatCode>General</c:formatCode>
                <c:ptCount val="55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Chômeurs!$L$29:$L$83</c:f>
              <c:numCache>
                <c:formatCode>General</c:formatCode>
                <c:ptCount val="55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6542157"/>
        <c:axId val="73062337"/>
      </c:lineChart>
      <c:catAx>
        <c:axId val="654215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3062337"/>
        <c:crosses val="autoZero"/>
        <c:auto val="1"/>
        <c:lblAlgn val="ctr"/>
        <c:lblOffset val="100"/>
      </c:catAx>
      <c:valAx>
        <c:axId val="730623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54215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Chômeurs!$P$29:$P$83</c:f>
              <c:numCache>
                <c:formatCode>General</c:formatCode>
                <c:ptCount val="55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Chômeurs!$Q$29:$Q$83</c:f>
              <c:numCache>
                <c:formatCode>General</c:formatCode>
                <c:ptCount val="55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Chômeurs!$R$29:$R$83</c:f>
              <c:numCache>
                <c:formatCode>General</c:formatCode>
                <c:ptCount val="55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Chômeurs!$S$29:$S$83</c:f>
              <c:numCache>
                <c:formatCode>General</c:formatCode>
                <c:ptCount val="55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Chômeurs!$T$29:$T$83</c:f>
              <c:numCache>
                <c:formatCode>General</c:formatCode>
                <c:ptCount val="55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Chômeurs!$U$29:$U$83</c:f>
              <c:numCache>
                <c:formatCode>General</c:formatCode>
                <c:ptCount val="55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Chômeurs!$V$29:$V$83</c:f>
              <c:numCache>
                <c:formatCode>General</c:formatCode>
                <c:ptCount val="55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Chômeurs!$W$29:$W$83</c:f>
              <c:numCache>
                <c:formatCode>General</c:formatCode>
                <c:ptCount val="55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Chômeurs!$X$29:$X$83</c:f>
              <c:numCache>
                <c:formatCode>General</c:formatCode>
                <c:ptCount val="55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Chômeurs!$Y$29:$Y$83</c:f>
              <c:numCache>
                <c:formatCode>General</c:formatCode>
                <c:ptCount val="55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Chômeurs!$Z$29:$Z$83</c:f>
              <c:numCache>
                <c:formatCode>General</c:formatCode>
                <c:ptCount val="55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7961869"/>
        <c:axId val="43295444"/>
      </c:lineChart>
      <c:catAx>
        <c:axId val="479618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3295444"/>
        <c:crosses val="autoZero"/>
        <c:auto val="1"/>
        <c:lblAlgn val="ctr"/>
        <c:lblOffset val="100"/>
      </c:catAx>
      <c:valAx>
        <c:axId val="432954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796186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Inactifs!$D$28:$D$82</c:f>
              <c:numCache>
                <c:formatCode>General</c:formatCode>
                <c:ptCount val="55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Inactifs!$E$28:$E$82</c:f>
              <c:numCache>
                <c:formatCode>General</c:formatCode>
                <c:ptCount val="55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Inactifs!$F$28:$F$82</c:f>
              <c:numCache>
                <c:formatCode>General</c:formatCode>
                <c:ptCount val="55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Inactifs!$G$28:$G$82</c:f>
              <c:numCache>
                <c:formatCode>General</c:formatCode>
                <c:ptCount val="55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Inactifs!$H$28:$H$82</c:f>
              <c:numCache>
                <c:formatCode>General</c:formatCode>
                <c:ptCount val="55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Inactifs!$I$28:$I$82</c:f>
              <c:numCache>
                <c:formatCode>General</c:formatCode>
                <c:ptCount val="55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Inactifs!$J$28:$J$82</c:f>
              <c:numCache>
                <c:formatCode>General</c:formatCode>
                <c:ptCount val="55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Inactifs!$K$28:$K$82</c:f>
              <c:numCache>
                <c:formatCode>General</c:formatCode>
                <c:ptCount val="55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Inactifs!$L$28:$L$82</c:f>
              <c:numCache>
                <c:formatCode>General</c:formatCode>
                <c:ptCount val="55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Inactifs!$M$28:$M$82</c:f>
              <c:numCache>
                <c:formatCode>General</c:formatCode>
                <c:ptCount val="55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Inactifs!$N$28:$N$82</c:f>
              <c:numCache>
                <c:formatCode>General</c:formatCode>
                <c:ptCount val="55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3094089"/>
        <c:axId val="20001798"/>
      </c:lineChart>
      <c:catAx>
        <c:axId val="4309408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0001798"/>
        <c:crosses val="autoZero"/>
        <c:auto val="1"/>
        <c:lblAlgn val="ctr"/>
        <c:lblOffset val="100"/>
      </c:catAx>
      <c:valAx>
        <c:axId val="2000179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309408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Inactifs!$R$28:$R$82</c:f>
              <c:numCache>
                <c:formatCode>General</c:formatCode>
                <c:ptCount val="55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Inactifs!$S$28:$S$82</c:f>
              <c:numCache>
                <c:formatCode>General</c:formatCode>
                <c:ptCount val="55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Inactifs!$T$28:$T$82</c:f>
              <c:numCache>
                <c:formatCode>General</c:formatCode>
                <c:ptCount val="55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Inactifs!$U$28:$U$82</c:f>
              <c:numCache>
                <c:formatCode>General</c:formatCode>
                <c:ptCount val="55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Inactifs!$V$28:$V$82</c:f>
              <c:numCache>
                <c:formatCode>General</c:formatCode>
                <c:ptCount val="55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Inactifs!$W$28:$W$82</c:f>
              <c:numCache>
                <c:formatCode>General</c:formatCode>
                <c:ptCount val="55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Inactifs!$X$28:$X$82</c:f>
              <c:numCache>
                <c:formatCode>General</c:formatCode>
                <c:ptCount val="55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Inactifs!$Y$28:$Y$82</c:f>
              <c:numCache>
                <c:formatCode>General</c:formatCode>
                <c:ptCount val="55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Inactifs!$Z$28:$Z$82</c:f>
              <c:numCache>
                <c:formatCode>General</c:formatCode>
                <c:ptCount val="55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Inactifs!$AA$28:$AA$82</c:f>
              <c:numCache>
                <c:formatCode>General</c:formatCode>
                <c:ptCount val="55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Inactifs!$AB$28:$AB$82</c:f>
              <c:numCache>
                <c:formatCode>General</c:formatCode>
                <c:ptCount val="55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38235894"/>
        <c:axId val="911936"/>
      </c:lineChart>
      <c:catAx>
        <c:axId val="3823589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11936"/>
        <c:crosses val="autoZero"/>
        <c:auto val="1"/>
        <c:lblAlgn val="ctr"/>
        <c:lblOffset val="100"/>
      </c:catAx>
      <c:valAx>
        <c:axId val="9119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823589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0.3274768708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0.3271230175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0.3291446045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7">
                  <c:v/>
                </c:pt>
                <c:pt idx="48">
                  <c:v>0.3052936562</c:v>
                </c:pt>
                <c:pt idx="49">
                  <c:v/>
                </c:pt>
                <c:pt idx="50">
                  <c:v>0.3071768472</c:v>
                </c:pt>
                <c:pt idx="51">
                  <c:v/>
                </c:pt>
                <c:pt idx="52">
                  <c:v>0.298638461</c:v>
                </c:pt>
                <c:pt idx="53">
                  <c:v/>
                </c:pt>
                <c:pt idx="54">
                  <c:v>0.315815928</c:v>
                </c:pt>
                <c:pt idx="55">
                  <c:v/>
                </c:pt>
                <c:pt idx="56">
                  <c:v>0.3057023411</c:v>
                </c:pt>
                <c:pt idx="57">
                  <c:v/>
                </c:pt>
                <c:pt idx="58">
                  <c:v>0.3116875236</c:v>
                </c:pt>
                <c:pt idx="59">
                  <c:v/>
                </c:pt>
                <c:pt idx="60">
                  <c:v>0.324379669</c:v>
                </c:pt>
                <c:pt idx="61">
                  <c:v/>
                </c:pt>
                <c:pt idx="62">
                  <c:v>0.3164946297</c:v>
                </c:pt>
                <c:pt idx="63">
                  <c:v/>
                </c:pt>
                <c:pt idx="64">
                  <c:v>0.31931659</c:v>
                </c:pt>
                <c:pt idx="65">
                  <c:v/>
                </c:pt>
                <c:pt idx="66">
                  <c:v>0.3111748325</c:v>
                </c:pt>
                <c:pt idx="67">
                  <c:v/>
                </c:pt>
                <c:pt idx="68">
                  <c:v>0.3089812676</c:v>
                </c:pt>
                <c:pt idx="69">
                  <c:v/>
                </c:pt>
                <c:pt idx="70">
                  <c:v>0.3035513243</c:v>
                </c:pt>
                <c:pt idx="71">
                  <c:v/>
                </c:pt>
                <c:pt idx="72">
                  <c:v>0.3142479294</c:v>
                </c:pt>
                <c:pt idx="73">
                  <c:v/>
                </c:pt>
                <c:pt idx="74">
                  <c:v>0.2941828921</c:v>
                </c:pt>
                <c:pt idx="75">
                  <c:v/>
                </c:pt>
                <c:pt idx="76">
                  <c:v>0.2943614812</c:v>
                </c:pt>
                <c:pt idx="77">
                  <c:v/>
                </c:pt>
                <c:pt idx="78">
                  <c:v>0.2965931018</c:v>
                </c:pt>
                <c:pt idx="79">
                  <c:v/>
                </c:pt>
                <c:pt idx="80">
                  <c:v>0.3032246125</c:v>
                </c:pt>
                <c:pt idx="81">
                  <c:v/>
                </c:pt>
                <c:pt idx="82">
                  <c:v>0.2830084019</c:v>
                </c:pt>
                <c:pt idx="83">
                  <c:v/>
                </c:pt>
                <c:pt idx="84">
                  <c:v>0.2696488635</c:v>
                </c:pt>
                <c:pt idx="85">
                  <c:v/>
                </c:pt>
                <c:pt idx="86">
                  <c:v>0.2637625132</c:v>
                </c:pt>
                <c:pt idx="87">
                  <c:v/>
                </c:pt>
                <c:pt idx="88">
                  <c:v>0.263338978</c:v>
                </c:pt>
                <c:pt idx="89">
                  <c:v/>
                </c:pt>
                <c:pt idx="90">
                  <c:v>0.2619423681</c:v>
                </c:pt>
                <c:pt idx="91">
                  <c:v/>
                </c:pt>
                <c:pt idx="92">
                  <c:v>0.2699530849</c:v>
                </c:pt>
                <c:pt idx="93">
                  <c:v/>
                </c:pt>
                <c:pt idx="94">
                  <c:v>0.2715843302</c:v>
                </c:pt>
                <c:pt idx="95">
                  <c:v/>
                </c:pt>
                <c:pt idx="96">
                  <c:v>0.2700852035</c:v>
                </c:pt>
                <c:pt idx="97">
                  <c:v/>
                </c:pt>
                <c:pt idx="98">
                  <c:v>0.2672019013</c:v>
                </c:pt>
                <c:pt idx="99">
                  <c:v/>
                </c:pt>
                <c:pt idx="100">
                  <c:v>0.2646948424</c:v>
                </c:pt>
                <c:pt idx="101">
                  <c:v/>
                </c:pt>
                <c:pt idx="102">
                  <c:v>0.2601044338</c:v>
                </c:pt>
                <c:pt idx="103">
                  <c:v/>
                </c:pt>
                <c:pt idx="104">
                  <c:v>0.2590681117</c:v>
                </c:pt>
                <c:pt idx="105">
                  <c:v/>
                </c:pt>
                <c:pt idx="106">
                  <c:v>0.2536843351</c:v>
                </c:pt>
                <c:pt idx="107">
                  <c:v/>
                </c:pt>
                <c:pt idx="108">
                  <c:v>0.2411732853</c:v>
                </c:pt>
                <c:pt idx="109">
                  <c:v/>
                </c:pt>
                <c:pt idx="110">
                  <c:v>0.2303395132</c:v>
                </c:pt>
                <c:pt idx="111">
                  <c:v/>
                </c:pt>
                <c:pt idx="112">
                  <c:v>0.2275433375</c:v>
                </c:pt>
                <c:pt idx="113">
                  <c:v/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1">
                  <c:v/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0.0328568477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0.0282455692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0.0215445159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7">
                  <c:v/>
                </c:pt>
                <c:pt idx="48">
                  <c:v>0.0425995859</c:v>
                </c:pt>
                <c:pt idx="49">
                  <c:v/>
                </c:pt>
                <c:pt idx="50">
                  <c:v>0.0452379913</c:v>
                </c:pt>
                <c:pt idx="51">
                  <c:v/>
                </c:pt>
                <c:pt idx="52">
                  <c:v>0.0421244729</c:v>
                </c:pt>
                <c:pt idx="53">
                  <c:v/>
                </c:pt>
                <c:pt idx="54">
                  <c:v>0.0435563372</c:v>
                </c:pt>
                <c:pt idx="55">
                  <c:v/>
                </c:pt>
                <c:pt idx="56">
                  <c:v>0.0496893346</c:v>
                </c:pt>
                <c:pt idx="57">
                  <c:v/>
                </c:pt>
                <c:pt idx="58">
                  <c:v>0.0569302026</c:v>
                </c:pt>
                <c:pt idx="59">
                  <c:v/>
                </c:pt>
                <c:pt idx="60">
                  <c:v>0.0639362857</c:v>
                </c:pt>
                <c:pt idx="61">
                  <c:v/>
                </c:pt>
                <c:pt idx="62">
                  <c:v>0.0589636704</c:v>
                </c:pt>
                <c:pt idx="63">
                  <c:v/>
                </c:pt>
                <c:pt idx="64">
                  <c:v>0.0556964807</c:v>
                </c:pt>
                <c:pt idx="65">
                  <c:v/>
                </c:pt>
                <c:pt idx="66">
                  <c:v>0.0564694699</c:v>
                </c:pt>
                <c:pt idx="67">
                  <c:v/>
                </c:pt>
                <c:pt idx="68">
                  <c:v>0.0493071677</c:v>
                </c:pt>
                <c:pt idx="69">
                  <c:v/>
                </c:pt>
                <c:pt idx="70">
                  <c:v>0.0544095229</c:v>
                </c:pt>
                <c:pt idx="71">
                  <c:v/>
                </c:pt>
                <c:pt idx="72">
                  <c:v>0.0539704878</c:v>
                </c:pt>
                <c:pt idx="73">
                  <c:v/>
                </c:pt>
                <c:pt idx="74">
                  <c:v>0.0604656886</c:v>
                </c:pt>
                <c:pt idx="75">
                  <c:v/>
                </c:pt>
                <c:pt idx="76">
                  <c:v>0.0601819505</c:v>
                </c:pt>
                <c:pt idx="77">
                  <c:v/>
                </c:pt>
                <c:pt idx="78">
                  <c:v>0.0556107208</c:v>
                </c:pt>
                <c:pt idx="79">
                  <c:v/>
                </c:pt>
                <c:pt idx="80">
                  <c:v>0.0524300187</c:v>
                </c:pt>
                <c:pt idx="81">
                  <c:v/>
                </c:pt>
                <c:pt idx="82">
                  <c:v>0.0543002747</c:v>
                </c:pt>
                <c:pt idx="83">
                  <c:v/>
                </c:pt>
                <c:pt idx="84">
                  <c:v>0.0520809914</c:v>
                </c:pt>
                <c:pt idx="85">
                  <c:v/>
                </c:pt>
                <c:pt idx="86">
                  <c:v>0.0542665511</c:v>
                </c:pt>
                <c:pt idx="87">
                  <c:v/>
                </c:pt>
                <c:pt idx="88">
                  <c:v>0.0510790438</c:v>
                </c:pt>
                <c:pt idx="89">
                  <c:v/>
                </c:pt>
                <c:pt idx="90">
                  <c:v>0.0504830139</c:v>
                </c:pt>
                <c:pt idx="91">
                  <c:v/>
                </c:pt>
                <c:pt idx="92">
                  <c:v>0.0524621409</c:v>
                </c:pt>
                <c:pt idx="93">
                  <c:v/>
                </c:pt>
                <c:pt idx="94">
                  <c:v>0.0503169353</c:v>
                </c:pt>
                <c:pt idx="95">
                  <c:v/>
                </c:pt>
                <c:pt idx="96">
                  <c:v>0.0518612341</c:v>
                </c:pt>
                <c:pt idx="97">
                  <c:v/>
                </c:pt>
                <c:pt idx="98">
                  <c:v>0.0502456628</c:v>
                </c:pt>
                <c:pt idx="99">
                  <c:v/>
                </c:pt>
                <c:pt idx="100">
                  <c:v>0.0503198316</c:v>
                </c:pt>
                <c:pt idx="101">
                  <c:v/>
                </c:pt>
                <c:pt idx="102">
                  <c:v>0.0495743893</c:v>
                </c:pt>
                <c:pt idx="103">
                  <c:v/>
                </c:pt>
                <c:pt idx="104">
                  <c:v>0.048880723</c:v>
                </c:pt>
                <c:pt idx="105">
                  <c:v/>
                </c:pt>
                <c:pt idx="106">
                  <c:v>0.0459909553</c:v>
                </c:pt>
                <c:pt idx="107">
                  <c:v/>
                </c:pt>
                <c:pt idx="108">
                  <c:v>0.0460294454</c:v>
                </c:pt>
                <c:pt idx="109">
                  <c:v/>
                </c:pt>
                <c:pt idx="110">
                  <c:v>0.0390458201</c:v>
                </c:pt>
                <c:pt idx="111">
                  <c:v/>
                </c:pt>
                <c:pt idx="112">
                  <c:v>0.0456904251</c:v>
                </c:pt>
                <c:pt idx="113">
                  <c:v/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1">
                  <c:v/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0.2849775021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0.2649178054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0.2845996937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7">
                  <c:v/>
                </c:pt>
                <c:pt idx="48">
                  <c:v>0.2991318725</c:v>
                </c:pt>
                <c:pt idx="49">
                  <c:v/>
                </c:pt>
                <c:pt idx="50">
                  <c:v>0.3017263689</c:v>
                </c:pt>
                <c:pt idx="51">
                  <c:v/>
                </c:pt>
                <c:pt idx="52">
                  <c:v>0.3036095035</c:v>
                </c:pt>
                <c:pt idx="53">
                  <c:v/>
                </c:pt>
                <c:pt idx="54">
                  <c:v>0.2801582849</c:v>
                </c:pt>
                <c:pt idx="55">
                  <c:v/>
                </c:pt>
                <c:pt idx="56">
                  <c:v>0.2901656825</c:v>
                </c:pt>
                <c:pt idx="57">
                  <c:v/>
                </c:pt>
                <c:pt idx="58">
                  <c:v>0.2792409306</c:v>
                </c:pt>
                <c:pt idx="59">
                  <c:v/>
                </c:pt>
                <c:pt idx="60">
                  <c:v>0.2554733801</c:v>
                </c:pt>
                <c:pt idx="61">
                  <c:v/>
                </c:pt>
                <c:pt idx="62">
                  <c:v>0.2443731902</c:v>
                </c:pt>
                <c:pt idx="63">
                  <c:v/>
                </c:pt>
                <c:pt idx="64">
                  <c:v>0.2694214869</c:v>
                </c:pt>
                <c:pt idx="65">
                  <c:v/>
                </c:pt>
                <c:pt idx="66">
                  <c:v>0.2668468105</c:v>
                </c:pt>
                <c:pt idx="67">
                  <c:v/>
                </c:pt>
                <c:pt idx="68">
                  <c:v>0.2804679595</c:v>
                </c:pt>
                <c:pt idx="69">
                  <c:v/>
                </c:pt>
                <c:pt idx="70">
                  <c:v>0.276184651</c:v>
                </c:pt>
                <c:pt idx="71">
                  <c:v/>
                </c:pt>
                <c:pt idx="72">
                  <c:v>0.2667807574</c:v>
                </c:pt>
                <c:pt idx="73">
                  <c:v/>
                </c:pt>
                <c:pt idx="74">
                  <c:v>0.2771961819</c:v>
                </c:pt>
                <c:pt idx="75">
                  <c:v/>
                </c:pt>
                <c:pt idx="76">
                  <c:v>0.2717304469</c:v>
                </c:pt>
                <c:pt idx="77">
                  <c:v/>
                </c:pt>
                <c:pt idx="78">
                  <c:v>0.2688836643</c:v>
                </c:pt>
                <c:pt idx="79">
                  <c:v/>
                </c:pt>
                <c:pt idx="80">
                  <c:v>0.2502518533</c:v>
                </c:pt>
                <c:pt idx="81">
                  <c:v/>
                </c:pt>
                <c:pt idx="82">
                  <c:v>0.236858871</c:v>
                </c:pt>
                <c:pt idx="83">
                  <c:v/>
                </c:pt>
                <c:pt idx="84">
                  <c:v>0.2518718814</c:v>
                </c:pt>
                <c:pt idx="85">
                  <c:v/>
                </c:pt>
                <c:pt idx="86">
                  <c:v>0.2413075974</c:v>
                </c:pt>
                <c:pt idx="87">
                  <c:v/>
                </c:pt>
                <c:pt idx="88">
                  <c:v>0.2511738511</c:v>
                </c:pt>
                <c:pt idx="89">
                  <c:v/>
                </c:pt>
                <c:pt idx="90">
                  <c:v>0.262586144</c:v>
                </c:pt>
                <c:pt idx="91">
                  <c:v/>
                </c:pt>
                <c:pt idx="92">
                  <c:v>0.2691018618</c:v>
                </c:pt>
                <c:pt idx="93">
                  <c:v/>
                </c:pt>
                <c:pt idx="94">
                  <c:v>0.2695898653</c:v>
                </c:pt>
                <c:pt idx="95">
                  <c:v/>
                </c:pt>
                <c:pt idx="96">
                  <c:v>0.2690360301</c:v>
                </c:pt>
                <c:pt idx="97">
                  <c:v/>
                </c:pt>
                <c:pt idx="98">
                  <c:v>0.2645718212</c:v>
                </c:pt>
                <c:pt idx="99">
                  <c:v/>
                </c:pt>
                <c:pt idx="100">
                  <c:v>0.2673896902</c:v>
                </c:pt>
                <c:pt idx="101">
                  <c:v/>
                </c:pt>
                <c:pt idx="102">
                  <c:v>0.2595067911</c:v>
                </c:pt>
                <c:pt idx="103">
                  <c:v/>
                </c:pt>
                <c:pt idx="104">
                  <c:v>0.2713434628</c:v>
                </c:pt>
                <c:pt idx="105">
                  <c:v/>
                </c:pt>
                <c:pt idx="106">
                  <c:v>0.2658096664</c:v>
                </c:pt>
                <c:pt idx="107">
                  <c:v/>
                </c:pt>
                <c:pt idx="108">
                  <c:v>0.2576424676</c:v>
                </c:pt>
                <c:pt idx="109">
                  <c:v/>
                </c:pt>
                <c:pt idx="110">
                  <c:v>0.2489753885</c:v>
                </c:pt>
                <c:pt idx="111">
                  <c:v/>
                </c:pt>
                <c:pt idx="112">
                  <c:v>0.2835000474</c:v>
                </c:pt>
                <c:pt idx="113">
                  <c:v/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1">
                  <c:v/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0.0143477529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0.03123594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0.0244630726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7">
                  <c:v/>
                </c:pt>
                <c:pt idx="48">
                  <c:v>0.0288520828</c:v>
                </c:pt>
                <c:pt idx="49">
                  <c:v/>
                </c:pt>
                <c:pt idx="50">
                  <c:v>0.036201185</c:v>
                </c:pt>
                <c:pt idx="51">
                  <c:v/>
                </c:pt>
                <c:pt idx="52">
                  <c:v>0.0338800219</c:v>
                </c:pt>
                <c:pt idx="53">
                  <c:v/>
                </c:pt>
                <c:pt idx="54">
                  <c:v>0.0417842541</c:v>
                </c:pt>
                <c:pt idx="55">
                  <c:v/>
                </c:pt>
                <c:pt idx="56">
                  <c:v>0.0390043112</c:v>
                </c:pt>
                <c:pt idx="57">
                  <c:v/>
                </c:pt>
                <c:pt idx="58">
                  <c:v>0.0545251189</c:v>
                </c:pt>
                <c:pt idx="59">
                  <c:v/>
                </c:pt>
                <c:pt idx="60">
                  <c:v>0.0390594477</c:v>
                </c:pt>
                <c:pt idx="61">
                  <c:v/>
                </c:pt>
                <c:pt idx="62">
                  <c:v>0.056949418</c:v>
                </c:pt>
                <c:pt idx="63">
                  <c:v/>
                </c:pt>
                <c:pt idx="64">
                  <c:v>0.040514584</c:v>
                </c:pt>
                <c:pt idx="65">
                  <c:v/>
                </c:pt>
                <c:pt idx="66">
                  <c:v>0.0411814074</c:v>
                </c:pt>
                <c:pt idx="67">
                  <c:v/>
                </c:pt>
                <c:pt idx="68">
                  <c:v>0.0383814022</c:v>
                </c:pt>
                <c:pt idx="69">
                  <c:v/>
                </c:pt>
                <c:pt idx="70">
                  <c:v>0.0477540174</c:v>
                </c:pt>
                <c:pt idx="71">
                  <c:v/>
                </c:pt>
                <c:pt idx="72">
                  <c:v>0.0463841408</c:v>
                </c:pt>
                <c:pt idx="73">
                  <c:v/>
                </c:pt>
                <c:pt idx="74">
                  <c:v>0.068839547</c:v>
                </c:pt>
                <c:pt idx="75">
                  <c:v/>
                </c:pt>
                <c:pt idx="76">
                  <c:v>0.066436915</c:v>
                </c:pt>
                <c:pt idx="77">
                  <c:v/>
                </c:pt>
                <c:pt idx="78">
                  <c:v>0.0720959914</c:v>
                </c:pt>
                <c:pt idx="79">
                  <c:v/>
                </c:pt>
                <c:pt idx="80">
                  <c:v>0.0822171439</c:v>
                </c:pt>
                <c:pt idx="81">
                  <c:v/>
                </c:pt>
                <c:pt idx="82">
                  <c:v>0.1289973719</c:v>
                </c:pt>
                <c:pt idx="83">
                  <c:v/>
                </c:pt>
                <c:pt idx="84">
                  <c:v>0.1097159988</c:v>
                </c:pt>
                <c:pt idx="85">
                  <c:v/>
                </c:pt>
                <c:pt idx="86">
                  <c:v>0.1141681285</c:v>
                </c:pt>
                <c:pt idx="87">
                  <c:v/>
                </c:pt>
                <c:pt idx="88">
                  <c:v>0.1173337025</c:v>
                </c:pt>
                <c:pt idx="89">
                  <c:v/>
                </c:pt>
                <c:pt idx="90">
                  <c:v>0.1103178662</c:v>
                </c:pt>
                <c:pt idx="91">
                  <c:v/>
                </c:pt>
                <c:pt idx="92">
                  <c:v>0.0928422516</c:v>
                </c:pt>
                <c:pt idx="93">
                  <c:v/>
                </c:pt>
                <c:pt idx="94">
                  <c:v>0.0902258728</c:v>
                </c:pt>
                <c:pt idx="95">
                  <c:v/>
                </c:pt>
                <c:pt idx="96">
                  <c:v>0.0839808996</c:v>
                </c:pt>
                <c:pt idx="97">
                  <c:v/>
                </c:pt>
                <c:pt idx="98">
                  <c:v>0.0981776984</c:v>
                </c:pt>
                <c:pt idx="99">
                  <c:v/>
                </c:pt>
                <c:pt idx="100">
                  <c:v>0.0939653818</c:v>
                </c:pt>
                <c:pt idx="101">
                  <c:v/>
                </c:pt>
                <c:pt idx="102">
                  <c:v>0.104822604</c:v>
                </c:pt>
                <c:pt idx="103">
                  <c:v/>
                </c:pt>
                <c:pt idx="104">
                  <c:v>0.1007360112</c:v>
                </c:pt>
                <c:pt idx="105">
                  <c:v/>
                </c:pt>
                <c:pt idx="106">
                  <c:v>0.1122764007</c:v>
                </c:pt>
                <c:pt idx="107">
                  <c:v/>
                </c:pt>
                <c:pt idx="108">
                  <c:v>0.1242965913</c:v>
                </c:pt>
                <c:pt idx="109">
                  <c:v/>
                </c:pt>
                <c:pt idx="110">
                  <c:v>0.1450999404</c:v>
                </c:pt>
                <c:pt idx="111">
                  <c:v/>
                </c:pt>
                <c:pt idx="112">
                  <c:v>0.1229575508</c:v>
                </c:pt>
                <c:pt idx="113">
                  <c:v/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1">
                  <c:v/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0.3403410265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0.348477668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0.3402481132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7">
                  <c:v/>
                </c:pt>
                <c:pt idx="48">
                  <c:v>0.3241228026</c:v>
                </c:pt>
                <c:pt idx="49">
                  <c:v/>
                </c:pt>
                <c:pt idx="50">
                  <c:v>0.3096576076</c:v>
                </c:pt>
                <c:pt idx="51">
                  <c:v/>
                </c:pt>
                <c:pt idx="52">
                  <c:v>0.3217475407</c:v>
                </c:pt>
                <c:pt idx="53">
                  <c:v/>
                </c:pt>
                <c:pt idx="54">
                  <c:v>0.3186851959</c:v>
                </c:pt>
                <c:pt idx="55">
                  <c:v/>
                </c:pt>
                <c:pt idx="56">
                  <c:v>0.3154383306</c:v>
                </c:pt>
                <c:pt idx="57">
                  <c:v/>
                </c:pt>
                <c:pt idx="58">
                  <c:v>0.2976162244</c:v>
                </c:pt>
                <c:pt idx="59">
                  <c:v/>
                </c:pt>
                <c:pt idx="60">
                  <c:v>0.3171512175</c:v>
                </c:pt>
                <c:pt idx="61">
                  <c:v/>
                </c:pt>
                <c:pt idx="62">
                  <c:v>0.3232190917</c:v>
                </c:pt>
                <c:pt idx="63">
                  <c:v/>
                </c:pt>
                <c:pt idx="64">
                  <c:v>0.3150508584</c:v>
                </c:pt>
                <c:pt idx="65">
                  <c:v/>
                </c:pt>
                <c:pt idx="66">
                  <c:v>0.3243274798</c:v>
                </c:pt>
                <c:pt idx="67">
                  <c:v/>
                </c:pt>
                <c:pt idx="68">
                  <c:v>0.322862203</c:v>
                </c:pt>
                <c:pt idx="69">
                  <c:v/>
                </c:pt>
                <c:pt idx="70">
                  <c:v>0.3181004844</c:v>
                </c:pt>
                <c:pt idx="71">
                  <c:v/>
                </c:pt>
                <c:pt idx="72">
                  <c:v>0.3186166846</c:v>
                </c:pt>
                <c:pt idx="73">
                  <c:v/>
                </c:pt>
                <c:pt idx="74">
                  <c:v>0.2993156904</c:v>
                </c:pt>
                <c:pt idx="75">
                  <c:v/>
                </c:pt>
                <c:pt idx="76">
                  <c:v>0.3072892064</c:v>
                </c:pt>
                <c:pt idx="77">
                  <c:v/>
                </c:pt>
                <c:pt idx="78">
                  <c:v>0.3068165216</c:v>
                </c:pt>
                <c:pt idx="79">
                  <c:v/>
                </c:pt>
                <c:pt idx="80">
                  <c:v>0.3118763716</c:v>
                </c:pt>
                <c:pt idx="81">
                  <c:v/>
                </c:pt>
                <c:pt idx="82">
                  <c:v>0.2968350806</c:v>
                </c:pt>
                <c:pt idx="83">
                  <c:v/>
                </c:pt>
                <c:pt idx="84">
                  <c:v>0.3166822648</c:v>
                </c:pt>
                <c:pt idx="85">
                  <c:v/>
                </c:pt>
                <c:pt idx="86">
                  <c:v>0.3264952098</c:v>
                </c:pt>
                <c:pt idx="87">
                  <c:v/>
                </c:pt>
                <c:pt idx="88">
                  <c:v>0.3170744246</c:v>
                </c:pt>
                <c:pt idx="89">
                  <c:v/>
                </c:pt>
                <c:pt idx="90">
                  <c:v>0.3146706079</c:v>
                </c:pt>
                <c:pt idx="91">
                  <c:v/>
                </c:pt>
                <c:pt idx="92">
                  <c:v>0.3156406608</c:v>
                </c:pt>
                <c:pt idx="93">
                  <c:v/>
                </c:pt>
                <c:pt idx="94">
                  <c:v>0.3182829964</c:v>
                </c:pt>
                <c:pt idx="95">
                  <c:v/>
                </c:pt>
                <c:pt idx="96">
                  <c:v>0.3250366326</c:v>
                </c:pt>
                <c:pt idx="97">
                  <c:v/>
                </c:pt>
                <c:pt idx="98">
                  <c:v>0.3198029164</c:v>
                </c:pt>
                <c:pt idx="99">
                  <c:v/>
                </c:pt>
                <c:pt idx="100">
                  <c:v>0.323630254</c:v>
                </c:pt>
                <c:pt idx="101">
                  <c:v/>
                </c:pt>
                <c:pt idx="102">
                  <c:v>0.3259917819</c:v>
                </c:pt>
                <c:pt idx="103">
                  <c:v/>
                </c:pt>
                <c:pt idx="104">
                  <c:v>0.3199716913</c:v>
                </c:pt>
                <c:pt idx="105">
                  <c:v/>
                </c:pt>
                <c:pt idx="106">
                  <c:v>0.3222386425</c:v>
                </c:pt>
                <c:pt idx="107">
                  <c:v/>
                </c:pt>
                <c:pt idx="108">
                  <c:v>0.3308582103</c:v>
                </c:pt>
                <c:pt idx="109">
                  <c:v/>
                </c:pt>
                <c:pt idx="110">
                  <c:v>0.3365393378</c:v>
                </c:pt>
                <c:pt idx="111">
                  <c:v/>
                </c:pt>
                <c:pt idx="112">
                  <c:v>0.3203086392</c:v>
                </c:pt>
                <c:pt idx="113">
                  <c:v/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1">
                  <c:v/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3222816"/>
        <c:axId val="76420733"/>
      </c:lineChart>
      <c:catAx>
        <c:axId val="13222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6420733"/>
        <c:crosses val="autoZero"/>
        <c:auto val="1"/>
        <c:lblAlgn val="ctr"/>
        <c:lblOffset val="100"/>
      </c:catAx>
      <c:valAx>
        <c:axId val="764207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322281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0.4362141448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0.4327586364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0.4366129394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7">
                  <c:v/>
                </c:pt>
                <c:pt idx="48">
                  <c:v>0.4031606606</c:v>
                </c:pt>
                <c:pt idx="49">
                  <c:v/>
                </c:pt>
                <c:pt idx="50">
                  <c:v>0.4018171677</c:v>
                </c:pt>
                <c:pt idx="51">
                  <c:v/>
                </c:pt>
                <c:pt idx="52">
                  <c:v>0.3978488381</c:v>
                </c:pt>
                <c:pt idx="53">
                  <c:v/>
                </c:pt>
                <c:pt idx="54">
                  <c:v>0.4187659632</c:v>
                </c:pt>
                <c:pt idx="55">
                  <c:v/>
                </c:pt>
                <c:pt idx="56">
                  <c:v>0.4107740944</c:v>
                </c:pt>
                <c:pt idx="57">
                  <c:v/>
                </c:pt>
                <c:pt idx="58">
                  <c:v>0.4099635401</c:v>
                </c:pt>
                <c:pt idx="59">
                  <c:v/>
                </c:pt>
                <c:pt idx="60">
                  <c:v>0.423974537</c:v>
                </c:pt>
                <c:pt idx="61">
                  <c:v/>
                </c:pt>
                <c:pt idx="62">
                  <c:v>0.4127569815</c:v>
                </c:pt>
                <c:pt idx="63">
                  <c:v/>
                </c:pt>
                <c:pt idx="64">
                  <c:v>0.4165060107</c:v>
                </c:pt>
                <c:pt idx="65">
                  <c:v/>
                </c:pt>
                <c:pt idx="66">
                  <c:v>0.405080944</c:v>
                </c:pt>
                <c:pt idx="67">
                  <c:v/>
                </c:pt>
                <c:pt idx="68">
                  <c:v>0.4005355748</c:v>
                </c:pt>
                <c:pt idx="69">
                  <c:v/>
                </c:pt>
                <c:pt idx="70">
                  <c:v>0.3983564282</c:v>
                </c:pt>
                <c:pt idx="71">
                  <c:v/>
                </c:pt>
                <c:pt idx="72">
                  <c:v>0.4011782587</c:v>
                </c:pt>
                <c:pt idx="73">
                  <c:v/>
                </c:pt>
                <c:pt idx="74">
                  <c:v>0.3800697837</c:v>
                </c:pt>
                <c:pt idx="75">
                  <c:v/>
                </c:pt>
                <c:pt idx="76">
                  <c:v>0.3794636153</c:v>
                </c:pt>
                <c:pt idx="77">
                  <c:v/>
                </c:pt>
                <c:pt idx="78">
                  <c:v>0.3786185816</c:v>
                </c:pt>
                <c:pt idx="79">
                  <c:v/>
                </c:pt>
                <c:pt idx="80">
                  <c:v>0.3860558955</c:v>
                </c:pt>
                <c:pt idx="81">
                  <c:v/>
                </c:pt>
                <c:pt idx="82">
                  <c:v>0.3588416351</c:v>
                </c:pt>
                <c:pt idx="83">
                  <c:v/>
                </c:pt>
                <c:pt idx="84">
                  <c:v>0.3395380287</c:v>
                </c:pt>
                <c:pt idx="85">
                  <c:v/>
                </c:pt>
                <c:pt idx="86">
                  <c:v>0.3313448595</c:v>
                </c:pt>
                <c:pt idx="87">
                  <c:v/>
                </c:pt>
                <c:pt idx="88">
                  <c:v>0.3334670733</c:v>
                </c:pt>
                <c:pt idx="89">
                  <c:v/>
                </c:pt>
                <c:pt idx="90">
                  <c:v>0.328867497</c:v>
                </c:pt>
                <c:pt idx="91">
                  <c:v/>
                </c:pt>
                <c:pt idx="92">
                  <c:v>0.3393720053</c:v>
                </c:pt>
                <c:pt idx="93">
                  <c:v/>
                </c:pt>
                <c:pt idx="94">
                  <c:v>0.3404245767</c:v>
                </c:pt>
                <c:pt idx="95">
                  <c:v/>
                </c:pt>
                <c:pt idx="96">
                  <c:v>0.3390723186</c:v>
                </c:pt>
                <c:pt idx="97">
                  <c:v/>
                </c:pt>
                <c:pt idx="98">
                  <c:v>0.3281094333</c:v>
                </c:pt>
                <c:pt idx="99">
                  <c:v/>
                </c:pt>
                <c:pt idx="100">
                  <c:v>0.3278005036</c:v>
                </c:pt>
                <c:pt idx="101">
                  <c:v/>
                </c:pt>
                <c:pt idx="102">
                  <c:v>0.3204988171</c:v>
                </c:pt>
                <c:pt idx="103">
                  <c:v/>
                </c:pt>
                <c:pt idx="104">
                  <c:v>0.3208846405</c:v>
                </c:pt>
                <c:pt idx="105">
                  <c:v/>
                </c:pt>
                <c:pt idx="106">
                  <c:v>0.3126461413</c:v>
                </c:pt>
                <c:pt idx="107">
                  <c:v/>
                </c:pt>
                <c:pt idx="108">
                  <c:v>0.2926655485</c:v>
                </c:pt>
                <c:pt idx="109">
                  <c:v/>
                </c:pt>
                <c:pt idx="110">
                  <c:v>0.2732138682</c:v>
                </c:pt>
                <c:pt idx="111">
                  <c:v/>
                </c:pt>
                <c:pt idx="112">
                  <c:v>0.2639930937</c:v>
                </c:pt>
                <c:pt idx="113">
                  <c:v/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1">
                  <c:v/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0.0445104671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0.0384381874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0.0348273905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7">
                  <c:v/>
                </c:pt>
                <c:pt idx="48">
                  <c:v>0.0616701869</c:v>
                </c:pt>
                <c:pt idx="49">
                  <c:v/>
                </c:pt>
                <c:pt idx="50">
                  <c:v>0.0592918369</c:v>
                </c:pt>
                <c:pt idx="51">
                  <c:v/>
                </c:pt>
                <c:pt idx="52">
                  <c:v>0.0578273377</c:v>
                </c:pt>
                <c:pt idx="53">
                  <c:v/>
                </c:pt>
                <c:pt idx="54">
                  <c:v>0.0627455923</c:v>
                </c:pt>
                <c:pt idx="55">
                  <c:v/>
                </c:pt>
                <c:pt idx="56">
                  <c:v>0.0690635986</c:v>
                </c:pt>
                <c:pt idx="57">
                  <c:v/>
                </c:pt>
                <c:pt idx="58">
                  <c:v>0.0758046874</c:v>
                </c:pt>
                <c:pt idx="59">
                  <c:v/>
                </c:pt>
                <c:pt idx="60">
                  <c:v>0.0928566751</c:v>
                </c:pt>
                <c:pt idx="61">
                  <c:v/>
                </c:pt>
                <c:pt idx="62">
                  <c:v>0.0781968294</c:v>
                </c:pt>
                <c:pt idx="63">
                  <c:v/>
                </c:pt>
                <c:pt idx="64">
                  <c:v>0.0734718136</c:v>
                </c:pt>
                <c:pt idx="65">
                  <c:v/>
                </c:pt>
                <c:pt idx="66">
                  <c:v>0.0788647912</c:v>
                </c:pt>
                <c:pt idx="67">
                  <c:v/>
                </c:pt>
                <c:pt idx="68">
                  <c:v>0.0659583258</c:v>
                </c:pt>
                <c:pt idx="69">
                  <c:v/>
                </c:pt>
                <c:pt idx="70">
                  <c:v>0.0796431731</c:v>
                </c:pt>
                <c:pt idx="71">
                  <c:v/>
                </c:pt>
                <c:pt idx="72">
                  <c:v>0.0778000457</c:v>
                </c:pt>
                <c:pt idx="73">
                  <c:v/>
                </c:pt>
                <c:pt idx="74">
                  <c:v>0.0876725794</c:v>
                </c:pt>
                <c:pt idx="75">
                  <c:v/>
                </c:pt>
                <c:pt idx="76">
                  <c:v>0.0845492506</c:v>
                </c:pt>
                <c:pt idx="77">
                  <c:v/>
                </c:pt>
                <c:pt idx="78">
                  <c:v>0.0779834435</c:v>
                </c:pt>
                <c:pt idx="79">
                  <c:v/>
                </c:pt>
                <c:pt idx="80">
                  <c:v>0.0712335709</c:v>
                </c:pt>
                <c:pt idx="81">
                  <c:v/>
                </c:pt>
                <c:pt idx="82">
                  <c:v>0.0756607446</c:v>
                </c:pt>
                <c:pt idx="83">
                  <c:v/>
                </c:pt>
                <c:pt idx="84">
                  <c:v>0.0748005582</c:v>
                </c:pt>
                <c:pt idx="85">
                  <c:v/>
                </c:pt>
                <c:pt idx="86">
                  <c:v>0.077447432</c:v>
                </c:pt>
                <c:pt idx="87">
                  <c:v/>
                </c:pt>
                <c:pt idx="88">
                  <c:v>0.0720524184</c:v>
                </c:pt>
                <c:pt idx="89">
                  <c:v/>
                </c:pt>
                <c:pt idx="90">
                  <c:v>0.0725468502</c:v>
                </c:pt>
                <c:pt idx="91">
                  <c:v/>
                </c:pt>
                <c:pt idx="92">
                  <c:v>0.0750119892</c:v>
                </c:pt>
                <c:pt idx="93">
                  <c:v/>
                </c:pt>
                <c:pt idx="94">
                  <c:v>0.070244444</c:v>
                </c:pt>
                <c:pt idx="95">
                  <c:v/>
                </c:pt>
                <c:pt idx="96">
                  <c:v>0.0751505129</c:v>
                </c:pt>
                <c:pt idx="97">
                  <c:v/>
                </c:pt>
                <c:pt idx="98">
                  <c:v>0.0700683187</c:v>
                </c:pt>
                <c:pt idx="99">
                  <c:v/>
                </c:pt>
                <c:pt idx="100">
                  <c:v>0.0683635991</c:v>
                </c:pt>
                <c:pt idx="101">
                  <c:v/>
                </c:pt>
                <c:pt idx="102">
                  <c:v>0.066778102</c:v>
                </c:pt>
                <c:pt idx="103">
                  <c:v/>
                </c:pt>
                <c:pt idx="104">
                  <c:v>0.0667965157</c:v>
                </c:pt>
                <c:pt idx="105">
                  <c:v/>
                </c:pt>
                <c:pt idx="106">
                  <c:v>0.0640796307</c:v>
                </c:pt>
                <c:pt idx="107">
                  <c:v/>
                </c:pt>
                <c:pt idx="108">
                  <c:v>0.0635314146</c:v>
                </c:pt>
                <c:pt idx="109">
                  <c:v/>
                </c:pt>
                <c:pt idx="110">
                  <c:v>0.056622545</c:v>
                </c:pt>
                <c:pt idx="111">
                  <c:v/>
                </c:pt>
                <c:pt idx="112">
                  <c:v>0.0631265711</c:v>
                </c:pt>
                <c:pt idx="113">
                  <c:v/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1">
                  <c:v/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0.3864278734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0.3618410989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0.3794705359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7">
                  <c:v/>
                </c:pt>
                <c:pt idx="48">
                  <c:v>0.378804579</c:v>
                </c:pt>
                <c:pt idx="49">
                  <c:v/>
                </c:pt>
                <c:pt idx="50">
                  <c:v>0.3875896523</c:v>
                </c:pt>
                <c:pt idx="51">
                  <c:v/>
                </c:pt>
                <c:pt idx="52">
                  <c:v>0.385129034</c:v>
                </c:pt>
                <c:pt idx="53">
                  <c:v/>
                </c:pt>
                <c:pt idx="54">
                  <c:v>0.3541580792</c:v>
                </c:pt>
                <c:pt idx="55">
                  <c:v/>
                </c:pt>
                <c:pt idx="56">
                  <c:v>0.3519006448</c:v>
                </c:pt>
                <c:pt idx="57">
                  <c:v/>
                </c:pt>
                <c:pt idx="58">
                  <c:v>0.3401598997</c:v>
                </c:pt>
                <c:pt idx="59">
                  <c:v/>
                </c:pt>
                <c:pt idx="60">
                  <c:v>0.3150541349</c:v>
                </c:pt>
                <c:pt idx="61">
                  <c:v/>
                </c:pt>
                <c:pt idx="62">
                  <c:v>0.3023999951</c:v>
                </c:pt>
                <c:pt idx="63">
                  <c:v/>
                </c:pt>
                <c:pt idx="64">
                  <c:v>0.3327418663</c:v>
                </c:pt>
                <c:pt idx="65">
                  <c:v/>
                </c:pt>
                <c:pt idx="66">
                  <c:v>0.3286837353</c:v>
                </c:pt>
                <c:pt idx="67">
                  <c:v/>
                </c:pt>
                <c:pt idx="68">
                  <c:v>0.3500287943</c:v>
                </c:pt>
                <c:pt idx="69">
                  <c:v/>
                </c:pt>
                <c:pt idx="70">
                  <c:v>0.3332196493</c:v>
                </c:pt>
                <c:pt idx="71">
                  <c:v/>
                </c:pt>
                <c:pt idx="72">
                  <c:v>0.3268288627</c:v>
                </c:pt>
                <c:pt idx="73">
                  <c:v/>
                </c:pt>
                <c:pt idx="74">
                  <c:v>0.3278282851</c:v>
                </c:pt>
                <c:pt idx="75">
                  <c:v/>
                </c:pt>
                <c:pt idx="76">
                  <c:v>0.3333921068</c:v>
                </c:pt>
                <c:pt idx="77">
                  <c:v/>
                </c:pt>
                <c:pt idx="78">
                  <c:v>0.3271168045</c:v>
                </c:pt>
                <c:pt idx="79">
                  <c:v/>
                </c:pt>
                <c:pt idx="80">
                  <c:v>0.3119117658</c:v>
                </c:pt>
                <c:pt idx="81">
                  <c:v/>
                </c:pt>
                <c:pt idx="82">
                  <c:v>0.2873772292</c:v>
                </c:pt>
                <c:pt idx="83">
                  <c:v/>
                </c:pt>
                <c:pt idx="84">
                  <c:v>0.3061758943</c:v>
                </c:pt>
                <c:pt idx="85">
                  <c:v/>
                </c:pt>
                <c:pt idx="86">
                  <c:v>0.2951807451</c:v>
                </c:pt>
                <c:pt idx="87">
                  <c:v/>
                </c:pt>
                <c:pt idx="88">
                  <c:v>0.305800515</c:v>
                </c:pt>
                <c:pt idx="89">
                  <c:v/>
                </c:pt>
                <c:pt idx="90">
                  <c:v>0.32150173</c:v>
                </c:pt>
                <c:pt idx="91">
                  <c:v/>
                </c:pt>
                <c:pt idx="92">
                  <c:v>0.3262358832</c:v>
                </c:pt>
                <c:pt idx="93">
                  <c:v/>
                </c:pt>
                <c:pt idx="94">
                  <c:v>0.3268351504</c:v>
                </c:pt>
                <c:pt idx="95">
                  <c:v/>
                </c:pt>
                <c:pt idx="96">
                  <c:v>0.3234740781</c:v>
                </c:pt>
                <c:pt idx="97">
                  <c:v/>
                </c:pt>
                <c:pt idx="98">
                  <c:v>0.3188083081</c:v>
                </c:pt>
                <c:pt idx="99">
                  <c:v/>
                </c:pt>
                <c:pt idx="100">
                  <c:v>0.3215406082</c:v>
                </c:pt>
                <c:pt idx="101">
                  <c:v/>
                </c:pt>
                <c:pt idx="102">
                  <c:v>0.3135950352</c:v>
                </c:pt>
                <c:pt idx="103">
                  <c:v/>
                </c:pt>
                <c:pt idx="104">
                  <c:v>0.3259586969</c:v>
                </c:pt>
                <c:pt idx="105">
                  <c:v/>
                </c:pt>
                <c:pt idx="106">
                  <c:v>0.3134398627</c:v>
                </c:pt>
                <c:pt idx="107">
                  <c:v/>
                </c:pt>
                <c:pt idx="108">
                  <c:v>0.3041847422</c:v>
                </c:pt>
                <c:pt idx="109">
                  <c:v/>
                </c:pt>
                <c:pt idx="110">
                  <c:v>0.2967544695</c:v>
                </c:pt>
                <c:pt idx="111">
                  <c:v/>
                </c:pt>
                <c:pt idx="112">
                  <c:v>0.3356554803</c:v>
                </c:pt>
                <c:pt idx="113">
                  <c:v/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1">
                  <c:v/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0.0143972972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0.0404986994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0.0277140808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7">
                  <c:v/>
                </c:pt>
                <c:pt idx="48">
                  <c:v>0.0339854817</c:v>
                </c:pt>
                <c:pt idx="49">
                  <c:v/>
                </c:pt>
                <c:pt idx="50">
                  <c:v>0.0375419157</c:v>
                </c:pt>
                <c:pt idx="51">
                  <c:v/>
                </c:pt>
                <c:pt idx="52">
                  <c:v>0.0372183315</c:v>
                </c:pt>
                <c:pt idx="53">
                  <c:v/>
                </c:pt>
                <c:pt idx="54">
                  <c:v>0.0437841711</c:v>
                </c:pt>
                <c:pt idx="55">
                  <c:v/>
                </c:pt>
                <c:pt idx="56">
                  <c:v>0.0450393026</c:v>
                </c:pt>
                <c:pt idx="57">
                  <c:v/>
                </c:pt>
                <c:pt idx="58">
                  <c:v>0.0646257505</c:v>
                </c:pt>
                <c:pt idx="59">
                  <c:v/>
                </c:pt>
                <c:pt idx="60">
                  <c:v>0.0457293481</c:v>
                </c:pt>
                <c:pt idx="61">
                  <c:v/>
                </c:pt>
                <c:pt idx="62">
                  <c:v>0.0709685144</c:v>
                </c:pt>
                <c:pt idx="63">
                  <c:v/>
                </c:pt>
                <c:pt idx="64">
                  <c:v>0.0488719017</c:v>
                </c:pt>
                <c:pt idx="65">
                  <c:v/>
                </c:pt>
                <c:pt idx="66">
                  <c:v>0.0507673884</c:v>
                </c:pt>
                <c:pt idx="67">
                  <c:v/>
                </c:pt>
                <c:pt idx="68">
                  <c:v>0.0442291128</c:v>
                </c:pt>
                <c:pt idx="69">
                  <c:v/>
                </c:pt>
                <c:pt idx="70">
                  <c:v>0.0529243351</c:v>
                </c:pt>
                <c:pt idx="71">
                  <c:v/>
                </c:pt>
                <c:pt idx="72">
                  <c:v>0.0562326291</c:v>
                </c:pt>
                <c:pt idx="73">
                  <c:v/>
                </c:pt>
                <c:pt idx="74">
                  <c:v>0.0733467408</c:v>
                </c:pt>
                <c:pt idx="75">
                  <c:v/>
                </c:pt>
                <c:pt idx="76">
                  <c:v>0.0690921153</c:v>
                </c:pt>
                <c:pt idx="77">
                  <c:v/>
                </c:pt>
                <c:pt idx="78">
                  <c:v>0.0779238639</c:v>
                </c:pt>
                <c:pt idx="79">
                  <c:v/>
                </c:pt>
                <c:pt idx="80">
                  <c:v>0.0888015937</c:v>
                </c:pt>
                <c:pt idx="81">
                  <c:v/>
                </c:pt>
                <c:pt idx="82">
                  <c:v>0.1357855193</c:v>
                </c:pt>
                <c:pt idx="83">
                  <c:v/>
                </c:pt>
                <c:pt idx="84">
                  <c:v>0.1224898589</c:v>
                </c:pt>
                <c:pt idx="85">
                  <c:v/>
                </c:pt>
                <c:pt idx="86">
                  <c:v>0.1308709002</c:v>
                </c:pt>
                <c:pt idx="87">
                  <c:v/>
                </c:pt>
                <c:pt idx="88">
                  <c:v>0.1302167688</c:v>
                </c:pt>
                <c:pt idx="89">
                  <c:v/>
                </c:pt>
                <c:pt idx="90">
                  <c:v>0.1165102023</c:v>
                </c:pt>
                <c:pt idx="91">
                  <c:v/>
                </c:pt>
                <c:pt idx="92">
                  <c:v>0.0968127401</c:v>
                </c:pt>
                <c:pt idx="93">
                  <c:v/>
                </c:pt>
                <c:pt idx="94">
                  <c:v>0.1017376216</c:v>
                </c:pt>
                <c:pt idx="95">
                  <c:v/>
                </c:pt>
                <c:pt idx="96">
                  <c:v>0.094459733</c:v>
                </c:pt>
                <c:pt idx="97">
                  <c:v/>
                </c:pt>
                <c:pt idx="98">
                  <c:v>0.1131979568</c:v>
                </c:pt>
                <c:pt idx="99">
                  <c:v/>
                </c:pt>
                <c:pt idx="100">
                  <c:v>0.1053141248</c:v>
                </c:pt>
                <c:pt idx="101">
                  <c:v/>
                </c:pt>
                <c:pt idx="102">
                  <c:v>0.1190924327</c:v>
                </c:pt>
                <c:pt idx="103">
                  <c:v/>
                </c:pt>
                <c:pt idx="104">
                  <c:v>0.1112499287</c:v>
                </c:pt>
                <c:pt idx="105">
                  <c:v/>
                </c:pt>
                <c:pt idx="106">
                  <c:v>0.1341339098</c:v>
                </c:pt>
                <c:pt idx="107">
                  <c:v/>
                </c:pt>
                <c:pt idx="108">
                  <c:v>0.1532609499</c:v>
                </c:pt>
                <c:pt idx="109">
                  <c:v/>
                </c:pt>
                <c:pt idx="110">
                  <c:v>0.1824004071</c:v>
                </c:pt>
                <c:pt idx="111">
                  <c:v/>
                </c:pt>
                <c:pt idx="112">
                  <c:v>0.1441651096</c:v>
                </c:pt>
                <c:pt idx="113">
                  <c:v/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1">
                  <c:v/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0.1184502175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0.1264633779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0.1213750534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7">
                  <c:v/>
                </c:pt>
                <c:pt idx="48">
                  <c:v>0.1223790918</c:v>
                </c:pt>
                <c:pt idx="49">
                  <c:v/>
                </c:pt>
                <c:pt idx="50">
                  <c:v>0.1137594274</c:v>
                </c:pt>
                <c:pt idx="51">
                  <c:v/>
                </c:pt>
                <c:pt idx="52">
                  <c:v>0.1219764586</c:v>
                </c:pt>
                <c:pt idx="53">
                  <c:v/>
                </c:pt>
                <c:pt idx="54">
                  <c:v>0.1205461942</c:v>
                </c:pt>
                <c:pt idx="55">
                  <c:v/>
                </c:pt>
                <c:pt idx="56">
                  <c:v>0.1232223596</c:v>
                </c:pt>
                <c:pt idx="57">
                  <c:v/>
                </c:pt>
                <c:pt idx="58">
                  <c:v>0.1094461224</c:v>
                </c:pt>
                <c:pt idx="59">
                  <c:v/>
                </c:pt>
                <c:pt idx="60">
                  <c:v>0.1223853049</c:v>
                </c:pt>
                <c:pt idx="61">
                  <c:v/>
                </c:pt>
                <c:pt idx="62">
                  <c:v>0.1356776796</c:v>
                </c:pt>
                <c:pt idx="63">
                  <c:v/>
                </c:pt>
                <c:pt idx="64">
                  <c:v>0.1284084077</c:v>
                </c:pt>
                <c:pt idx="65">
                  <c:v/>
                </c:pt>
                <c:pt idx="66">
                  <c:v>0.1366031411</c:v>
                </c:pt>
                <c:pt idx="67">
                  <c:v/>
                </c:pt>
                <c:pt idx="68">
                  <c:v>0.1392481922</c:v>
                </c:pt>
                <c:pt idx="69">
                  <c:v/>
                </c:pt>
                <c:pt idx="70">
                  <c:v>0.1358564144</c:v>
                </c:pt>
                <c:pt idx="71">
                  <c:v/>
                </c:pt>
                <c:pt idx="72">
                  <c:v>0.1379602038</c:v>
                </c:pt>
                <c:pt idx="73">
                  <c:v/>
                </c:pt>
                <c:pt idx="74">
                  <c:v>0.1310826109</c:v>
                </c:pt>
                <c:pt idx="75">
                  <c:v/>
                </c:pt>
                <c:pt idx="76">
                  <c:v>0.1335029119</c:v>
                </c:pt>
                <c:pt idx="77">
                  <c:v/>
                </c:pt>
                <c:pt idx="78">
                  <c:v>0.1383573065</c:v>
                </c:pt>
                <c:pt idx="79">
                  <c:v/>
                </c:pt>
                <c:pt idx="80">
                  <c:v>0.1419971741</c:v>
                </c:pt>
                <c:pt idx="81">
                  <c:v/>
                </c:pt>
                <c:pt idx="82">
                  <c:v>0.1423348719</c:v>
                </c:pt>
                <c:pt idx="83">
                  <c:v/>
                </c:pt>
                <c:pt idx="84">
                  <c:v>0.1569956598</c:v>
                </c:pt>
                <c:pt idx="85">
                  <c:v/>
                </c:pt>
                <c:pt idx="86">
                  <c:v>0.1651560632</c:v>
                </c:pt>
                <c:pt idx="87">
                  <c:v/>
                </c:pt>
                <c:pt idx="88">
                  <c:v>0.1584632245</c:v>
                </c:pt>
                <c:pt idx="89">
                  <c:v/>
                </c:pt>
                <c:pt idx="90">
                  <c:v>0.1605737206</c:v>
                </c:pt>
                <c:pt idx="91">
                  <c:v/>
                </c:pt>
                <c:pt idx="92">
                  <c:v>0.1625673822</c:v>
                </c:pt>
                <c:pt idx="93">
                  <c:v/>
                </c:pt>
                <c:pt idx="94">
                  <c:v>0.1607582073</c:v>
                </c:pt>
                <c:pt idx="95">
                  <c:v/>
                </c:pt>
                <c:pt idx="96">
                  <c:v>0.1678433575</c:v>
                </c:pt>
                <c:pt idx="97">
                  <c:v/>
                </c:pt>
                <c:pt idx="98">
                  <c:v>0.1698159831</c:v>
                </c:pt>
                <c:pt idx="99">
                  <c:v/>
                </c:pt>
                <c:pt idx="100">
                  <c:v>0.1769811643</c:v>
                </c:pt>
                <c:pt idx="101">
                  <c:v/>
                </c:pt>
                <c:pt idx="102">
                  <c:v>0.1800356131</c:v>
                </c:pt>
                <c:pt idx="103">
                  <c:v/>
                </c:pt>
                <c:pt idx="104">
                  <c:v>0.1751102182</c:v>
                </c:pt>
                <c:pt idx="105">
                  <c:v/>
                </c:pt>
                <c:pt idx="106">
                  <c:v>0.1757004556</c:v>
                </c:pt>
                <c:pt idx="107">
                  <c:v/>
                </c:pt>
                <c:pt idx="108">
                  <c:v>0.1863573448</c:v>
                </c:pt>
                <c:pt idx="109">
                  <c:v/>
                </c:pt>
                <c:pt idx="110">
                  <c:v>0.1910087102</c:v>
                </c:pt>
                <c:pt idx="111">
                  <c:v/>
                </c:pt>
                <c:pt idx="112">
                  <c:v>0.1930597452</c:v>
                </c:pt>
                <c:pt idx="113">
                  <c:v/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1">
                  <c:v/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3010798"/>
        <c:axId val="74442014"/>
      </c:lineChart>
      <c:catAx>
        <c:axId val="9301079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4442014"/>
        <c:crosses val="autoZero"/>
        <c:auto val="1"/>
        <c:lblAlgn val="ctr"/>
        <c:lblOffset val="100"/>
      </c:catAx>
      <c:valAx>
        <c:axId val="744420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301079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0.2145721597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0.2191408348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0.2218904211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7">
                  <c:v/>
                </c:pt>
                <c:pt idx="48">
                  <c:v>0.2084757838</c:v>
                </c:pt>
                <c:pt idx="49">
                  <c:v/>
                </c:pt>
                <c:pt idx="50">
                  <c:v>0.2123026149</c:v>
                </c:pt>
                <c:pt idx="51">
                  <c:v/>
                </c:pt>
                <c:pt idx="52">
                  <c:v>0.1991679523</c:v>
                </c:pt>
                <c:pt idx="53">
                  <c:v/>
                </c:pt>
                <c:pt idx="54">
                  <c:v>0.212139035</c:v>
                </c:pt>
                <c:pt idx="55">
                  <c:v/>
                </c:pt>
                <c:pt idx="56">
                  <c:v>0.1999498604</c:v>
                </c:pt>
                <c:pt idx="57">
                  <c:v/>
                </c:pt>
                <c:pt idx="58">
                  <c:v>0.2125146619</c:v>
                </c:pt>
                <c:pt idx="59">
                  <c:v/>
                </c:pt>
                <c:pt idx="60">
                  <c:v>0.2228228132</c:v>
                </c:pt>
                <c:pt idx="61">
                  <c:v/>
                </c:pt>
                <c:pt idx="62">
                  <c:v>0.2188375451</c:v>
                </c:pt>
                <c:pt idx="63">
                  <c:v/>
                </c:pt>
                <c:pt idx="64">
                  <c:v>0.2216792617</c:v>
                </c:pt>
                <c:pt idx="65">
                  <c:v/>
                </c:pt>
                <c:pt idx="66">
                  <c:v>0.2160207316</c:v>
                </c:pt>
                <c:pt idx="67">
                  <c:v/>
                </c:pt>
                <c:pt idx="68">
                  <c:v>0.2174195784</c:v>
                </c:pt>
                <c:pt idx="69">
                  <c:v/>
                </c:pt>
                <c:pt idx="70">
                  <c:v>0.2088362633</c:v>
                </c:pt>
                <c:pt idx="71">
                  <c:v/>
                </c:pt>
                <c:pt idx="72">
                  <c:v>0.2275678627</c:v>
                </c:pt>
                <c:pt idx="73">
                  <c:v/>
                </c:pt>
                <c:pt idx="74">
                  <c:v>0.2087237422</c:v>
                </c:pt>
                <c:pt idx="75">
                  <c:v/>
                </c:pt>
                <c:pt idx="76">
                  <c:v>0.2093525963</c:v>
                </c:pt>
                <c:pt idx="77">
                  <c:v/>
                </c:pt>
                <c:pt idx="78">
                  <c:v>0.2133645709</c:v>
                </c:pt>
                <c:pt idx="79">
                  <c:v/>
                </c:pt>
                <c:pt idx="80">
                  <c:v>0.2195885319</c:v>
                </c:pt>
                <c:pt idx="81">
                  <c:v/>
                </c:pt>
                <c:pt idx="82">
                  <c:v>0.2072328467</c:v>
                </c:pt>
                <c:pt idx="83">
                  <c:v/>
                </c:pt>
                <c:pt idx="84">
                  <c:v>0.1993713429</c:v>
                </c:pt>
                <c:pt idx="85">
                  <c:v/>
                </c:pt>
                <c:pt idx="86">
                  <c:v>0.1953456221</c:v>
                </c:pt>
                <c:pt idx="87">
                  <c:v/>
                </c:pt>
                <c:pt idx="88">
                  <c:v>0.1929622007</c:v>
                </c:pt>
                <c:pt idx="89">
                  <c:v/>
                </c:pt>
                <c:pt idx="90">
                  <c:v>0.1946149396</c:v>
                </c:pt>
                <c:pt idx="91">
                  <c:v/>
                </c:pt>
                <c:pt idx="92">
                  <c:v>0.19992853</c:v>
                </c:pt>
                <c:pt idx="93">
                  <c:v/>
                </c:pt>
                <c:pt idx="94">
                  <c:v>0.203812533</c:v>
                </c:pt>
                <c:pt idx="95">
                  <c:v/>
                </c:pt>
                <c:pt idx="96">
                  <c:v>0.2028213003</c:v>
                </c:pt>
                <c:pt idx="97">
                  <c:v/>
                </c:pt>
                <c:pt idx="98">
                  <c:v>0.2077782059</c:v>
                </c:pt>
                <c:pt idx="99">
                  <c:v/>
                </c:pt>
                <c:pt idx="100">
                  <c:v>0.2034745552</c:v>
                </c:pt>
                <c:pt idx="101">
                  <c:v/>
                </c:pt>
                <c:pt idx="102">
                  <c:v>0.2015686802</c:v>
                </c:pt>
                <c:pt idx="103">
                  <c:v/>
                </c:pt>
                <c:pt idx="104">
                  <c:v>0.199411827</c:v>
                </c:pt>
                <c:pt idx="105">
                  <c:v/>
                </c:pt>
                <c:pt idx="106">
                  <c:v>0.1963049396</c:v>
                </c:pt>
                <c:pt idx="107">
                  <c:v/>
                </c:pt>
                <c:pt idx="108">
                  <c:v>0.1911685971</c:v>
                </c:pt>
                <c:pt idx="109">
                  <c:v/>
                </c:pt>
                <c:pt idx="110">
                  <c:v>0.1886440898</c:v>
                </c:pt>
                <c:pt idx="111">
                  <c:v/>
                </c:pt>
                <c:pt idx="112">
                  <c:v>0.1924229551</c:v>
                </c:pt>
                <c:pt idx="113">
                  <c:v/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1">
                  <c:v/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0.0207565946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0.0178265346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0.00828811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7">
                  <c:v/>
                </c:pt>
                <c:pt idx="48">
                  <c:v>0.0237334212</c:v>
                </c:pt>
                <c:pt idx="49">
                  <c:v/>
                </c:pt>
                <c:pt idx="50">
                  <c:v>0.0311494104</c:v>
                </c:pt>
                <c:pt idx="51">
                  <c:v/>
                </c:pt>
                <c:pt idx="52">
                  <c:v>0.0263804348</c:v>
                </c:pt>
                <c:pt idx="53">
                  <c:v/>
                </c:pt>
                <c:pt idx="54">
                  <c:v>0.0242316002</c:v>
                </c:pt>
                <c:pt idx="55">
                  <c:v/>
                </c:pt>
                <c:pt idx="56">
                  <c:v>0.0301895508</c:v>
                </c:pt>
                <c:pt idx="57">
                  <c:v/>
                </c:pt>
                <c:pt idx="58">
                  <c:v>0.0378834734</c:v>
                </c:pt>
                <c:pt idx="59">
                  <c:v/>
                </c:pt>
                <c:pt idx="60">
                  <c:v>0.0344461737</c:v>
                </c:pt>
                <c:pt idx="61">
                  <c:v/>
                </c:pt>
                <c:pt idx="62">
                  <c:v>0.0394518447</c:v>
                </c:pt>
                <c:pt idx="63">
                  <c:v/>
                </c:pt>
                <c:pt idx="64">
                  <c:v>0.0378392284</c:v>
                </c:pt>
                <c:pt idx="65">
                  <c:v/>
                </c:pt>
                <c:pt idx="66">
                  <c:v>0.0337765202</c:v>
                </c:pt>
                <c:pt idx="67">
                  <c:v/>
                </c:pt>
                <c:pt idx="68">
                  <c:v>0.0326546669</c:v>
                </c:pt>
                <c:pt idx="69">
                  <c:v/>
                </c:pt>
                <c:pt idx="70">
                  <c:v>0.0291998389</c:v>
                </c:pt>
                <c:pt idx="71">
                  <c:v/>
                </c:pt>
                <c:pt idx="72">
                  <c:v>0.0302095325</c:v>
                </c:pt>
                <c:pt idx="73">
                  <c:v/>
                </c:pt>
                <c:pt idx="74">
                  <c:v>0.033394296</c:v>
                </c:pt>
                <c:pt idx="75">
                  <c:v/>
                </c:pt>
                <c:pt idx="76">
                  <c:v>0.0358413505</c:v>
                </c:pt>
                <c:pt idx="77">
                  <c:v/>
                </c:pt>
                <c:pt idx="78">
                  <c:v>0.0329098619</c:v>
                </c:pt>
                <c:pt idx="79">
                  <c:v/>
                </c:pt>
                <c:pt idx="80">
                  <c:v>0.0334437692</c:v>
                </c:pt>
                <c:pt idx="81">
                  <c:v/>
                </c:pt>
                <c:pt idx="82">
                  <c:v>0.0329560513</c:v>
                </c:pt>
                <c:pt idx="83">
                  <c:v/>
                </c:pt>
                <c:pt idx="84">
                  <c:v>0.0292351781</c:v>
                </c:pt>
                <c:pt idx="85">
                  <c:v/>
                </c:pt>
                <c:pt idx="86">
                  <c:v>0.0307994196</c:v>
                </c:pt>
                <c:pt idx="87">
                  <c:v/>
                </c:pt>
                <c:pt idx="88">
                  <c:v>0.0300312953</c:v>
                </c:pt>
                <c:pt idx="89">
                  <c:v/>
                </c:pt>
                <c:pt idx="90">
                  <c:v>0.0282865477</c:v>
                </c:pt>
                <c:pt idx="91">
                  <c:v/>
                </c:pt>
                <c:pt idx="92">
                  <c:v>0.02971556</c:v>
                </c:pt>
                <c:pt idx="93">
                  <c:v/>
                </c:pt>
                <c:pt idx="94">
                  <c:v>0.0306987155</c:v>
                </c:pt>
                <c:pt idx="95">
                  <c:v/>
                </c:pt>
                <c:pt idx="96">
                  <c:v>0.0291536925</c:v>
                </c:pt>
                <c:pt idx="97">
                  <c:v/>
                </c:pt>
                <c:pt idx="98">
                  <c:v>0.0309059287</c:v>
                </c:pt>
                <c:pt idx="99">
                  <c:v/>
                </c:pt>
                <c:pt idx="100">
                  <c:v>0.0328151479</c:v>
                </c:pt>
                <c:pt idx="101">
                  <c:v/>
                </c:pt>
                <c:pt idx="102">
                  <c:v>0.0329001188</c:v>
                </c:pt>
                <c:pt idx="103">
                  <c:v/>
                </c:pt>
                <c:pt idx="104">
                  <c:v>0.0315910165</c:v>
                </c:pt>
                <c:pt idx="105">
                  <c:v/>
                </c:pt>
                <c:pt idx="106">
                  <c:v>0.0283877418</c:v>
                </c:pt>
                <c:pt idx="107">
                  <c:v/>
                </c:pt>
                <c:pt idx="108">
                  <c:v>0.0290330957</c:v>
                </c:pt>
                <c:pt idx="109">
                  <c:v/>
                </c:pt>
                <c:pt idx="110">
                  <c:v>0.0219524088</c:v>
                </c:pt>
                <c:pt idx="111">
                  <c:v/>
                </c:pt>
                <c:pt idx="112">
                  <c:v>0.0288901997</c:v>
                </c:pt>
                <c:pt idx="113">
                  <c:v/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1">
                  <c:v/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0.1796389696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0.1658414816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0.1899179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7">
                  <c:v/>
                </c:pt>
                <c:pt idx="48">
                  <c:v>0.2203132555</c:v>
                </c:pt>
                <c:pt idx="49">
                  <c:v/>
                </c:pt>
                <c:pt idx="50">
                  <c:v>0.215650867</c:v>
                </c:pt>
                <c:pt idx="51">
                  <c:v/>
                </c:pt>
                <c:pt idx="52">
                  <c:v>0.2218762272</c:v>
                </c:pt>
                <c:pt idx="53">
                  <c:v/>
                </c:pt>
                <c:pt idx="54">
                  <c:v>0.2056360301</c:v>
                </c:pt>
                <c:pt idx="55">
                  <c:v/>
                </c:pt>
                <c:pt idx="56">
                  <c:v>0.2280307586</c:v>
                </c:pt>
                <c:pt idx="57">
                  <c:v/>
                </c:pt>
                <c:pt idx="58">
                  <c:v>0.2177660286</c:v>
                </c:pt>
                <c:pt idx="59">
                  <c:v/>
                </c:pt>
                <c:pt idx="60">
                  <c:v>0.194718903</c:v>
                </c:pt>
                <c:pt idx="61">
                  <c:v/>
                </c:pt>
                <c:pt idx="62">
                  <c:v>0.1855056425</c:v>
                </c:pt>
                <c:pt idx="63">
                  <c:v/>
                </c:pt>
                <c:pt idx="64">
                  <c:v>0.2058092889</c:v>
                </c:pt>
                <c:pt idx="65">
                  <c:v/>
                </c:pt>
                <c:pt idx="66">
                  <c:v>0.204188088</c:v>
                </c:pt>
                <c:pt idx="67">
                  <c:v/>
                </c:pt>
                <c:pt idx="68">
                  <c:v>0.2109015159</c:v>
                </c:pt>
                <c:pt idx="69">
                  <c:v/>
                </c:pt>
                <c:pt idx="70">
                  <c:v>0.2192038228</c:v>
                </c:pt>
                <c:pt idx="71">
                  <c:v/>
                </c:pt>
                <c:pt idx="72">
                  <c:v>0.2069055237</c:v>
                </c:pt>
                <c:pt idx="73">
                  <c:v/>
                </c:pt>
                <c:pt idx="74">
                  <c:v>0.2268162415</c:v>
                </c:pt>
                <c:pt idx="75">
                  <c:v/>
                </c:pt>
                <c:pt idx="76">
                  <c:v>0.2101363517</c:v>
                </c:pt>
                <c:pt idx="77">
                  <c:v/>
                </c:pt>
                <c:pt idx="78">
                  <c:v>0.2097964305</c:v>
                </c:pt>
                <c:pt idx="79">
                  <c:v/>
                </c:pt>
                <c:pt idx="80">
                  <c:v>0.1879928464</c:v>
                </c:pt>
                <c:pt idx="81">
                  <c:v/>
                </c:pt>
                <c:pt idx="82">
                  <c:v>0.1863789364</c:v>
                </c:pt>
                <c:pt idx="83">
                  <c:v/>
                </c:pt>
                <c:pt idx="84">
                  <c:v>0.1972661158</c:v>
                </c:pt>
                <c:pt idx="85">
                  <c:v/>
                </c:pt>
                <c:pt idx="86">
                  <c:v>0.1867691938</c:v>
                </c:pt>
                <c:pt idx="87">
                  <c:v/>
                </c:pt>
                <c:pt idx="88">
                  <c:v>0.196353475</c:v>
                </c:pt>
                <c:pt idx="89">
                  <c:v/>
                </c:pt>
                <c:pt idx="90">
                  <c:v>0.2033164053</c:v>
                </c:pt>
                <c:pt idx="91">
                  <c:v/>
                </c:pt>
                <c:pt idx="92">
                  <c:v>0.2114693836</c:v>
                </c:pt>
                <c:pt idx="93">
                  <c:v/>
                </c:pt>
                <c:pt idx="94">
                  <c:v>0.2132330674</c:v>
                </c:pt>
                <c:pt idx="95">
                  <c:v/>
                </c:pt>
                <c:pt idx="96">
                  <c:v>0.2159577765</c:v>
                </c:pt>
                <c:pt idx="97">
                  <c:v/>
                </c:pt>
                <c:pt idx="98">
                  <c:v>0.2116566502</c:v>
                </c:pt>
                <c:pt idx="99">
                  <c:v/>
                </c:pt>
                <c:pt idx="100">
                  <c:v>0.2148566101</c:v>
                </c:pt>
                <c:pt idx="101">
                  <c:v/>
                </c:pt>
                <c:pt idx="102">
                  <c:v>0.2070831061</c:v>
                </c:pt>
                <c:pt idx="103">
                  <c:v/>
                </c:pt>
                <c:pt idx="104">
                  <c:v>0.2186368159</c:v>
                </c:pt>
                <c:pt idx="105">
                  <c:v/>
                </c:pt>
                <c:pt idx="106">
                  <c:v>0.2194577642</c:v>
                </c:pt>
                <c:pt idx="107">
                  <c:v/>
                </c:pt>
                <c:pt idx="108">
                  <c:v>0.2124447662</c:v>
                </c:pt>
                <c:pt idx="109">
                  <c:v/>
                </c:pt>
                <c:pt idx="110">
                  <c:v>0.2025101061</c:v>
                </c:pt>
                <c:pt idx="111">
                  <c:v/>
                </c:pt>
                <c:pt idx="112">
                  <c:v>0.2332467961</c:v>
                </c:pt>
                <c:pt idx="113">
                  <c:v/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1">
                  <c:v/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0.0142963098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0.0217674199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0.0212185427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7">
                  <c:v/>
                </c:pt>
                <c:pt idx="48">
                  <c:v>0.0237737138</c:v>
                </c:pt>
                <c:pt idx="49">
                  <c:v/>
                </c:pt>
                <c:pt idx="50">
                  <c:v>0.0348571407</c:v>
                </c:pt>
                <c:pt idx="51">
                  <c:v/>
                </c:pt>
                <c:pt idx="52">
                  <c:v>0.0305329593</c:v>
                </c:pt>
                <c:pt idx="53">
                  <c:v/>
                </c:pt>
                <c:pt idx="54">
                  <c:v>0.039770217</c:v>
                </c:pt>
                <c:pt idx="55">
                  <c:v/>
                </c:pt>
                <c:pt idx="56">
                  <c:v>0.0329302209</c:v>
                </c:pt>
                <c:pt idx="57">
                  <c:v/>
                </c:pt>
                <c:pt idx="58">
                  <c:v>0.0443323111</c:v>
                </c:pt>
                <c:pt idx="59">
                  <c:v/>
                </c:pt>
                <c:pt idx="60">
                  <c:v>0.0322581524</c:v>
                </c:pt>
                <c:pt idx="61">
                  <c:v/>
                </c:pt>
                <c:pt idx="62">
                  <c:v>0.0427272007</c:v>
                </c:pt>
                <c:pt idx="63">
                  <c:v/>
                </c:pt>
                <c:pt idx="64">
                  <c:v>0.0321187508</c:v>
                </c:pt>
                <c:pt idx="65">
                  <c:v/>
                </c:pt>
                <c:pt idx="66">
                  <c:v>0.0314680309</c:v>
                </c:pt>
                <c:pt idx="67">
                  <c:v/>
                </c:pt>
                <c:pt idx="68">
                  <c:v>0.0325332201</c:v>
                </c:pt>
                <c:pt idx="69">
                  <c:v/>
                </c:pt>
                <c:pt idx="70">
                  <c:v>0.0425886103</c:v>
                </c:pt>
                <c:pt idx="71">
                  <c:v/>
                </c:pt>
                <c:pt idx="72">
                  <c:v>0.0365640052</c:v>
                </c:pt>
                <c:pt idx="73">
                  <c:v/>
                </c:pt>
                <c:pt idx="74">
                  <c:v>0.0643548004</c:v>
                </c:pt>
                <c:pt idx="75">
                  <c:v/>
                </c:pt>
                <c:pt idx="76">
                  <c:v>0.063784624</c:v>
                </c:pt>
                <c:pt idx="77">
                  <c:v/>
                </c:pt>
                <c:pt idx="78">
                  <c:v>0.0661826427</c:v>
                </c:pt>
                <c:pt idx="79">
                  <c:v/>
                </c:pt>
                <c:pt idx="80">
                  <c:v>0.0755687189</c:v>
                </c:pt>
                <c:pt idx="81">
                  <c:v/>
                </c:pt>
                <c:pt idx="82">
                  <c:v>0.1222143874</c:v>
                </c:pt>
                <c:pt idx="83">
                  <c:v/>
                </c:pt>
                <c:pt idx="84">
                  <c:v>0.0968711578</c:v>
                </c:pt>
                <c:pt idx="85">
                  <c:v/>
                </c:pt>
                <c:pt idx="86">
                  <c:v>0.0972591016</c:v>
                </c:pt>
                <c:pt idx="87">
                  <c:v/>
                </c:pt>
                <c:pt idx="88">
                  <c:v>0.1044049514</c:v>
                </c:pt>
                <c:pt idx="89">
                  <c:v/>
                </c:pt>
                <c:pt idx="90">
                  <c:v>0.1040883067</c:v>
                </c:pt>
                <c:pt idx="91">
                  <c:v/>
                </c:pt>
                <c:pt idx="92">
                  <c:v>0.0888371232</c:v>
                </c:pt>
                <c:pt idx="93">
                  <c:v/>
                </c:pt>
                <c:pt idx="94">
                  <c:v>0.0788927945</c:v>
                </c:pt>
                <c:pt idx="95">
                  <c:v/>
                </c:pt>
                <c:pt idx="96">
                  <c:v>0.0737638144</c:v>
                </c:pt>
                <c:pt idx="97">
                  <c:v/>
                </c:pt>
                <c:pt idx="98">
                  <c:v>0.0835233652</c:v>
                </c:pt>
                <c:pt idx="99">
                  <c:v/>
                </c:pt>
                <c:pt idx="100">
                  <c:v>0.082955699</c:v>
                </c:pt>
                <c:pt idx="101">
                  <c:v/>
                </c:pt>
                <c:pt idx="102">
                  <c:v>0.0909919275</c:v>
                </c:pt>
                <c:pt idx="103">
                  <c:v/>
                </c:pt>
                <c:pt idx="104">
                  <c:v>0.0905895136</c:v>
                </c:pt>
                <c:pt idx="105">
                  <c:v/>
                </c:pt>
                <c:pt idx="106">
                  <c:v>0.091005501</c:v>
                </c:pt>
                <c:pt idx="107">
                  <c:v/>
                </c:pt>
                <c:pt idx="108">
                  <c:v>0.0961689925</c:v>
                </c:pt>
                <c:pt idx="109">
                  <c:v/>
                </c:pt>
                <c:pt idx="110">
                  <c:v>0.108825138</c:v>
                </c:pt>
                <c:pt idx="111">
                  <c:v/>
                </c:pt>
                <c:pt idx="112">
                  <c:v>0.1025234614</c:v>
                </c:pt>
                <c:pt idx="113">
                  <c:v/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1">
                  <c:v/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0.5707359663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0.5754237291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0.5586850262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7">
                  <c:v/>
                </c:pt>
                <c:pt idx="48">
                  <c:v>0.5237038257</c:v>
                </c:pt>
                <c:pt idx="49">
                  <c:v/>
                </c:pt>
                <c:pt idx="50">
                  <c:v>0.5060399671</c:v>
                </c:pt>
                <c:pt idx="51">
                  <c:v/>
                </c:pt>
                <c:pt idx="52">
                  <c:v>0.5220424264</c:v>
                </c:pt>
                <c:pt idx="53">
                  <c:v/>
                </c:pt>
                <c:pt idx="54">
                  <c:v>0.5182231177</c:v>
                </c:pt>
                <c:pt idx="55">
                  <c:v/>
                </c:pt>
                <c:pt idx="56">
                  <c:v>0.5088996092</c:v>
                </c:pt>
                <c:pt idx="57">
                  <c:v/>
                </c:pt>
                <c:pt idx="58">
                  <c:v>0.487503525</c:v>
                </c:pt>
                <c:pt idx="59">
                  <c:v/>
                </c:pt>
                <c:pt idx="60">
                  <c:v>0.5157539577</c:v>
                </c:pt>
                <c:pt idx="61">
                  <c:v/>
                </c:pt>
                <c:pt idx="62">
                  <c:v>0.513477767</c:v>
                </c:pt>
                <c:pt idx="63">
                  <c:v/>
                </c:pt>
                <c:pt idx="64">
                  <c:v>0.5025534701</c:v>
                </c:pt>
                <c:pt idx="65">
                  <c:v/>
                </c:pt>
                <c:pt idx="66">
                  <c:v>0.5145466293</c:v>
                </c:pt>
                <c:pt idx="67">
                  <c:v/>
                </c:pt>
                <c:pt idx="68">
                  <c:v>0.5064910187</c:v>
                </c:pt>
                <c:pt idx="69">
                  <c:v/>
                </c:pt>
                <c:pt idx="70">
                  <c:v>0.5001714647</c:v>
                </c:pt>
                <c:pt idx="71">
                  <c:v/>
                </c:pt>
                <c:pt idx="72">
                  <c:v>0.4987530759</c:v>
                </c:pt>
                <c:pt idx="73">
                  <c:v/>
                </c:pt>
                <c:pt idx="74">
                  <c:v>0.46671092</c:v>
                </c:pt>
                <c:pt idx="75">
                  <c:v/>
                </c:pt>
                <c:pt idx="76">
                  <c:v>0.4808850775</c:v>
                </c:pt>
                <c:pt idx="77">
                  <c:v/>
                </c:pt>
                <c:pt idx="78">
                  <c:v>0.4777464939</c:v>
                </c:pt>
                <c:pt idx="79">
                  <c:v/>
                </c:pt>
                <c:pt idx="80">
                  <c:v>0.4834061337</c:v>
                </c:pt>
                <c:pt idx="81">
                  <c:v/>
                </c:pt>
                <c:pt idx="82">
                  <c:v>0.4512177782</c:v>
                </c:pt>
                <c:pt idx="83">
                  <c:v/>
                </c:pt>
                <c:pt idx="84">
                  <c:v>0.4772562054</c:v>
                </c:pt>
                <c:pt idx="85">
                  <c:v/>
                </c:pt>
                <c:pt idx="86">
                  <c:v>0.4898266629</c:v>
                </c:pt>
                <c:pt idx="87">
                  <c:v/>
                </c:pt>
                <c:pt idx="88">
                  <c:v>0.4762480775</c:v>
                </c:pt>
                <c:pt idx="89">
                  <c:v/>
                </c:pt>
                <c:pt idx="90">
                  <c:v>0.4696938007</c:v>
                </c:pt>
                <c:pt idx="91">
                  <c:v/>
                </c:pt>
                <c:pt idx="92">
                  <c:v>0.4700494033</c:v>
                </c:pt>
                <c:pt idx="93">
                  <c:v/>
                </c:pt>
                <c:pt idx="94">
                  <c:v>0.4733628895</c:v>
                </c:pt>
                <c:pt idx="95">
                  <c:v/>
                </c:pt>
                <c:pt idx="96">
                  <c:v>0.4783034163</c:v>
                </c:pt>
                <c:pt idx="97">
                  <c:v/>
                </c:pt>
                <c:pt idx="98">
                  <c:v>0.46613585</c:v>
                </c:pt>
                <c:pt idx="99">
                  <c:v/>
                </c:pt>
                <c:pt idx="100">
                  <c:v>0.4658979877</c:v>
                </c:pt>
                <c:pt idx="101">
                  <c:v/>
                </c:pt>
                <c:pt idx="102">
                  <c:v>0.4674561674</c:v>
                </c:pt>
                <c:pt idx="103">
                  <c:v/>
                </c:pt>
                <c:pt idx="104">
                  <c:v>0.459770827</c:v>
                </c:pt>
                <c:pt idx="105">
                  <c:v/>
                </c:pt>
                <c:pt idx="106">
                  <c:v>0.4648440534</c:v>
                </c:pt>
                <c:pt idx="107">
                  <c:v/>
                </c:pt>
                <c:pt idx="108">
                  <c:v>0.4711845484</c:v>
                </c:pt>
                <c:pt idx="109">
                  <c:v/>
                </c:pt>
                <c:pt idx="110">
                  <c:v>0.4780682572</c:v>
                </c:pt>
                <c:pt idx="111">
                  <c:v/>
                </c:pt>
                <c:pt idx="112">
                  <c:v>0.4429165877</c:v>
                </c:pt>
                <c:pt idx="113">
                  <c:v/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1">
                  <c:v/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6555505"/>
        <c:axId val="43332958"/>
      </c:lineChart>
      <c:catAx>
        <c:axId val="865555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3332958"/>
        <c:crosses val="autoZero"/>
        <c:auto val="1"/>
        <c:lblAlgn val="ctr"/>
        <c:lblOffset val="100"/>
      </c:catAx>
      <c:valAx>
        <c:axId val="433329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655550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6">
                  <c:v/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6">
                  <c:v/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6">
                  <c:v/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6">
                  <c:v/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6">
                  <c:v/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4599877"/>
        <c:axId val="1495721"/>
      </c:lineChart>
      <c:catAx>
        <c:axId val="4459987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495721"/>
        <c:crosses val="autoZero"/>
        <c:auto val="1"/>
        <c:lblAlgn val="ctr"/>
        <c:lblOffset val="100"/>
      </c:catAx>
      <c:valAx>
        <c:axId val="14957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459987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607.xml"/><Relationship Id="rId2" Type="http://schemas.openxmlformats.org/officeDocument/2006/relationships/chart" Target="../charts/chart60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609.xml"/><Relationship Id="rId2" Type="http://schemas.openxmlformats.org/officeDocument/2006/relationships/chart" Target="../charts/chart61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611.xml"/><Relationship Id="rId2" Type="http://schemas.openxmlformats.org/officeDocument/2006/relationships/chart" Target="../charts/chart61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13.xml"/><Relationship Id="rId2" Type="http://schemas.openxmlformats.org/officeDocument/2006/relationships/chart" Target="../charts/chart61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615.xml"/><Relationship Id="rId2" Type="http://schemas.openxmlformats.org/officeDocument/2006/relationships/chart" Target="../charts/chart61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17.xml"/><Relationship Id="rId2" Type="http://schemas.openxmlformats.org/officeDocument/2006/relationships/chart" Target="../charts/chart61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619.xml"/><Relationship Id="rId2" Type="http://schemas.openxmlformats.org/officeDocument/2006/relationships/chart" Target="../charts/chart620.xml"/><Relationship Id="rId3" Type="http://schemas.openxmlformats.org/officeDocument/2006/relationships/chart" Target="../charts/chart621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62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83520</xdr:colOff>
      <xdr:row>16</xdr:row>
      <xdr:rowOff>26280</xdr:rowOff>
    </xdr:from>
    <xdr:to>
      <xdr:col>21</xdr:col>
      <xdr:colOff>566640</xdr:colOff>
      <xdr:row>60</xdr:row>
      <xdr:rowOff>92880</xdr:rowOff>
    </xdr:to>
    <xdr:graphicFrame>
      <xdr:nvGraphicFramePr>
        <xdr:cNvPr id="0" name=""/>
        <xdr:cNvGraphicFramePr/>
      </xdr:nvGraphicFramePr>
      <xdr:xfrm>
        <a:off x="9703440" y="2629080"/>
        <a:ext cx="11065680" cy="726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554760</xdr:colOff>
      <xdr:row>15</xdr:row>
      <xdr:rowOff>150120</xdr:rowOff>
    </xdr:from>
    <xdr:to>
      <xdr:col>33</xdr:col>
      <xdr:colOff>296640</xdr:colOff>
      <xdr:row>60</xdr:row>
      <xdr:rowOff>46080</xdr:rowOff>
    </xdr:to>
    <xdr:graphicFrame>
      <xdr:nvGraphicFramePr>
        <xdr:cNvPr id="1" name=""/>
        <xdr:cNvGraphicFramePr/>
      </xdr:nvGraphicFramePr>
      <xdr:xfrm>
        <a:off x="20757240" y="2590200"/>
        <a:ext cx="11286000" cy="7254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737640</xdr:colOff>
      <xdr:row>31</xdr:row>
      <xdr:rowOff>106560</xdr:rowOff>
    </xdr:from>
    <xdr:to>
      <xdr:col>10</xdr:col>
      <xdr:colOff>812520</xdr:colOff>
      <xdr:row>51</xdr:row>
      <xdr:rowOff>57960</xdr:rowOff>
    </xdr:to>
    <xdr:graphicFrame>
      <xdr:nvGraphicFramePr>
        <xdr:cNvPr id="2" name=""/>
        <xdr:cNvGraphicFramePr/>
      </xdr:nvGraphicFramePr>
      <xdr:xfrm>
        <a:off x="3623400" y="5177520"/>
        <a:ext cx="6809040" cy="3219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370080</xdr:colOff>
      <xdr:row>32</xdr:row>
      <xdr:rowOff>77040</xdr:rowOff>
    </xdr:from>
    <xdr:to>
      <xdr:col>24</xdr:col>
      <xdr:colOff>444960</xdr:colOff>
      <xdr:row>52</xdr:row>
      <xdr:rowOff>37440</xdr:rowOff>
    </xdr:to>
    <xdr:graphicFrame>
      <xdr:nvGraphicFramePr>
        <xdr:cNvPr id="3" name=""/>
        <xdr:cNvGraphicFramePr/>
      </xdr:nvGraphicFramePr>
      <xdr:xfrm>
        <a:off x="16724160" y="5310360"/>
        <a:ext cx="6809400" cy="322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306360</xdr:colOff>
      <xdr:row>25</xdr:row>
      <xdr:rowOff>109440</xdr:rowOff>
    </xdr:from>
    <xdr:to>
      <xdr:col>20</xdr:col>
      <xdr:colOff>373680</xdr:colOff>
      <xdr:row>45</xdr:row>
      <xdr:rowOff>69480</xdr:rowOff>
    </xdr:to>
    <xdr:graphicFrame>
      <xdr:nvGraphicFramePr>
        <xdr:cNvPr id="4" name=""/>
        <xdr:cNvGraphicFramePr/>
      </xdr:nvGraphicFramePr>
      <xdr:xfrm>
        <a:off x="12812400" y="4204440"/>
        <a:ext cx="6801480" cy="322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375120</xdr:colOff>
      <xdr:row>29</xdr:row>
      <xdr:rowOff>91800</xdr:rowOff>
    </xdr:from>
    <xdr:to>
      <xdr:col>28</xdr:col>
      <xdr:colOff>442440</xdr:colOff>
      <xdr:row>50</xdr:row>
      <xdr:rowOff>61200</xdr:rowOff>
    </xdr:to>
    <xdr:graphicFrame>
      <xdr:nvGraphicFramePr>
        <xdr:cNvPr id="5" name=""/>
        <xdr:cNvGraphicFramePr/>
      </xdr:nvGraphicFramePr>
      <xdr:xfrm>
        <a:off x="20577600" y="4837680"/>
        <a:ext cx="6801480" cy="3399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585360</xdr:colOff>
      <xdr:row>38</xdr:row>
      <xdr:rowOff>101520</xdr:rowOff>
    </xdr:from>
    <xdr:to>
      <xdr:col>26</xdr:col>
      <xdr:colOff>651240</xdr:colOff>
      <xdr:row>58</xdr:row>
      <xdr:rowOff>68400</xdr:rowOff>
    </xdr:to>
    <xdr:graphicFrame>
      <xdr:nvGraphicFramePr>
        <xdr:cNvPr id="6" name=""/>
        <xdr:cNvGraphicFramePr/>
      </xdr:nvGraphicFramePr>
      <xdr:xfrm>
        <a:off x="18863640" y="6310440"/>
        <a:ext cx="680004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350640</xdr:colOff>
      <xdr:row>41</xdr:row>
      <xdr:rowOff>133200</xdr:rowOff>
    </xdr:from>
    <xdr:to>
      <xdr:col>14</xdr:col>
      <xdr:colOff>425520</xdr:colOff>
      <xdr:row>61</xdr:row>
      <xdr:rowOff>99720</xdr:rowOff>
    </xdr:to>
    <xdr:graphicFrame>
      <xdr:nvGraphicFramePr>
        <xdr:cNvPr id="7" name=""/>
        <xdr:cNvGraphicFramePr/>
      </xdr:nvGraphicFramePr>
      <xdr:xfrm>
        <a:off x="7084800" y="6829560"/>
        <a:ext cx="680904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904680</xdr:colOff>
      <xdr:row>36</xdr:row>
      <xdr:rowOff>75600</xdr:rowOff>
    </xdr:from>
    <xdr:to>
      <xdr:col>12</xdr:col>
      <xdr:colOff>166680</xdr:colOff>
      <xdr:row>56</xdr:row>
      <xdr:rowOff>45720</xdr:rowOff>
    </xdr:to>
    <xdr:graphicFrame>
      <xdr:nvGraphicFramePr>
        <xdr:cNvPr id="8" name=""/>
        <xdr:cNvGraphicFramePr/>
      </xdr:nvGraphicFramePr>
      <xdr:xfrm>
        <a:off x="4752720" y="5959440"/>
        <a:ext cx="695808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448920</xdr:colOff>
      <xdr:row>34</xdr:row>
      <xdr:rowOff>30600</xdr:rowOff>
    </xdr:from>
    <xdr:to>
      <xdr:col>21</xdr:col>
      <xdr:colOff>522720</xdr:colOff>
      <xdr:row>54</xdr:row>
      <xdr:rowOff>1800</xdr:rowOff>
    </xdr:to>
    <xdr:graphicFrame>
      <xdr:nvGraphicFramePr>
        <xdr:cNvPr id="9" name=""/>
        <xdr:cNvGraphicFramePr/>
      </xdr:nvGraphicFramePr>
      <xdr:xfrm>
        <a:off x="13917240" y="5589360"/>
        <a:ext cx="680796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629640</xdr:colOff>
      <xdr:row>32</xdr:row>
      <xdr:rowOff>65880</xdr:rowOff>
    </xdr:from>
    <xdr:to>
      <xdr:col>13</xdr:col>
      <xdr:colOff>695520</xdr:colOff>
      <xdr:row>52</xdr:row>
      <xdr:rowOff>34560</xdr:rowOff>
    </xdr:to>
    <xdr:graphicFrame>
      <xdr:nvGraphicFramePr>
        <xdr:cNvPr id="10" name=""/>
        <xdr:cNvGraphicFramePr/>
      </xdr:nvGraphicFramePr>
      <xdr:xfrm>
        <a:off x="6401520" y="5299200"/>
        <a:ext cx="680004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259560</xdr:colOff>
      <xdr:row>33</xdr:row>
      <xdr:rowOff>51480</xdr:rowOff>
    </xdr:from>
    <xdr:to>
      <xdr:col>22</xdr:col>
      <xdr:colOff>333360</xdr:colOff>
      <xdr:row>53</xdr:row>
      <xdr:rowOff>23400</xdr:rowOff>
    </xdr:to>
    <xdr:graphicFrame>
      <xdr:nvGraphicFramePr>
        <xdr:cNvPr id="11" name=""/>
        <xdr:cNvGraphicFramePr/>
      </xdr:nvGraphicFramePr>
      <xdr:xfrm>
        <a:off x="14689800" y="5447520"/>
        <a:ext cx="6807960" cy="3238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229320</xdr:colOff>
      <xdr:row>0</xdr:row>
      <xdr:rowOff>2520</xdr:rowOff>
    </xdr:from>
    <xdr:to>
      <xdr:col>17</xdr:col>
      <xdr:colOff>266760</xdr:colOff>
      <xdr:row>33</xdr:row>
      <xdr:rowOff>21240</xdr:rowOff>
    </xdr:to>
    <xdr:graphicFrame>
      <xdr:nvGraphicFramePr>
        <xdr:cNvPr id="12" name=""/>
        <xdr:cNvGraphicFramePr/>
      </xdr:nvGraphicFramePr>
      <xdr:xfrm>
        <a:off x="6001200" y="2520"/>
        <a:ext cx="10619640" cy="640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500040</xdr:colOff>
      <xdr:row>0</xdr:row>
      <xdr:rowOff>148320</xdr:rowOff>
    </xdr:from>
    <xdr:to>
      <xdr:col>26</xdr:col>
      <xdr:colOff>437400</xdr:colOff>
      <xdr:row>26</xdr:row>
      <xdr:rowOff>7560</xdr:rowOff>
    </xdr:to>
    <xdr:graphicFrame>
      <xdr:nvGraphicFramePr>
        <xdr:cNvPr id="13" name=""/>
        <xdr:cNvGraphicFramePr/>
      </xdr:nvGraphicFramePr>
      <xdr:xfrm>
        <a:off x="16854120" y="148320"/>
        <a:ext cx="8595720" cy="4894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570240</xdr:colOff>
      <xdr:row>0</xdr:row>
      <xdr:rowOff>0</xdr:rowOff>
    </xdr:from>
    <xdr:to>
      <xdr:col>35</xdr:col>
      <xdr:colOff>87480</xdr:colOff>
      <xdr:row>26</xdr:row>
      <xdr:rowOff>176040</xdr:rowOff>
    </xdr:to>
    <xdr:graphicFrame>
      <xdr:nvGraphicFramePr>
        <xdr:cNvPr id="14" name=""/>
        <xdr:cNvGraphicFramePr/>
      </xdr:nvGraphicFramePr>
      <xdr:xfrm>
        <a:off x="25582680" y="0"/>
        <a:ext cx="8175600" cy="521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349560</xdr:colOff>
      <xdr:row>12</xdr:row>
      <xdr:rowOff>53280</xdr:rowOff>
    </xdr:from>
    <xdr:to>
      <xdr:col>14</xdr:col>
      <xdr:colOff>417600</xdr:colOff>
      <xdr:row>28</xdr:row>
      <xdr:rowOff>185760</xdr:rowOff>
    </xdr:to>
    <xdr:graphicFrame>
      <xdr:nvGraphicFramePr>
        <xdr:cNvPr id="15" name=""/>
        <xdr:cNvGraphicFramePr/>
      </xdr:nvGraphicFramePr>
      <xdr:xfrm>
        <a:off x="7083720" y="2377080"/>
        <a:ext cx="6802200" cy="323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1" sqref="JD40:KS40 A1"/>
    </sheetView>
  </sheetViews>
  <sheetFormatPr defaultRowHeight="12.85"/>
  <cols>
    <col collapsed="false" hidden="false" max="1025" min="1" style="0" width="13.632653061224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EW1" colorId="64" zoomScale="65" zoomScaleNormal="65" zoomScalePageLayoutView="100" workbookViewId="0">
      <selection pane="topLeft" activeCell="HA48" activeCellId="1" sqref="JD40:KS40 HA48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681198.138059523</v>
      </c>
      <c r="AU36" s="4" t="n">
        <f aca="false">Inactifs!BF28</f>
        <v>681636.503724754</v>
      </c>
      <c r="AV36" s="4" t="n">
        <f aca="false">Inactifs!BG28</f>
        <v>676243.2521894</v>
      </c>
      <c r="AW36" s="4" t="n">
        <f aca="false">Inactifs!BH28</f>
        <v>676632.678334905</v>
      </c>
      <c r="AX36" s="4" t="n">
        <f aca="false">Inactifs!BI28</f>
        <v>680286.205826533</v>
      </c>
      <c r="AY36" s="4" t="n">
        <f aca="false">Inactifs!BJ28</f>
        <v>680738.457759119</v>
      </c>
      <c r="AZ36" s="4" t="n">
        <f aca="false">Inactifs!BK28</f>
        <v>682077.214329898</v>
      </c>
      <c r="BA36" s="4" t="n">
        <f aca="false">Inactifs!BL28</f>
        <v>683971.771066903</v>
      </c>
      <c r="BB36" s="4" t="n">
        <f aca="false">Inactifs!BM28</f>
        <v>687481.105572844</v>
      </c>
      <c r="BC36" s="4" t="n">
        <f aca="false">Inactifs!BN28</f>
        <v>686478.56333602</v>
      </c>
      <c r="BD36" s="4" t="n">
        <f aca="false">Inactifs!BO28</f>
        <v>685461.077059498</v>
      </c>
      <c r="BE36" s="4" t="n">
        <f aca="false">Inactifs!BP28</f>
        <v>675247.617623103</v>
      </c>
      <c r="BF36" s="4" t="n">
        <f aca="false">Inactifs!BQ28</f>
        <v>677644.103755419</v>
      </c>
      <c r="BG36" s="4" t="n">
        <f aca="false">Inactifs!BR28</f>
        <v>677561.397970457</v>
      </c>
      <c r="BH36" s="4" t="n">
        <f aca="false">Inactifs!BS28</f>
        <v>665551.260288904</v>
      </c>
      <c r="BI36" s="4" t="n">
        <f aca="false">Inactifs!BT28</f>
        <v>654822.44044551</v>
      </c>
      <c r="BJ36" s="4" t="n">
        <f aca="false">Inactifs!BU28</f>
        <v>649671.743406231</v>
      </c>
      <c r="BK36" s="4" t="n">
        <f aca="false">Inactifs!BV28</f>
        <v>647115.421694729</v>
      </c>
      <c r="BL36" s="4" t="n">
        <f aca="false">Inactifs!BW28</f>
        <v>649878.660113011</v>
      </c>
      <c r="BM36" s="4" t="n">
        <f aca="false">Inactifs!BX28</f>
        <v>658140.759072599</v>
      </c>
      <c r="BN36" s="4" t="n">
        <f aca="false">Inactifs!BY28</f>
        <v>654210.701151126</v>
      </c>
      <c r="BO36" s="4" t="n">
        <f aca="false">Inactifs!BZ28</f>
        <v>656066.046091688</v>
      </c>
      <c r="BP36" s="4" t="n">
        <f aca="false">Inactifs!CA28</f>
        <v>654718.562120885</v>
      </c>
      <c r="BQ36" s="4" t="n">
        <f aca="false">Inactifs!CB28</f>
        <v>649839.60195112</v>
      </c>
      <c r="BR36" s="4" t="n">
        <f aca="false">Inactifs!CC28</f>
        <v>646906.837808782</v>
      </c>
      <c r="BS36" s="4" t="n">
        <f aca="false">Inactifs!CD28</f>
        <v>640285.3578357</v>
      </c>
      <c r="BT36" s="4" t="n">
        <f aca="false">Inactifs!CE28</f>
        <v>648446.181518314</v>
      </c>
      <c r="BU36" s="4" t="n">
        <f aca="false">Inactifs!CF28</f>
        <v>641230.193469544</v>
      </c>
      <c r="BV36" s="4" t="n">
        <f aca="false">Inactifs!CG28</f>
        <v>655069.153077929</v>
      </c>
      <c r="BW36" s="4" t="n">
        <f aca="false">Inactifs!CH28</f>
        <v>663846.838657083</v>
      </c>
      <c r="BX36" s="4" t="n">
        <f aca="false">Inactifs!CI28</f>
        <v>664479.93809575</v>
      </c>
      <c r="BY36" s="4" t="n">
        <f aca="false">Inactifs!CJ28</f>
        <v>672067.574530909</v>
      </c>
      <c r="BZ36" s="4" t="n">
        <f aca="false">Inactifs!CK28</f>
        <v>686646.346124151</v>
      </c>
      <c r="CA36" s="4" t="n">
        <f aca="false">Inactifs!CL28</f>
        <v>693488.858224645</v>
      </c>
      <c r="CB36" s="4" t="n">
        <f aca="false">Inactifs!CM28</f>
        <v>687068.651082581</v>
      </c>
      <c r="CC36" s="4" t="n">
        <f aca="false">Inactifs!CN28</f>
        <v>673251.487168705</v>
      </c>
      <c r="CD36" s="4" t="n">
        <f aca="false">Inactifs!CO28</f>
        <v>669698.530588628</v>
      </c>
      <c r="CE36" s="4" t="n">
        <f aca="false">Inactifs!CP28</f>
        <v>650677.496648606</v>
      </c>
      <c r="CF36" s="4" t="n">
        <f aca="false">Inactifs!CQ28</f>
        <v>650348.677747478</v>
      </c>
      <c r="CG36" s="4" t="n">
        <f aca="false">Inactifs!CR28</f>
        <v>644695.995586542</v>
      </c>
      <c r="CH36" s="4" t="n">
        <f aca="false">Inactifs!CS28</f>
        <v>651653.147960894</v>
      </c>
      <c r="CI36" s="4" t="n">
        <f aca="false">Inactifs!CT28</f>
        <v>653430.93455036</v>
      </c>
      <c r="CJ36" s="4" t="n">
        <f aca="false">Inactifs!CU28</f>
        <v>647166.322199014</v>
      </c>
      <c r="CK36" s="4" t="n">
        <f aca="false">Inactifs!CV28</f>
        <v>636257.3191889</v>
      </c>
      <c r="CL36" s="4" t="n">
        <f aca="false">Inactifs!CW28</f>
        <v>626466.842145558</v>
      </c>
      <c r="CM36" s="4" t="n">
        <f aca="false">Inactifs!CX28</f>
        <v>614193.614232921</v>
      </c>
      <c r="CN36" s="4" t="n">
        <f aca="false">Inactifs!CY28</f>
        <v>620100.795296799</v>
      </c>
      <c r="CO36" s="4" t="n">
        <f aca="false">Inactifs!CZ28</f>
        <v>613537.342681559</v>
      </c>
      <c r="CP36" s="4" t="n">
        <f aca="false">Inactifs!DA28</f>
        <v>589955.218710401</v>
      </c>
      <c r="CQ36" s="4" t="n">
        <f aca="false">Inactifs!DB28</f>
        <v>591481.211167293</v>
      </c>
      <c r="CR36" s="4" t="n">
        <f aca="false">Inactifs!DC28</f>
        <v>591133.834157499</v>
      </c>
      <c r="CS36" s="4" t="n">
        <f aca="false">Inactifs!DD28</f>
        <v>591123.807497438</v>
      </c>
      <c r="CT36" s="4" t="n">
        <f aca="false">Inactifs!DE28</f>
        <v>590554.345458249</v>
      </c>
      <c r="CU36" s="4" t="n">
        <f aca="false">Inactifs!DF28</f>
        <v>589491.859681441</v>
      </c>
      <c r="CV36" s="4" t="n">
        <f aca="false">Inactifs!DG28</f>
        <v>583742.624939178</v>
      </c>
      <c r="CW36" s="4" t="n">
        <f aca="false">Inactifs!DH28</f>
        <v>580410.491939843</v>
      </c>
      <c r="CX36" s="4" t="n">
        <f aca="false">Inactifs!DI28</f>
        <v>561537.948930056</v>
      </c>
      <c r="CY36" s="4" t="n">
        <f aca="false">Inactifs!DJ28</f>
        <v>554101.171789905</v>
      </c>
      <c r="CZ36" s="4" t="n">
        <f aca="false">Inactifs!DK28</f>
        <v>546379.109964467</v>
      </c>
      <c r="DA36" s="4" t="n">
        <f aca="false">Inactifs!DL28</f>
        <v>556459.144304317</v>
      </c>
      <c r="DB36" s="4" t="n">
        <f aca="false">Inactifs!DM28</f>
        <v>554181.649902122</v>
      </c>
      <c r="DC36" s="4" t="n">
        <f aca="false">Inactifs!DN28</f>
        <v>553638.592202181</v>
      </c>
      <c r="DD36" s="4" t="n">
        <f aca="false">Inactifs!DO28</f>
        <v>557602.709412687</v>
      </c>
      <c r="DE36" s="4" t="n">
        <f aca="false">Inactifs!DP28</f>
        <v>554659.513655264</v>
      </c>
      <c r="DF36" s="4" t="n">
        <f aca="false">Inactifs!DQ28</f>
        <v>561757.851193271</v>
      </c>
      <c r="DG36" s="4" t="n">
        <f aca="false">Inactifs!DR28</f>
        <v>552617.69422729</v>
      </c>
      <c r="DH36" s="4" t="n">
        <f aca="false">Inactifs!DS28</f>
        <v>556163.81093589</v>
      </c>
      <c r="DI36" s="4" t="n">
        <f aca="false">Inactifs!DT28</f>
        <v>553254.664330093</v>
      </c>
      <c r="DJ36" s="4" t="n">
        <f aca="false">Inactifs!DU28</f>
        <v>550660.138153422</v>
      </c>
      <c r="DK36" s="4" t="n">
        <f aca="false">Inactifs!DV28</f>
        <v>554180.314983722</v>
      </c>
      <c r="DL36" s="4" t="n">
        <f aca="false">Inactifs!DW28</f>
        <v>560592.427335323</v>
      </c>
      <c r="DM36" s="4" t="n">
        <f aca="false">Inactifs!DX28</f>
        <v>558312.396429653</v>
      </c>
      <c r="DN36" s="4" t="n">
        <f aca="false">Inactifs!DY28</f>
        <v>563123.486618474</v>
      </c>
      <c r="DO36" s="4" t="n">
        <f aca="false">Inactifs!DZ28</f>
        <v>563563.123170871</v>
      </c>
      <c r="DP36" s="4" t="n">
        <f aca="false">Inactifs!EA28</f>
        <v>557765.043101001</v>
      </c>
      <c r="DQ36" s="4" t="n">
        <f aca="false">Inactifs!EB28</f>
        <v>556633.499961087</v>
      </c>
      <c r="DR36" s="4" t="n">
        <f aca="false">Inactifs!EC28</f>
        <v>542672.833950465</v>
      </c>
      <c r="DS36" s="4" t="n">
        <f aca="false">Inactifs!ED28</f>
        <v>541859.662123376</v>
      </c>
      <c r="DT36" s="4" t="n">
        <f aca="false">Inactifs!EE28</f>
        <v>525608.536178706</v>
      </c>
      <c r="DU36" s="4" t="n">
        <f aca="false">Inactifs!EF28</f>
        <v>523880.282307365</v>
      </c>
      <c r="DV36" s="4" t="n">
        <f aca="false">Inactifs!EG28</f>
        <v>512555.769979995</v>
      </c>
      <c r="DW36" s="4" t="n">
        <f aca="false">Inactifs!EH28</f>
        <v>511560.9178062</v>
      </c>
      <c r="DX36" s="4" t="n">
        <f aca="false">Inactifs!EI28</f>
        <v>501034.375794777</v>
      </c>
      <c r="DY36" s="4" t="n">
        <f aca="false">Inactifs!EJ28</f>
        <v>493068.838085037</v>
      </c>
      <c r="DZ36" s="4" t="n">
        <f aca="false">Inactifs!EK28</f>
        <v>486669.087553031</v>
      </c>
      <c r="EA36" s="4" t="n">
        <f aca="false">Inactifs!EL28</f>
        <v>481972.274513977</v>
      </c>
      <c r="EB36" s="4" t="n">
        <f aca="false">Inactifs!EM28</f>
        <v>473845.089939686</v>
      </c>
      <c r="EC36" s="4" t="n">
        <f aca="false">Inactifs!EN28</f>
        <v>473568.670728476</v>
      </c>
      <c r="ED36" s="4" t="n">
        <f aca="false">Inactifs!EO28</f>
        <v>476648.905368256</v>
      </c>
      <c r="EE36" s="4" t="n">
        <f aca="false">Inactifs!EP28</f>
        <v>470812.787970039</v>
      </c>
      <c r="EF36" s="4" t="n">
        <f aca="false">Inactifs!EQ28</f>
        <v>471999.893109453</v>
      </c>
      <c r="EG36" s="4" t="n">
        <f aca="false">Inactifs!ER28</f>
        <v>464527.505388401</v>
      </c>
      <c r="EH36" s="4" t="n">
        <f aca="false">Inactifs!ES28</f>
        <v>464810.331656412</v>
      </c>
      <c r="EI36" s="4" t="n">
        <f aca="false">Inactifs!ET28</f>
        <v>467412.29734206</v>
      </c>
      <c r="EJ36" s="4" t="n">
        <f aca="false">Inactifs!EU28</f>
        <v>470279.56419607</v>
      </c>
      <c r="EK36" s="4" t="e">
        <f aca="false">Inactifs!EV28</f>
        <v>#DIV/0!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324504.768761252</v>
      </c>
      <c r="AU38" s="5" t="n">
        <f aca="false">Inactifs!BF29</f>
        <v>321347.255451526</v>
      </c>
      <c r="AV38" s="5" t="n">
        <f aca="false">Inactifs!BG29</f>
        <v>322939.202708453</v>
      </c>
      <c r="AW38" s="5" t="n">
        <f aca="false">Inactifs!BH29</f>
        <v>326672.86892208</v>
      </c>
      <c r="AX38" s="5" t="n">
        <f aca="false">Inactifs!BI29</f>
        <v>325718.82208662</v>
      </c>
      <c r="AY38" s="5" t="n">
        <f aca="false">Inactifs!BJ29</f>
        <v>331287.95800429</v>
      </c>
      <c r="AZ38" s="5" t="n">
        <f aca="false">Inactifs!BK29</f>
        <v>326439.502889089</v>
      </c>
      <c r="BA38" s="5" t="n">
        <f aca="false">Inactifs!BL29</f>
        <v>329096.568168355</v>
      </c>
      <c r="BB38" s="5" t="n">
        <f aca="false">Inactifs!BM29</f>
        <v>331461.764656876</v>
      </c>
      <c r="BC38" s="5" t="n">
        <f aca="false">Inactifs!BN29</f>
        <v>332010.832195521</v>
      </c>
      <c r="BD38" s="5" t="n">
        <f aca="false">Inactifs!BO29</f>
        <v>334106.519498521</v>
      </c>
      <c r="BE38" s="5" t="n">
        <f aca="false">Inactifs!BP29</f>
        <v>339060.263201097</v>
      </c>
      <c r="BF38" s="5" t="n">
        <f aca="false">Inactifs!BQ29</f>
        <v>340164.28559828</v>
      </c>
      <c r="BG38" s="5" t="n">
        <f aca="false">Inactifs!BR29</f>
        <v>335893.434196185</v>
      </c>
      <c r="BH38" s="5" t="n">
        <f aca="false">Inactifs!BS29</f>
        <v>338272.650590535</v>
      </c>
      <c r="BI38" s="5" t="n">
        <f aca="false">Inactifs!BT29</f>
        <v>346764.214197914</v>
      </c>
      <c r="BJ38" s="5" t="n">
        <f aca="false">Inactifs!BU29</f>
        <v>352210.136429962</v>
      </c>
      <c r="BK38" s="5" t="n">
        <f aca="false">Inactifs!BV29</f>
        <v>354834.360089509</v>
      </c>
      <c r="BL38" s="5" t="n">
        <f aca="false">Inactifs!BW29</f>
        <v>351164.172180016</v>
      </c>
      <c r="BM38" s="5" t="n">
        <f aca="false">Inactifs!BX29</f>
        <v>349740.707225246</v>
      </c>
      <c r="BN38" s="5" t="n">
        <f aca="false">Inactifs!BY29</f>
        <v>358614.73257142</v>
      </c>
      <c r="BO38" s="5" t="n">
        <f aca="false">Inactifs!BZ29</f>
        <v>365834.916544228</v>
      </c>
      <c r="BP38" s="5" t="n">
        <f aca="false">Inactifs!CA29</f>
        <v>365490.878429987</v>
      </c>
      <c r="BQ38" s="5" t="n">
        <f aca="false">Inactifs!CB29</f>
        <v>368378.919342322</v>
      </c>
      <c r="BR38" s="5" t="n">
        <f aca="false">Inactifs!CC29</f>
        <v>370554.503176399</v>
      </c>
      <c r="BS38" s="5" t="n">
        <f aca="false">Inactifs!CD29</f>
        <v>371509.900389198</v>
      </c>
      <c r="BT38" s="5" t="n">
        <f aca="false">Inactifs!CE29</f>
        <v>373826.522207917</v>
      </c>
      <c r="BU38" s="5" t="n">
        <f aca="false">Inactifs!CF29</f>
        <v>375338.313820629</v>
      </c>
      <c r="BV38" s="5" t="n">
        <f aca="false">Inactifs!CG29</f>
        <v>373994.46090078</v>
      </c>
      <c r="BW38" s="5" t="n">
        <f aca="false">Inactifs!CH29</f>
        <v>369692.415620012</v>
      </c>
      <c r="BX38" s="5" t="n">
        <f aca="false">Inactifs!CI29</f>
        <v>367147.573566929</v>
      </c>
      <c r="BY38" s="5" t="n">
        <f aca="false">Inactifs!CJ29</f>
        <v>359970.590900988</v>
      </c>
      <c r="BZ38" s="5" t="n">
        <f aca="false">Inactifs!CK29</f>
        <v>364247.196229529</v>
      </c>
      <c r="CA38" s="5" t="n">
        <f aca="false">Inactifs!CL29</f>
        <v>364008.475864535</v>
      </c>
      <c r="CB38" s="5" t="n">
        <f aca="false">Inactifs!CM29</f>
        <v>362106.320285352</v>
      </c>
      <c r="CC38" s="5" t="n">
        <f aca="false">Inactifs!CN29</f>
        <v>365228.295213872</v>
      </c>
      <c r="CD38" s="5" t="n">
        <f aca="false">Inactifs!CO29</f>
        <v>363864.089654815</v>
      </c>
      <c r="CE38" s="5" t="n">
        <f aca="false">Inactifs!CP29</f>
        <v>372556.576427606</v>
      </c>
      <c r="CF38" s="5" t="n">
        <f aca="false">Inactifs!CQ29</f>
        <v>374016.291765251</v>
      </c>
      <c r="CG38" s="5" t="n">
        <f aca="false">Inactifs!CR29</f>
        <v>374564.091921357</v>
      </c>
      <c r="CH38" s="5" t="n">
        <f aca="false">Inactifs!CS29</f>
        <v>373485.892004113</v>
      </c>
      <c r="CI38" s="5" t="n">
        <f aca="false">Inactifs!CT29</f>
        <v>370752.863395706</v>
      </c>
      <c r="CJ38" s="5" t="n">
        <f aca="false">Inactifs!CU29</f>
        <v>376981.000047371</v>
      </c>
      <c r="CK38" s="5" t="n">
        <f aca="false">Inactifs!CV29</f>
        <v>374524.669873955</v>
      </c>
      <c r="CL38" s="5" t="n">
        <f aca="false">Inactifs!CW29</f>
        <v>379174.251608003</v>
      </c>
      <c r="CM38" s="5" t="n">
        <f aca="false">Inactifs!CX29</f>
        <v>380052.494105608</v>
      </c>
      <c r="CN38" s="5" t="n">
        <f aca="false">Inactifs!CY29</f>
        <v>378967.740656546</v>
      </c>
      <c r="CO38" s="5" t="n">
        <f aca="false">Inactifs!CZ29</f>
        <v>380963.629953456</v>
      </c>
      <c r="CP38" s="5" t="n">
        <f aca="false">Inactifs!DA29</f>
        <v>392358.493419347</v>
      </c>
      <c r="CQ38" s="5" t="n">
        <f aca="false">Inactifs!DB29</f>
        <v>395148.255353364</v>
      </c>
      <c r="CR38" s="5" t="n">
        <f aca="false">Inactifs!DC29</f>
        <v>395235.972894211</v>
      </c>
      <c r="CS38" s="5" t="n">
        <f aca="false">Inactifs!DD29</f>
        <v>396337.041226908</v>
      </c>
      <c r="CT38" s="5" t="n">
        <f aca="false">Inactifs!DE29</f>
        <v>394468.431671495</v>
      </c>
      <c r="CU38" s="5" t="n">
        <f aca="false">Inactifs!DF29</f>
        <v>392503.314426431</v>
      </c>
      <c r="CV38" s="5" t="n">
        <f aca="false">Inactifs!DG29</f>
        <v>390046.044534674</v>
      </c>
      <c r="CW38" s="5" t="n">
        <f aca="false">Inactifs!DH29</f>
        <v>380375.897683802</v>
      </c>
      <c r="CX38" s="5" t="n">
        <f aca="false">Inactifs!DI29</f>
        <v>383178.814036693</v>
      </c>
      <c r="CY38" s="5" t="n">
        <f aca="false">Inactifs!DJ29</f>
        <v>379351.13838587</v>
      </c>
      <c r="CZ38" s="5" t="n">
        <f aca="false">Inactifs!DK29</f>
        <v>382041.095563541</v>
      </c>
      <c r="DA38" s="5" t="n">
        <f aca="false">Inactifs!DL29</f>
        <v>373875.151407384</v>
      </c>
      <c r="DB38" s="5" t="n">
        <f aca="false">Inactifs!DM29</f>
        <v>372991.129335399</v>
      </c>
      <c r="DC38" s="5" t="n">
        <f aca="false">Inactifs!DN29</f>
        <v>368775.483428719</v>
      </c>
      <c r="DD38" s="5" t="n">
        <f aca="false">Inactifs!DO29</f>
        <v>365618.78100231</v>
      </c>
      <c r="DE38" s="5" t="n">
        <f aca="false">Inactifs!DP29</f>
        <v>366460.749347223</v>
      </c>
      <c r="DF38" s="5" t="n">
        <f aca="false">Inactifs!DQ29</f>
        <v>358213.438494183</v>
      </c>
      <c r="DG38" s="5" t="n">
        <f aca="false">Inactifs!DR29</f>
        <v>357008.260689434</v>
      </c>
      <c r="DH38" s="5" t="n">
        <f aca="false">Inactifs!DS29</f>
        <v>355044.589908103</v>
      </c>
      <c r="DI38" s="5" t="n">
        <f aca="false">Inactifs!DT29</f>
        <v>350874.953328747</v>
      </c>
      <c r="DJ38" s="5" t="n">
        <f aca="false">Inactifs!DU29</f>
        <v>342912.261529115</v>
      </c>
      <c r="DK38" s="5" t="n">
        <f aca="false">Inactifs!DV29</f>
        <v>338625.794121719</v>
      </c>
      <c r="DL38" s="5" t="n">
        <f aca="false">Inactifs!DW29</f>
        <v>336627.319081026</v>
      </c>
      <c r="DM38" s="5" t="n">
        <f aca="false">Inactifs!DX29</f>
        <v>333727.844579704</v>
      </c>
      <c r="DN38" s="5" t="n">
        <f aca="false">Inactifs!DY29</f>
        <v>327500.337057752</v>
      </c>
      <c r="DO38" s="5" t="n">
        <f aca="false">Inactifs!DZ29</f>
        <v>329380.956618698</v>
      </c>
      <c r="DP38" s="5" t="n">
        <f aca="false">Inactifs!EA29</f>
        <v>328686.699972711</v>
      </c>
      <c r="DQ38" s="5" t="n">
        <f aca="false">Inactifs!EB29</f>
        <v>329146.941100439</v>
      </c>
      <c r="DR38" s="5" t="n">
        <f aca="false">Inactifs!EC29</f>
        <v>324653.29441045</v>
      </c>
      <c r="DS38" s="5" t="n">
        <f aca="false">Inactifs!ED29</f>
        <v>319304.18872926</v>
      </c>
      <c r="DT38" s="5" t="n">
        <f aca="false">Inactifs!EE29</f>
        <v>321470.729968291</v>
      </c>
      <c r="DU38" s="5" t="n">
        <f aca="false">Inactifs!EF29</f>
        <v>326152.600030406</v>
      </c>
      <c r="DV38" s="5" t="n">
        <f aca="false">Inactifs!EG29</f>
        <v>326867.151503486</v>
      </c>
      <c r="DW38" s="5" t="n">
        <f aca="false">Inactifs!EH29</f>
        <v>326829.707874003</v>
      </c>
      <c r="DX38" s="5" t="n">
        <f aca="false">Inactifs!EI29</f>
        <v>325078.272232092</v>
      </c>
      <c r="DY38" s="5" t="n">
        <f aca="false">Inactifs!EJ29</f>
        <v>323386.103619957</v>
      </c>
      <c r="DZ38" s="5" t="n">
        <f aca="false">Inactifs!EK29</f>
        <v>325121.411886252</v>
      </c>
      <c r="EA38" s="5" t="n">
        <f aca="false">Inactifs!EL29</f>
        <v>321514.476626007</v>
      </c>
      <c r="EB38" s="5" t="n">
        <f aca="false">Inactifs!EM29</f>
        <v>322803.924431576</v>
      </c>
      <c r="EC38" s="5" t="n">
        <f aca="false">Inactifs!EN29</f>
        <v>318624.945354306</v>
      </c>
      <c r="ED38" s="5" t="n">
        <f aca="false">Inactifs!EO29</f>
        <v>315112.910291932</v>
      </c>
      <c r="EE38" s="5" t="n">
        <f aca="false">Inactifs!EP29</f>
        <v>317841.306582336</v>
      </c>
      <c r="EF38" s="5" t="n">
        <f aca="false">Inactifs!EQ29</f>
        <v>316936.299101018</v>
      </c>
      <c r="EG38" s="5" t="n">
        <f aca="false">Inactifs!ER29</f>
        <v>318416.618987552</v>
      </c>
      <c r="EH38" s="5" t="n">
        <f aca="false">Inactifs!ES29</f>
        <v>316300.468565507</v>
      </c>
      <c r="EI38" s="5" t="n">
        <f aca="false">Inactifs!ET29</f>
        <v>313391.360606526</v>
      </c>
      <c r="EJ38" s="5" t="n">
        <f aca="false">Inactifs!EU29</f>
        <v>310260.597830636</v>
      </c>
      <c r="EK38" s="5" t="e">
        <f aca="false">Inactifs!EV29</f>
        <v>#DIV/0!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130185.243337593</v>
      </c>
      <c r="AU40" s="5" t="n">
        <f aca="false">Inactifs!BF30</f>
        <v>135097.998294315</v>
      </c>
      <c r="AV40" s="5" t="n">
        <f aca="false">Inactifs!BG30</f>
        <v>138546.864053124</v>
      </c>
      <c r="AW40" s="5" t="n">
        <f aca="false">Inactifs!BH30</f>
        <v>139450.683723594</v>
      </c>
      <c r="AX40" s="5" t="n">
        <f aca="false">Inactifs!BI30</f>
        <v>143780.647696242</v>
      </c>
      <c r="AY40" s="5" t="n">
        <f aca="false">Inactifs!BJ30</f>
        <v>143247.086274226</v>
      </c>
      <c r="AZ40" s="5" t="n">
        <f aca="false">Inactifs!BK30</f>
        <v>148328.058301724</v>
      </c>
      <c r="BA40" s="5" t="n">
        <f aca="false">Inactifs!BL30</f>
        <v>150622.399027522</v>
      </c>
      <c r="BB40" s="5" t="n">
        <f aca="false">Inactifs!BM30</f>
        <v>152792.707449178</v>
      </c>
      <c r="BC40" s="5" t="n">
        <f aca="false">Inactifs!BN30</f>
        <v>155538.517972528</v>
      </c>
      <c r="BD40" s="5" t="n">
        <f aca="false">Inactifs!BO30</f>
        <v>158355.842055419</v>
      </c>
      <c r="BE40" s="5" t="n">
        <f aca="false">Inactifs!BP30</f>
        <v>164602.839136689</v>
      </c>
      <c r="BF40" s="5" t="n">
        <f aca="false">Inactifs!BQ30</f>
        <v>165181.696584013</v>
      </c>
      <c r="BG40" s="5" t="n">
        <f aca="false">Inactifs!BR30</f>
        <v>167802.654439892</v>
      </c>
      <c r="BH40" s="5" t="n">
        <f aca="false">Inactifs!BS30</f>
        <v>171705.98872482</v>
      </c>
      <c r="BI40" s="5" t="n">
        <f aca="false">Inactifs!BT30</f>
        <v>171158.2905941</v>
      </c>
      <c r="BJ40" s="5" t="n">
        <f aca="false">Inactifs!BU30</f>
        <v>172445.613281665</v>
      </c>
      <c r="BK40" s="5" t="n">
        <f aca="false">Inactifs!BV30</f>
        <v>171902.039989488</v>
      </c>
      <c r="BL40" s="5" t="n">
        <f aca="false">Inactifs!BW30</f>
        <v>174739.945519452</v>
      </c>
      <c r="BM40" s="5" t="n">
        <f aca="false">Inactifs!BX30</f>
        <v>177124.686610782</v>
      </c>
      <c r="BN40" s="5" t="n">
        <f aca="false">Inactifs!BY30</f>
        <v>175390.978523656</v>
      </c>
      <c r="BO40" s="5" t="n">
        <f aca="false">Inactifs!BZ30</f>
        <v>174225.563016638</v>
      </c>
      <c r="BP40" s="5" t="n">
        <f aca="false">Inactifs!CA30</f>
        <v>175300.455299962</v>
      </c>
      <c r="BQ40" s="5" t="n">
        <f aca="false">Inactifs!CB30</f>
        <v>178216.169191939</v>
      </c>
      <c r="BR40" s="5" t="n">
        <f aca="false">Inactifs!CC30</f>
        <v>178325.708972694</v>
      </c>
      <c r="BS40" s="5" t="n">
        <f aca="false">Inactifs!CD30</f>
        <v>182495.926806613</v>
      </c>
      <c r="BT40" s="5" t="n">
        <f aca="false">Inactifs!CE30</f>
        <v>178684.069752428</v>
      </c>
      <c r="BU40" s="5" t="n">
        <f aca="false">Inactifs!CF30</f>
        <v>180838.68264569</v>
      </c>
      <c r="BV40" s="5" t="n">
        <f aca="false">Inactifs!CG30</f>
        <v>181482.905693304</v>
      </c>
      <c r="BW40" s="5" t="n">
        <f aca="false">Inactifs!CH30</f>
        <v>182225.332859063</v>
      </c>
      <c r="BX40" s="5" t="n">
        <f aca="false">Inactifs!CI30</f>
        <v>182961.471013737</v>
      </c>
      <c r="BY40" s="5" t="n">
        <f aca="false">Inactifs!CJ30</f>
        <v>184585.321829717</v>
      </c>
      <c r="BZ40" s="5" t="n">
        <f aca="false">Inactifs!CK30</f>
        <v>184490.109334953</v>
      </c>
      <c r="CA40" s="5" t="n">
        <f aca="false">Inactifs!CL30</f>
        <v>182471.357016613</v>
      </c>
      <c r="CB40" s="5" t="n">
        <f aca="false">Inactifs!CM30</f>
        <v>184739.187969181</v>
      </c>
      <c r="CC40" s="5" t="n">
        <f aca="false">Inactifs!CN30</f>
        <v>190711.329093716</v>
      </c>
      <c r="CD40" s="5" t="n">
        <f aca="false">Inactifs!CO30</f>
        <v>193870.114805503</v>
      </c>
      <c r="CE40" s="5" t="n">
        <f aca="false">Inactifs!CP30</f>
        <v>196735.525015467</v>
      </c>
      <c r="CF40" s="5" t="n">
        <f aca="false">Inactifs!CQ30</f>
        <v>195793.901909107</v>
      </c>
      <c r="CG40" s="5" t="n">
        <f aca="false">Inactifs!CR30</f>
        <v>196477.426936234</v>
      </c>
      <c r="CH40" s="5" t="n">
        <f aca="false">Inactifs!CS30</f>
        <v>201085.215753411</v>
      </c>
      <c r="CI40" s="5" t="n">
        <f aca="false">Inactifs!CT30</f>
        <v>205011.573015443</v>
      </c>
      <c r="CJ40" s="5" t="n">
        <f aca="false">Inactifs!CU30</f>
        <v>205222.48836183</v>
      </c>
      <c r="CK40" s="5" t="n">
        <f aca="false">Inactifs!CV30</f>
        <v>208450.561622824</v>
      </c>
      <c r="CL40" s="5" t="n">
        <f aca="false">Inactifs!CW30</f>
        <v>211007.230945566</v>
      </c>
      <c r="CM40" s="5" t="n">
        <f aca="false">Inactifs!CX30</f>
        <v>212761.336478294</v>
      </c>
      <c r="CN40" s="5" t="n">
        <f aca="false">Inactifs!CY30</f>
        <v>213992.467453012</v>
      </c>
      <c r="CO40" s="5" t="n">
        <f aca="false">Inactifs!CZ30</f>
        <v>215003.142260772</v>
      </c>
      <c r="CP40" s="5" t="n">
        <f aca="false">Inactifs!DA30</f>
        <v>215140.515851724</v>
      </c>
      <c r="CQ40" s="5" t="n">
        <f aca="false">Inactifs!DB30</f>
        <v>213365.302849461</v>
      </c>
      <c r="CR40" s="5" t="n">
        <f aca="false">Inactifs!DC30</f>
        <v>212478.278145893</v>
      </c>
      <c r="CS40" s="5" t="n">
        <f aca="false">Inactifs!DD30</f>
        <v>208776.993816911</v>
      </c>
      <c r="CT40" s="5" t="n">
        <f aca="false">Inactifs!DE30</f>
        <v>211435.044925911</v>
      </c>
      <c r="CU40" s="5" t="n">
        <f aca="false">Inactifs!DF30</f>
        <v>209912.965278126</v>
      </c>
      <c r="CV40" s="5" t="n">
        <f aca="false">Inactifs!DG30</f>
        <v>208336.488808649</v>
      </c>
      <c r="CW40" s="5" t="n">
        <f aca="false">Inactifs!DH30</f>
        <v>209299.383335913</v>
      </c>
      <c r="CX40" s="5" t="n">
        <f aca="false">Inactifs!DI30</f>
        <v>209054.540574428</v>
      </c>
      <c r="CY40" s="5" t="n">
        <f aca="false">Inactifs!DJ30</f>
        <v>213704.05547506</v>
      </c>
      <c r="CZ40" s="5" t="n">
        <f aca="false">Inactifs!DK30</f>
        <v>214101.690323633</v>
      </c>
      <c r="DA40" s="5" t="n">
        <f aca="false">Inactifs!DL30</f>
        <v>212968.141969989</v>
      </c>
      <c r="DB40" s="5" t="n">
        <f aca="false">Inactifs!DM30</f>
        <v>210965.774099854</v>
      </c>
      <c r="DC40" s="5" t="n">
        <f aca="false">Inactifs!DN30</f>
        <v>208834.206558447</v>
      </c>
      <c r="DD40" s="5" t="n">
        <f aca="false">Inactifs!DO30</f>
        <v>210584.158464156</v>
      </c>
      <c r="DE40" s="5" t="n">
        <f aca="false">Inactifs!DP30</f>
        <v>207701.08719932</v>
      </c>
      <c r="DF40" s="5" t="n">
        <f aca="false">Inactifs!DQ30</f>
        <v>208997.267990769</v>
      </c>
      <c r="DG40" s="5" t="n">
        <f aca="false">Inactifs!DR30</f>
        <v>209323.407519541</v>
      </c>
      <c r="DH40" s="5" t="n">
        <f aca="false">Inactifs!DS30</f>
        <v>207580.0552202</v>
      </c>
      <c r="DI40" s="5" t="n">
        <f aca="false">Inactifs!DT30</f>
        <v>208021.576552137</v>
      </c>
      <c r="DJ40" s="5" t="n">
        <f aca="false">Inactifs!DU30</f>
        <v>214332.533194551</v>
      </c>
      <c r="DK40" s="5" t="n">
        <f aca="false">Inactifs!DV30</f>
        <v>214450.851994345</v>
      </c>
      <c r="DL40" s="5" t="n">
        <f aca="false">Inactifs!DW30</f>
        <v>213359.392160467</v>
      </c>
      <c r="DM40" s="5" t="n">
        <f aca="false">Inactifs!DX30</f>
        <v>213954.692284494</v>
      </c>
      <c r="DN40" s="5" t="n">
        <f aca="false">Inactifs!DY30</f>
        <v>212167.617806173</v>
      </c>
      <c r="DO40" s="5" t="n">
        <f aca="false">Inactifs!DZ30</f>
        <v>211257.479094802</v>
      </c>
      <c r="DP40" s="5" t="n">
        <f aca="false">Inactifs!EA30</f>
        <v>210085.792632367</v>
      </c>
      <c r="DQ40" s="5" t="n">
        <f aca="false">Inactifs!EB30</f>
        <v>205032.961116939</v>
      </c>
      <c r="DR40" s="5" t="n">
        <f aca="false">Inactifs!EC30</f>
        <v>207163.751626293</v>
      </c>
      <c r="DS40" s="5" t="n">
        <f aca="false">Inactifs!ED30</f>
        <v>204005.461284184</v>
      </c>
      <c r="DT40" s="5" t="n">
        <f aca="false">Inactifs!EE30</f>
        <v>205699.235331092</v>
      </c>
      <c r="DU40" s="5" t="n">
        <f aca="false">Inactifs!EF30</f>
        <v>200968.056754811</v>
      </c>
      <c r="DV40" s="5" t="n">
        <f aca="false">Inactifs!EG30</f>
        <v>201295.358245084</v>
      </c>
      <c r="DW40" s="5" t="n">
        <f aca="false">Inactifs!EH30</f>
        <v>199311.020268999</v>
      </c>
      <c r="DX40" s="5" t="n">
        <f aca="false">Inactifs!EI30</f>
        <v>198079.306746018</v>
      </c>
      <c r="DY40" s="5" t="n">
        <f aca="false">Inactifs!EJ30</f>
        <v>199223.513293532</v>
      </c>
      <c r="DZ40" s="5" t="n">
        <f aca="false">Inactifs!EK30</f>
        <v>194719.24181038</v>
      </c>
      <c r="EA40" s="5" t="n">
        <f aca="false">Inactifs!EL30</f>
        <v>194206.991175221</v>
      </c>
      <c r="EB40" s="5" t="n">
        <f aca="false">Inactifs!EM30</f>
        <v>193472.295110217</v>
      </c>
      <c r="EC40" s="5" t="n">
        <f aca="false">Inactifs!EN30</f>
        <v>191165.622342644</v>
      </c>
      <c r="ED40" s="5" t="n">
        <f aca="false">Inactifs!EO30</f>
        <v>186236.215909555</v>
      </c>
      <c r="EE40" s="5" t="n">
        <f aca="false">Inactifs!EP30</f>
        <v>184219.734804317</v>
      </c>
      <c r="EF40" s="5" t="n">
        <f aca="false">Inactifs!EQ30</f>
        <v>182918.465472822</v>
      </c>
      <c r="EG40" s="5" t="n">
        <f aca="false">Inactifs!ER30</f>
        <v>181068.689273895</v>
      </c>
      <c r="EH40" s="5" t="n">
        <f aca="false">Inactifs!ES30</f>
        <v>177033.162331287</v>
      </c>
      <c r="EI40" s="5" t="n">
        <f aca="false">Inactifs!ET30</f>
        <v>177490.942128529</v>
      </c>
      <c r="EJ40" s="5" t="n">
        <f aca="false">Inactifs!EU30</f>
        <v>177261.996276018</v>
      </c>
      <c r="EK40" s="5" t="e">
        <f aca="false">Inactifs!EV30</f>
        <v>#DIV/0!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W87"/>
  <sheetViews>
    <sheetView windowProtection="false" showFormulas="false" showGridLines="true" showRowColHeaders="true" showZeros="true" rightToLeft="false" tabSelected="false" showOutlineSymbols="true" defaultGridColor="true" view="normal" topLeftCell="DK20" colorId="64" zoomScale="65" zoomScaleNormal="65" zoomScalePageLayoutView="100" workbookViewId="0">
      <selection pane="topLeft" activeCell="DK41" activeCellId="1" sqref="JD40:KS40 DK41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B1" s="0" t="s">
        <v>32</v>
      </c>
      <c r="EY1" s="0" t="s">
        <v>33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1" t="n">
        <v>0.0440666353</v>
      </c>
      <c r="BE3" s="4" t="n">
        <f aca="false">BE15*BE7/100</f>
        <v>0.034377125397468</v>
      </c>
      <c r="BF3" s="4" t="n">
        <f aca="false">BF15*BF7/100</f>
        <v>0.0343500089333158</v>
      </c>
      <c r="BG3" s="4" t="n">
        <f aca="false">BG15*BG7/100</f>
        <v>0.0342906826523632</v>
      </c>
      <c r="BH3" s="4" t="n">
        <f aca="false">BH15*BH7/100</f>
        <v>0.0343244433580272</v>
      </c>
      <c r="BI3" s="4" t="n">
        <f aca="false">BI15*BI7/100</f>
        <v>0.0343361051833607</v>
      </c>
      <c r="BJ3" s="4" t="n">
        <f aca="false">BJ15*BJ7/100</f>
        <v>0.0343510499260177</v>
      </c>
      <c r="BK3" s="4" t="n">
        <f aca="false">BK15*BK7/100</f>
        <v>0.0342972143133916</v>
      </c>
      <c r="BL3" s="4" t="n">
        <f aca="false">BL15*BL7/100</f>
        <v>0.0342961222546273</v>
      </c>
      <c r="BM3" s="4" t="n">
        <f aca="false">BM15*BM7/100</f>
        <v>0.0343160975013751</v>
      </c>
      <c r="BN3" s="4" t="n">
        <f aca="false">BN15*BN7/100</f>
        <v>0.0343558890568228</v>
      </c>
      <c r="BO3" s="4" t="n">
        <f aca="false">BO15*BO7/100</f>
        <v>0.0343224349779179</v>
      </c>
      <c r="BP3" s="4" t="n">
        <f aca="false">BP15*BP7/100</f>
        <v>0.0342537751445331</v>
      </c>
      <c r="BQ3" s="4" t="n">
        <f aca="false">BQ15*BQ7/100</f>
        <v>0.0342920138089705</v>
      </c>
      <c r="BR3" s="4" t="n">
        <f aca="false">BR15*BR7/100</f>
        <v>0.0342536703209321</v>
      </c>
      <c r="BS3" s="4" t="n">
        <f aca="false">BS15*BS7/100</f>
        <v>0.0341938455878581</v>
      </c>
      <c r="BT3" s="4" t="n">
        <f aca="false">BT15*BT7/100</f>
        <v>0.034160130284312</v>
      </c>
      <c r="BU3" s="4" t="n">
        <f aca="false">BU15*BU7/100</f>
        <v>0.0341470477804404</v>
      </c>
      <c r="BV3" s="4" t="n">
        <f aca="false">BV15*BV7/100</f>
        <v>0.0341272235790431</v>
      </c>
      <c r="BW3" s="4" t="n">
        <f aca="false">BW15*BW7/100</f>
        <v>0.0341404070275686</v>
      </c>
      <c r="BX3" s="4" t="n">
        <f aca="false">BX15*BX7/100</f>
        <v>0.0341780648506693</v>
      </c>
      <c r="BY3" s="4" t="n">
        <f aca="false">BY15*BY7/100</f>
        <v>0.0341941335026778</v>
      </c>
      <c r="BZ3" s="4" t="n">
        <f aca="false">BZ15*BZ7/100</f>
        <v>0.0341937712607509</v>
      </c>
      <c r="CA3" s="4" t="n">
        <f aca="false">CA15*CA7/100</f>
        <v>0.034174955998055</v>
      </c>
      <c r="CB3" s="4" t="n">
        <f aca="false">CB15*CB7/100</f>
        <v>0.0341758436421052</v>
      </c>
      <c r="CC3" s="4" t="n">
        <f aca="false">CC15*CC7/100</f>
        <v>0.0341606525981287</v>
      </c>
      <c r="CD3" s="4" t="n">
        <f aca="false">CD15*CD7/100</f>
        <v>0.0341304210549727</v>
      </c>
      <c r="CE3" s="4" t="n">
        <f aca="false">CE15*CE7/100</f>
        <v>0.034196098123862</v>
      </c>
      <c r="CF3" s="4" t="n">
        <f aca="false">CF15*CF7/100</f>
        <v>0.0341748711615448</v>
      </c>
      <c r="CG3" s="4" t="n">
        <f aca="false">CG15*CG7/100</f>
        <v>0.034227075102112</v>
      </c>
      <c r="CH3" s="4" t="n">
        <f aca="false">CH15*CH7/100</f>
        <v>0.0342378797789191</v>
      </c>
      <c r="CI3" s="4" t="n">
        <f aca="false">CI15*CI7/100</f>
        <v>0.0342436812750075</v>
      </c>
      <c r="CJ3" s="4" t="n">
        <f aca="false">CJ15*CJ7/100</f>
        <v>0.0342595719382471</v>
      </c>
      <c r="CK3" s="4" t="n">
        <f aca="false">CK15*CK7/100</f>
        <v>0.0343472561223538</v>
      </c>
      <c r="CL3" s="4" t="n">
        <f aca="false">CL15*CL7/100</f>
        <v>0.0343581841843297</v>
      </c>
      <c r="CM3" s="4" t="n">
        <f aca="false">CM15*CM7/100</f>
        <v>0.0343012885093702</v>
      </c>
      <c r="CN3" s="4" t="n">
        <f aca="false">CN15*CN7/100</f>
        <v>0.0342431239195997</v>
      </c>
      <c r="CO3" s="4" t="n">
        <f aca="false">CO15*CO7/100</f>
        <v>0.0342412103891434</v>
      </c>
      <c r="CP3" s="4" t="n">
        <f aca="false">CP15*CP7/100</f>
        <v>0.0342050851448922</v>
      </c>
      <c r="CQ3" s="4" t="n">
        <f aca="false">CQ15*CQ7/100</f>
        <v>0.0341893239042353</v>
      </c>
      <c r="CR3" s="4" t="n">
        <f aca="false">CR15*CR7/100</f>
        <v>0.03415129422263</v>
      </c>
      <c r="CS3" s="4" t="n">
        <f aca="false">CS15*CS7/100</f>
        <v>0.0341789755272656</v>
      </c>
      <c r="CT3" s="4" t="n">
        <f aca="false">CT15*CT7/100</f>
        <v>0.0341851802258118</v>
      </c>
      <c r="CU3" s="4" t="n">
        <f aca="false">CU15*CU7/100</f>
        <v>0.0341963164599548</v>
      </c>
      <c r="CV3" s="4" t="n">
        <f aca="false">CV15*CV7/100</f>
        <v>0.0341284012269051</v>
      </c>
      <c r="CW3" s="4" t="n">
        <f aca="false">CW15*CW7/100</f>
        <v>0.0340879137937646</v>
      </c>
      <c r="CX3" s="4" t="n">
        <f aca="false">CX15*CX7/100</f>
        <v>0.0340316466006302</v>
      </c>
      <c r="CY3" s="4" t="n">
        <f aca="false">CY15*CY7/100</f>
        <v>0.0340801947351975</v>
      </c>
      <c r="CZ3" s="4" t="n">
        <f aca="false">CZ15*CZ7/100</f>
        <v>0.0340822675445528</v>
      </c>
      <c r="DA3" s="4" t="n">
        <f aca="false">DA15*DA7/100</f>
        <v>0.034085303240003</v>
      </c>
      <c r="DB3" s="4" t="n">
        <f aca="false">DB15*DB7/100</f>
        <v>0.034093304488548</v>
      </c>
      <c r="DC3" s="4" t="n">
        <f aca="false">DC15*DC7/100</f>
        <v>0.0340934606975282</v>
      </c>
      <c r="DD3" s="4" t="n">
        <f aca="false">DD15*DD7/100</f>
        <v>0.034105724367223</v>
      </c>
      <c r="DE3" s="4" t="n">
        <f aca="false">DE15*DE7/100</f>
        <v>0.0340798370716145</v>
      </c>
      <c r="DF3" s="4" t="n">
        <f aca="false">DF15*DF7/100</f>
        <v>0.0341089685406737</v>
      </c>
      <c r="DG3" s="4" t="n">
        <f aca="false">DG15*DG7/100</f>
        <v>0.0340690782047116</v>
      </c>
      <c r="DH3" s="4" t="n">
        <f aca="false">DH15*DH7/100</f>
        <v>0.0340134406884787</v>
      </c>
      <c r="DI3" s="4" t="n">
        <f aca="false">DI15*DI7/100</f>
        <v>0.033939035378201</v>
      </c>
      <c r="DJ3" s="4" t="n">
        <f aca="false">DJ15*DJ7/100</f>
        <v>0.0338758978949338</v>
      </c>
      <c r="DK3" s="4" t="n">
        <f aca="false">DK15*DK7/100</f>
        <v>0.0338518384560984</v>
      </c>
      <c r="DL3" s="4" t="n">
        <f aca="false">DL15*DL7/100</f>
        <v>0.0338478836429132</v>
      </c>
      <c r="DM3" s="4" t="n">
        <f aca="false">DM15*DM7/100</f>
        <v>0.0338629591975749</v>
      </c>
      <c r="DN3" s="4" t="n">
        <f aca="false">DN15*DN7/100</f>
        <v>0.0338400874260952</v>
      </c>
      <c r="DO3" s="4" t="n">
        <f aca="false">DO15*DO7/100</f>
        <v>0.033852770242182</v>
      </c>
      <c r="DP3" s="4" t="n">
        <f aca="false">DP15*DP7/100</f>
        <v>0.0338451997744851</v>
      </c>
      <c r="DQ3" s="4" t="n">
        <f aca="false">DQ15*DQ7/100</f>
        <v>0.0338358832306015</v>
      </c>
      <c r="DR3" s="4" t="n">
        <f aca="false">DR15*DR7/100</f>
        <v>0.033771242012415</v>
      </c>
      <c r="DS3" s="4" t="n">
        <f aca="false">DS15*DS7/100</f>
        <v>0.0337994032656743</v>
      </c>
      <c r="DT3" s="4" t="n">
        <f aca="false">DT15*DT7/100</f>
        <v>0.0337792095677844</v>
      </c>
      <c r="DU3" s="4" t="n">
        <f aca="false">DU15*DU7/100</f>
        <v>0.0337056336611959</v>
      </c>
      <c r="DV3" s="4" t="n">
        <f aca="false">DV15*DV7/100</f>
        <v>0.0337149848486183</v>
      </c>
      <c r="DW3" s="4" t="n">
        <f aca="false">DW15*DW7/100</f>
        <v>0.0337220566122857</v>
      </c>
      <c r="DX3" s="4" t="n">
        <f aca="false">DX15*DX7/100</f>
        <v>0.0336805461370084</v>
      </c>
      <c r="DY3" s="4" t="n">
        <f aca="false">DY15*DY7/100</f>
        <v>0.0337012279695683</v>
      </c>
      <c r="DZ3" s="4" t="n">
        <f aca="false">DZ15*DZ7/100</f>
        <v>0.0337231675207259</v>
      </c>
      <c r="EA3" s="4" t="n">
        <f aca="false">EA15*EA7/100</f>
        <v>0.0337151535431614</v>
      </c>
      <c r="EB3" s="4" t="n">
        <f aca="false">EB15*EB7/100</f>
        <v>0.0337176938669525</v>
      </c>
      <c r="EC3" s="4" t="n">
        <f aca="false">EC15*EC7/100</f>
        <v>0.0336436118485622</v>
      </c>
      <c r="ED3" s="4" t="n">
        <f aca="false">ED15*ED7/100</f>
        <v>0.0336594466632356</v>
      </c>
      <c r="EE3" s="4" t="n">
        <f aca="false">EE15*EE7/100</f>
        <v>0.0336203531115118</v>
      </c>
      <c r="EF3" s="4" t="n">
        <f aca="false">EF15*EF7/100</f>
        <v>0.0336592322356302</v>
      </c>
      <c r="EG3" s="4" t="n">
        <f aca="false">EG15*EG7/100</f>
        <v>0.0336271093025386</v>
      </c>
      <c r="EH3" s="4" t="n">
        <f aca="false">EH15*EH7/100</f>
        <v>0.0336304297291655</v>
      </c>
      <c r="EI3" s="4" t="n">
        <f aca="false">EI15*EI7/100</f>
        <v>0.0336062098545893</v>
      </c>
      <c r="EJ3" s="4" t="n">
        <f aca="false">EJ15*EJ7/100</f>
        <v>0.0335653562302511</v>
      </c>
      <c r="EK3" s="4" t="n">
        <f aca="false">EK15*EK7/100</f>
        <v>0.0335649725562066</v>
      </c>
      <c r="EL3" s="4" t="n">
        <f aca="false">EL15*EL7/100</f>
        <v>0.0335331924769526</v>
      </c>
      <c r="EM3" s="4" t="n">
        <f aca="false">EM15*EM7/100</f>
        <v>0.0335264809187383</v>
      </c>
      <c r="EN3" s="4" t="n">
        <f aca="false">EN15*EN7/100</f>
        <v>0.0335216356962732</v>
      </c>
      <c r="EO3" s="4" t="n">
        <f aca="false">EO15*EO7/100</f>
        <v>0.033514531553602</v>
      </c>
      <c r="EP3" s="4" t="n">
        <f aca="false">EP15*EP7/100</f>
        <v>0.0335318433659399</v>
      </c>
      <c r="EQ3" s="4" t="n">
        <f aca="false">EQ15*EQ7/100</f>
        <v>0.0335571256944958</v>
      </c>
      <c r="ER3" s="4" t="n">
        <f aca="false">ER15*ER7/100</f>
        <v>0.0335667566589459</v>
      </c>
      <c r="ES3" s="4" t="n">
        <f aca="false">ES15*ES7/100</f>
        <v>0.0336007275966795</v>
      </c>
      <c r="ET3" s="4" t="n">
        <f aca="false">ET15*ET7/100</f>
        <v>0.0336506452436779</v>
      </c>
      <c r="EU3" s="4" t="n">
        <f aca="false">EU15*EU7/100</f>
        <v>0.0336514849226254</v>
      </c>
      <c r="EV3" s="4" t="e">
        <f aca="false">EV15*EV7/100</f>
        <v>#DIV/0!</v>
      </c>
      <c r="EX3" s="6" t="n">
        <v>16</v>
      </c>
      <c r="EY3" s="4" t="n">
        <v>0.006265778</v>
      </c>
      <c r="EZ3" s="4" t="n">
        <v>0.0086956091</v>
      </c>
      <c r="FA3" s="4" t="n">
        <v>0.0117013844</v>
      </c>
      <c r="FB3" s="4" t="n">
        <v>0.0162172693</v>
      </c>
      <c r="FC3" s="4" t="n">
        <v>0.0105109597</v>
      </c>
      <c r="FD3" s="4" t="n">
        <v>0.0148859287</v>
      </c>
      <c r="FE3" s="4" t="n">
        <v>0.0168559395</v>
      </c>
      <c r="FF3" s="4" t="n">
        <v>0.0259720742</v>
      </c>
      <c r="FG3" s="4" t="n">
        <v>0.0185981331</v>
      </c>
      <c r="FH3" s="4" t="n">
        <v>0.0142681305</v>
      </c>
      <c r="FI3" s="4" t="n">
        <v>0.0154099941</v>
      </c>
      <c r="FJ3" s="4" t="n">
        <v>0.0241789696</v>
      </c>
      <c r="FK3" s="4" t="n">
        <v>0.0163878035</v>
      </c>
      <c r="FL3" s="4" t="n">
        <v>0.0265581095</v>
      </c>
      <c r="FM3" s="4" t="n">
        <v>0.0236198078</v>
      </c>
      <c r="FN3" s="4" t="n">
        <v>0.0275680998</v>
      </c>
      <c r="FO3" s="4" t="n">
        <v>0.0256375655</v>
      </c>
      <c r="FP3" s="4" t="n">
        <v>0.0237070312</v>
      </c>
      <c r="FQ3" s="4" t="n">
        <v>0.034064501</v>
      </c>
      <c r="FR3" s="4" t="n">
        <v>0.0298941824</v>
      </c>
      <c r="FS3" s="4" t="n">
        <v>0.0332610686</v>
      </c>
      <c r="FT3" s="4" t="n">
        <v>0.027774566</v>
      </c>
      <c r="FU3" s="4" t="n">
        <v>0.0303035531</v>
      </c>
      <c r="FV3" s="4" t="n">
        <v>0.0216148456</v>
      </c>
      <c r="FW3" s="4" t="n">
        <v>0.0170100252</v>
      </c>
      <c r="FX3" s="4" t="n">
        <v>0.0180099487</v>
      </c>
      <c r="FY3" s="4" t="n">
        <v>0.0273948888</v>
      </c>
      <c r="FZ3" s="4" t="n">
        <v>0.0196516895</v>
      </c>
      <c r="GA3" s="4" t="n">
        <v>0.0217426725</v>
      </c>
      <c r="GB3" s="4" t="n">
        <v>0.0266401168</v>
      </c>
      <c r="GC3" s="4" t="n">
        <v>0.0307493565</v>
      </c>
      <c r="GD3" s="4" t="n">
        <v>0.0273505896</v>
      </c>
      <c r="GE3" s="4" t="n">
        <v>0.0183385401</v>
      </c>
      <c r="GF3" s="4" t="n">
        <v>0.0233070949</v>
      </c>
      <c r="GG3" s="4" t="n">
        <v>0.0193993332</v>
      </c>
      <c r="GH3" s="4" t="n">
        <v>0.0154047939</v>
      </c>
      <c r="GI3" s="4" t="n">
        <v>0.0177041397</v>
      </c>
      <c r="GJ3" s="4" t="n">
        <v>0.0240392287</v>
      </c>
      <c r="GK3" s="4" t="n">
        <v>0.0197249772</v>
      </c>
      <c r="GL3" s="4" t="n">
        <v>0.023964891</v>
      </c>
      <c r="GM3" s="4" t="n">
        <v>0.0149109967</v>
      </c>
      <c r="GN3" s="4" t="n">
        <v>0.017168399</v>
      </c>
      <c r="GO3" s="4" t="n">
        <v>0.0224620797</v>
      </c>
      <c r="GP3" s="4" t="n">
        <v>0.0262050317</v>
      </c>
      <c r="GQ3" s="4" t="n">
        <v>0.0224843127</v>
      </c>
      <c r="GR3" s="4" t="n">
        <v>0.0268355827</v>
      </c>
      <c r="GS3" s="4" t="n">
        <v>0.009325228</v>
      </c>
      <c r="GT3" s="4" t="n">
        <v>0.0134678272</v>
      </c>
      <c r="GU3" s="4" t="n">
        <f aca="false">GT3*3/4+GX3*1/4</f>
        <v>0.013404810725</v>
      </c>
      <c r="GV3" s="4" t="n">
        <f aca="false">GT3*2/4+GX3*2/4</f>
        <v>0.01334179425</v>
      </c>
      <c r="GW3" s="4" t="n">
        <f aca="false">GT3*1/4+GX3*3/4</f>
        <v>0.013278777775</v>
      </c>
      <c r="GX3" s="4" t="n">
        <v>0.0132157613</v>
      </c>
      <c r="GY3" s="4" t="n">
        <v>0.0082533395</v>
      </c>
      <c r="GZ3" s="4" t="n">
        <v>0.009407342</v>
      </c>
      <c r="HA3" s="1" t="n">
        <v>0.0207205606</v>
      </c>
      <c r="HB3" s="4" t="n">
        <f aca="false">HB15*HB7/100</f>
        <v>0.0193285063531632</v>
      </c>
      <c r="HC3" s="4" t="n">
        <f aca="false">HC15*HC7/100</f>
        <v>0.0193302542208576</v>
      </c>
      <c r="HD3" s="4" t="n">
        <f aca="false">HD15*HD7/100</f>
        <v>0.0193363995177776</v>
      </c>
      <c r="HE3" s="4" t="n">
        <f aca="false">HE15*HE7/100</f>
        <v>0.019327041134529</v>
      </c>
      <c r="HF3" s="4" t="n">
        <f aca="false">HF15*HF7/100</f>
        <v>0.0192929896757535</v>
      </c>
      <c r="HG3" s="4" t="n">
        <f aca="false">HG15*HG7/100</f>
        <v>0.0193001399020545</v>
      </c>
      <c r="HH3" s="4" t="n">
        <f aca="false">HH15*HH7/100</f>
        <v>0.0193384352816163</v>
      </c>
      <c r="HI3" s="4" t="n">
        <f aca="false">HI15*HI7/100</f>
        <v>0.0193726174389318</v>
      </c>
      <c r="HJ3" s="4" t="n">
        <f aca="false">HJ15*HJ7/100</f>
        <v>0.0193700979531143</v>
      </c>
      <c r="HK3" s="4" t="n">
        <f aca="false">HK15*HK7/100</f>
        <v>0.0193901921588852</v>
      </c>
      <c r="HL3" s="4" t="n">
        <f aca="false">HL15*HL7/100</f>
        <v>0.0194106728415146</v>
      </c>
      <c r="HM3" s="4" t="n">
        <f aca="false">HM15*HM7/100</f>
        <v>0.0193919413166884</v>
      </c>
      <c r="HN3" s="4" t="n">
        <f aca="false">HN15*HN7/100</f>
        <v>0.0194055139884533</v>
      </c>
      <c r="HO3" s="4" t="n">
        <f aca="false">HO15*HO7/100</f>
        <v>0.0194213957401914</v>
      </c>
      <c r="HP3" s="4" t="n">
        <f aca="false">HP15*HP7/100</f>
        <v>0.019446569026024</v>
      </c>
      <c r="HQ3" s="4" t="n">
        <f aca="false">HQ15*HQ7/100</f>
        <v>0.019483173488606</v>
      </c>
      <c r="HR3" s="4" t="n">
        <f aca="false">HR15*HR7/100</f>
        <v>0.0195194264155726</v>
      </c>
      <c r="HS3" s="4" t="n">
        <f aca="false">HS15*HS7/100</f>
        <v>0.019510076701853</v>
      </c>
      <c r="HT3" s="4" t="n">
        <f aca="false">HT15*HT7/100</f>
        <v>0.0194889463672057</v>
      </c>
      <c r="HU3" s="4" t="n">
        <f aca="false">HU15*HU7/100</f>
        <v>0.0194622164351322</v>
      </c>
      <c r="HV3" s="4" t="n">
        <f aca="false">HV15*HV7/100</f>
        <v>0.0194597300758475</v>
      </c>
      <c r="HW3" s="4" t="n">
        <f aca="false">HW15*HW7/100</f>
        <v>0.0194750236086857</v>
      </c>
      <c r="HX3" s="4" t="n">
        <f aca="false">HX15*HX7/100</f>
        <v>0.0194765570125345</v>
      </c>
      <c r="HY3" s="4" t="n">
        <f aca="false">HY15*HY7/100</f>
        <v>0.0194413405527626</v>
      </c>
      <c r="HZ3" s="4" t="n">
        <f aca="false">HZ15*HZ7/100</f>
        <v>0.0194339022889955</v>
      </c>
      <c r="IA3" s="4" t="n">
        <f aca="false">IA15*IA7/100</f>
        <v>0.0194312826133847</v>
      </c>
      <c r="IB3" s="4" t="n">
        <f aca="false">IB15*IB7/100</f>
        <v>0.0194459857553848</v>
      </c>
      <c r="IC3" s="4" t="n">
        <f aca="false">IC15*IC7/100</f>
        <v>0.0194494892975527</v>
      </c>
      <c r="ID3" s="4" t="n">
        <f aca="false">ID15*ID7/100</f>
        <v>0.0194569133571756</v>
      </c>
      <c r="IE3" s="4" t="n">
        <f aca="false">IE15*IE7/100</f>
        <v>0.0194676465910443</v>
      </c>
      <c r="IF3" s="4" t="n">
        <f aca="false">IF15*IF7/100</f>
        <v>0.0194782881636086</v>
      </c>
      <c r="IG3" s="4" t="n">
        <f aca="false">IG15*IG7/100</f>
        <v>0.0194881922963914</v>
      </c>
      <c r="IH3" s="4" t="n">
        <f aca="false">IH15*IH7/100</f>
        <v>0.0194759864236362</v>
      </c>
      <c r="II3" s="4" t="n">
        <f aca="false">II15*II7/100</f>
        <v>0.0194712211134259</v>
      </c>
      <c r="IJ3" s="4" t="n">
        <f aca="false">IJ15*IJ7/100</f>
        <v>0.0195113943853523</v>
      </c>
      <c r="IK3" s="4" t="n">
        <f aca="false">IK15*IK7/100</f>
        <v>0.0195213026140403</v>
      </c>
      <c r="IL3" s="4" t="n">
        <f aca="false">IL15*IL7/100</f>
        <v>0.0195133524687771</v>
      </c>
      <c r="IM3" s="4" t="n">
        <f aca="false">IM15*IM7/100</f>
        <v>0.0195276126110682</v>
      </c>
      <c r="IN3" s="4" t="n">
        <f aca="false">IN15*IN7/100</f>
        <v>0.0195244700705183</v>
      </c>
      <c r="IO3" s="4" t="n">
        <f aca="false">IO15*IO7/100</f>
        <v>0.0195660521300365</v>
      </c>
      <c r="IP3" s="4" t="n">
        <f aca="false">IP15*IP7/100</f>
        <v>0.0196021782037488</v>
      </c>
      <c r="IQ3" s="4" t="n">
        <f aca="false">IQ15*IQ7/100</f>
        <v>0.0195982831490862</v>
      </c>
      <c r="IR3" s="4" t="n">
        <f aca="false">IR15*IR7/100</f>
        <v>0.0196439269550884</v>
      </c>
      <c r="IS3" s="4" t="n">
        <f aca="false">IS15*IS7/100</f>
        <v>0.0196087119913513</v>
      </c>
      <c r="IT3" s="4" t="n">
        <f aca="false">IT15*IT7/100</f>
        <v>0.019622831388434</v>
      </c>
      <c r="IU3" s="4" t="n">
        <f aca="false">IU15*IU7/100</f>
        <v>0.0196586620395055</v>
      </c>
      <c r="IV3" s="4" t="n">
        <f aca="false">IV15*IV7/100</f>
        <v>0.0196409258778605</v>
      </c>
      <c r="IW3" s="4" t="n">
        <f aca="false">IW15*IW7/100</f>
        <v>0.0196585252239352</v>
      </c>
      <c r="IX3" s="4" t="n">
        <f aca="false">IX15*IX7/100</f>
        <v>0.0196411137060333</v>
      </c>
      <c r="IY3" s="4" t="n">
        <f aca="false">IY15*IY7/100</f>
        <v>0.0196684960841744</v>
      </c>
      <c r="IZ3" s="4" t="n">
        <f aca="false">IZ15*IZ7/100</f>
        <v>0.0196856634718063</v>
      </c>
      <c r="JA3" s="4" t="n">
        <f aca="false">JA15*JA7/100</f>
        <v>0.0196403316814516</v>
      </c>
      <c r="JB3" s="4" t="n">
        <f aca="false">JB15*JB7/100</f>
        <v>0.0196776026508897</v>
      </c>
      <c r="JC3" s="4" t="n">
        <f aca="false">JC15*JC7/100</f>
        <v>0.0196973577848604</v>
      </c>
      <c r="JD3" s="4" t="n">
        <f aca="false">JD15*JD7/100</f>
        <v>0.0196800990660541</v>
      </c>
      <c r="JE3" s="4" t="n">
        <f aca="false">JE15*JE7/100</f>
        <v>0.0196885872016104</v>
      </c>
      <c r="JF3" s="4" t="n">
        <f aca="false">JF15*JF7/100</f>
        <v>0.0196642077992214</v>
      </c>
      <c r="JG3" s="4" t="n">
        <f aca="false">JG15*JG7/100</f>
        <v>0.0196631945040763</v>
      </c>
      <c r="JH3" s="4" t="n">
        <f aca="false">JH15*JH7/100</f>
        <v>0.0196550827148294</v>
      </c>
      <c r="JI3" s="4" t="n">
        <f aca="false">JI15*JI7/100</f>
        <v>0.0197157612139847</v>
      </c>
      <c r="JJ3" s="4" t="n">
        <f aca="false">JJ15*JJ7/100</f>
        <v>0.0196927251174948</v>
      </c>
      <c r="JK3" s="4" t="n">
        <f aca="false">JK15*JK7/100</f>
        <v>0.0196926638356523</v>
      </c>
      <c r="JL3" s="4" t="n">
        <f aca="false">JL15*JL7/100</f>
        <v>0.0196779253600861</v>
      </c>
      <c r="JM3" s="4" t="n">
        <f aca="false">JM15*JM7/100</f>
        <v>0.0197155111536514</v>
      </c>
      <c r="JN3" s="4" t="n">
        <f aca="false">JN15*JN7/100</f>
        <v>0.019694521961105</v>
      </c>
      <c r="JO3" s="4" t="n">
        <f aca="false">JO15*JO7/100</f>
        <v>0.0197037636611395</v>
      </c>
      <c r="JP3" s="4" t="n">
        <f aca="false">JP15*JP7/100</f>
        <v>0.0197043883202967</v>
      </c>
      <c r="JQ3" s="4" t="n">
        <f aca="false">JQ15*JQ7/100</f>
        <v>0.0197103093706272</v>
      </c>
      <c r="JR3" s="4" t="n">
        <f aca="false">JR15*JR7/100</f>
        <v>0.0196972821728973</v>
      </c>
      <c r="JS3" s="4" t="n">
        <f aca="false">JS15*JS7/100</f>
        <v>0.0197052155025513</v>
      </c>
      <c r="JT3" s="4" t="n">
        <f aca="false">JT15*JT7/100</f>
        <v>0.0197140971427793</v>
      </c>
      <c r="JU3" s="4" t="n">
        <f aca="false">JU15*JU7/100</f>
        <v>0.0197437717767754</v>
      </c>
      <c r="JV3" s="4" t="n">
        <f aca="false">JV15*JV7/100</f>
        <v>0.0197662735352802</v>
      </c>
      <c r="JW3" s="4" t="n">
        <f aca="false">JW15*JW7/100</f>
        <v>0.0197388927061132</v>
      </c>
      <c r="JX3" s="4" t="n">
        <f aca="false">JX15*JX7/100</f>
        <v>0.0197303732172191</v>
      </c>
      <c r="JY3" s="4" t="n">
        <f aca="false">JY15*JY7/100</f>
        <v>0.0197160642996275</v>
      </c>
      <c r="JZ3" s="4" t="n">
        <f aca="false">JZ15*JZ7/100</f>
        <v>0.0197153469403196</v>
      </c>
      <c r="KA3" s="4" t="n">
        <f aca="false">KA15*KA7/100</f>
        <v>0.0197334141595102</v>
      </c>
      <c r="KB3" s="4" t="n">
        <f aca="false">KB15*KB7/100</f>
        <v>0.0197301964388742</v>
      </c>
      <c r="KC3" s="4" t="n">
        <f aca="false">KC15*KC7/100</f>
        <v>0.019709706625285</v>
      </c>
      <c r="KD3" s="4" t="n">
        <f aca="false">KD15*KD7/100</f>
        <v>0.0197011156981441</v>
      </c>
      <c r="KE3" s="4" t="n">
        <f aca="false">KE15*KE7/100</f>
        <v>0.0196968640058771</v>
      </c>
      <c r="KF3" s="4" t="n">
        <f aca="false">KF15*KF7/100</f>
        <v>0.0196822113161013</v>
      </c>
      <c r="KG3" s="4" t="n">
        <f aca="false">KG15*KG7/100</f>
        <v>0.0196841743723146</v>
      </c>
      <c r="KH3" s="4" t="n">
        <f aca="false">KH15*KH7/100</f>
        <v>0.0197200989402566</v>
      </c>
      <c r="KI3" s="4" t="n">
        <f aca="false">KI15*KI7/100</f>
        <v>0.0197165178703266</v>
      </c>
      <c r="KJ3" s="4" t="n">
        <f aca="false">KJ15*KJ7/100</f>
        <v>0.0197079841985063</v>
      </c>
      <c r="KK3" s="4" t="n">
        <f aca="false">KK15*KK7/100</f>
        <v>0.0197234919986159</v>
      </c>
      <c r="KL3" s="4" t="n">
        <f aca="false">KL15*KL7/100</f>
        <v>0.0196784060292784</v>
      </c>
      <c r="KM3" s="4" t="n">
        <f aca="false">KM15*KM7/100</f>
        <v>0.0196851486345413</v>
      </c>
      <c r="KN3" s="4" t="n">
        <f aca="false">KN15*KN7/100</f>
        <v>0.0197146017557684</v>
      </c>
      <c r="KO3" s="4" t="n">
        <f aca="false">KO15*KO7/100</f>
        <v>0.0197451719048252</v>
      </c>
      <c r="KP3" s="4" t="n">
        <f aca="false">KP15*KP7/100</f>
        <v>0.0197842496981987</v>
      </c>
      <c r="KQ3" s="4" t="n">
        <f aca="false">KQ15*KQ7/100</f>
        <v>0.0197883464456092</v>
      </c>
      <c r="KR3" s="4" t="n">
        <f aca="false">KR15*KR7/100</f>
        <v>0.019805129674139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1" t="n">
        <v>0.2177938116</v>
      </c>
      <c r="BE4" s="6" t="n">
        <f aca="false">BE16*BE7/100</f>
        <v>0.251775754432012</v>
      </c>
      <c r="BF4" s="6" t="n">
        <f aca="false">BF16*BF7/100</f>
        <v>0.251577155272236</v>
      </c>
      <c r="BG4" s="6" t="n">
        <f aca="false">BG16*BG7/100</f>
        <v>0.251142653580434</v>
      </c>
      <c r="BH4" s="6" t="n">
        <f aca="false">BH16*BH7/100</f>
        <v>0.251389914718194</v>
      </c>
      <c r="BI4" s="6" t="n">
        <f aca="false">BI16*BI7/100</f>
        <v>0.25147532514264</v>
      </c>
      <c r="BJ4" s="6" t="n">
        <f aca="false">BJ16*BJ7/100</f>
        <v>0.251584779432774</v>
      </c>
      <c r="BK4" s="6" t="n">
        <f aca="false">BK16*BK7/100</f>
        <v>0.25119049102653</v>
      </c>
      <c r="BL4" s="6" t="n">
        <f aca="false">BL16*BL7/100</f>
        <v>0.251182492861585</v>
      </c>
      <c r="BM4" s="6" t="n">
        <f aca="false">BM16*BM7/100</f>
        <v>0.251328790225362</v>
      </c>
      <c r="BN4" s="6" t="n">
        <f aca="false">BN16*BN7/100</f>
        <v>0.251620220901343</v>
      </c>
      <c r="BO4" s="6" t="n">
        <f aca="false">BO16*BO7/100</f>
        <v>0.251375205477345</v>
      </c>
      <c r="BP4" s="6" t="n">
        <f aca="false">BP16*BP7/100</f>
        <v>0.250872345475243</v>
      </c>
      <c r="BQ4" s="6" t="n">
        <f aca="false">BQ16*BQ7/100</f>
        <v>0.251152402881901</v>
      </c>
      <c r="BR4" s="6" t="n">
        <f aca="false">BR16*BR7/100</f>
        <v>0.250871577754239</v>
      </c>
      <c r="BS4" s="6" t="n">
        <f aca="false">BS16*BS7/100</f>
        <v>0.250433425432622</v>
      </c>
      <c r="BT4" s="6" t="n">
        <f aca="false">BT16*BT7/100</f>
        <v>0.25018649681692</v>
      </c>
      <c r="BU4" s="6" t="n">
        <f aca="false">BU16*BU7/100</f>
        <v>0.250090681438407</v>
      </c>
      <c r="BV4" s="6" t="n">
        <f aca="false">BV16*BV7/100</f>
        <v>0.249945490320619</v>
      </c>
      <c r="BW4" s="6" t="n">
        <f aca="false">BW16*BW7/100</f>
        <v>0.250042045010987</v>
      </c>
      <c r="BX4" s="6" t="n">
        <f aca="false">BX16*BX7/100</f>
        <v>0.250317848374759</v>
      </c>
      <c r="BY4" s="6" t="n">
        <f aca="false">BY16*BY7/100</f>
        <v>0.250435534101398</v>
      </c>
      <c r="BZ4" s="6" t="n">
        <f aca="false">BZ16*BZ7/100</f>
        <v>0.250432881065888</v>
      </c>
      <c r="CA4" s="6" t="n">
        <f aca="false">CA16*CA7/100</f>
        <v>0.250295079347294</v>
      </c>
      <c r="CB4" s="6" t="n">
        <f aca="false">CB16*CB7/100</f>
        <v>0.25030158039262</v>
      </c>
      <c r="CC4" s="6" t="n">
        <f aca="false">CC16*CC7/100</f>
        <v>0.250190322208186</v>
      </c>
      <c r="CD4" s="6" t="n">
        <f aca="false">CD16*CD7/100</f>
        <v>0.249968908419286</v>
      </c>
      <c r="CE4" s="6" t="n">
        <f aca="false">CE16*CE7/100</f>
        <v>0.250449922854824</v>
      </c>
      <c r="CF4" s="6" t="n">
        <f aca="false">CF16*CF7/100</f>
        <v>0.250294458010399</v>
      </c>
      <c r="CG4" s="6" t="n">
        <f aca="false">CG16*CG7/100</f>
        <v>0.250676796160219</v>
      </c>
      <c r="CH4" s="6" t="n">
        <f aca="false">CH16*CH7/100</f>
        <v>0.250755928886503</v>
      </c>
      <c r="CI4" s="6" t="n">
        <f aca="false">CI16*CI7/100</f>
        <v>0.250798418653684</v>
      </c>
      <c r="CJ4" s="6" t="n">
        <f aca="false">CJ16*CJ7/100</f>
        <v>0.250914800802549</v>
      </c>
      <c r="CK4" s="6" t="n">
        <f aca="false">CK16*CK7/100</f>
        <v>0.251556993869886</v>
      </c>
      <c r="CL4" s="6" t="n">
        <f aca="false">CL16*CL7/100</f>
        <v>0.251637030260848</v>
      </c>
      <c r="CM4" s="6" t="n">
        <f aca="false">CM16*CM7/100</f>
        <v>0.251220330163874</v>
      </c>
      <c r="CN4" s="6" t="n">
        <f aca="false">CN16*CN7/100</f>
        <v>0.250794336620161</v>
      </c>
      <c r="CO4" s="6" t="n">
        <f aca="false">CO16*CO7/100</f>
        <v>0.250780322051791</v>
      </c>
      <c r="CP4" s="6" t="n">
        <f aca="false">CP16*CP7/100</f>
        <v>0.250515743192441</v>
      </c>
      <c r="CQ4" s="6" t="n">
        <f aca="false">CQ16*CQ7/100</f>
        <v>0.250400308925867</v>
      </c>
      <c r="CR4" s="6" t="n">
        <f aca="false">CR16*CR7/100</f>
        <v>0.250121782095416</v>
      </c>
      <c r="CS4" s="6" t="n">
        <f aca="false">CS16*CS7/100</f>
        <v>0.250324518108905</v>
      </c>
      <c r="CT4" s="6" t="n">
        <f aca="false">CT16*CT7/100</f>
        <v>0.25036996090377</v>
      </c>
      <c r="CU4" s="6" t="n">
        <f aca="false">CU16*CU7/100</f>
        <v>0.250451521933684</v>
      </c>
      <c r="CV4" s="6" t="n">
        <f aca="false">CV16*CV7/100</f>
        <v>0.249954115334359</v>
      </c>
      <c r="CW4" s="6" t="n">
        <f aca="false">CW16*CW7/100</f>
        <v>0.249657588096956</v>
      </c>
      <c r="CX4" s="6" t="n">
        <f aca="false">CX16*CX7/100</f>
        <v>0.2492454909586</v>
      </c>
      <c r="CY4" s="6" t="n">
        <f aca="false">CY16*CY7/100</f>
        <v>0.249601054231144</v>
      </c>
      <c r="CZ4" s="6" t="n">
        <f aca="false">CZ16*CZ7/100</f>
        <v>0.249616235347458</v>
      </c>
      <c r="DA4" s="6" t="n">
        <f aca="false">DA16*DA7/100</f>
        <v>0.249638468576775</v>
      </c>
      <c r="DB4" s="6" t="n">
        <f aca="false">DB16*DB7/100</f>
        <v>0.249697069183007</v>
      </c>
      <c r="DC4" s="6" t="n">
        <f aca="false">DC16*DC7/100</f>
        <v>0.249698213247073</v>
      </c>
      <c r="DD4" s="6" t="n">
        <f aca="false">DD16*DD7/100</f>
        <v>0.249788031539143</v>
      </c>
      <c r="DE4" s="6" t="n">
        <f aca="false">DE16*DE7/100</f>
        <v>0.249598434727116</v>
      </c>
      <c r="DF4" s="6" t="n">
        <f aca="false">DF16*DF7/100</f>
        <v>0.249811791647314</v>
      </c>
      <c r="DG4" s="6" t="n">
        <f aca="false">DG16*DG7/100</f>
        <v>0.249519637509489</v>
      </c>
      <c r="DH4" s="6" t="n">
        <f aca="false">DH16*DH7/100</f>
        <v>0.249112152082412</v>
      </c>
      <c r="DI4" s="6" t="n">
        <f aca="false">DI16*DI7/100</f>
        <v>0.24856721259395</v>
      </c>
      <c r="DJ4" s="6" t="n">
        <f aca="false">DJ16*DJ7/100</f>
        <v>0.248104797912712</v>
      </c>
      <c r="DK4" s="6" t="n">
        <f aca="false">DK16*DK7/100</f>
        <v>0.247928588200761</v>
      </c>
      <c r="DL4" s="6" t="n">
        <f aca="false">DL16*DL7/100</f>
        <v>0.247899623414967</v>
      </c>
      <c r="DM4" s="6" t="n">
        <f aca="false">DM16*DM7/100</f>
        <v>0.248010035763427</v>
      </c>
      <c r="DN4" s="6" t="n">
        <f aca="false">DN16*DN7/100</f>
        <v>0.247842524447315</v>
      </c>
      <c r="DO4" s="6" t="n">
        <f aca="false">DO16*DO7/100</f>
        <v>0.247935412539372</v>
      </c>
      <c r="DP4" s="6" t="n">
        <f aca="false">DP16*DP7/100</f>
        <v>0.2478799669431</v>
      </c>
      <c r="DQ4" s="6" t="n">
        <f aca="false">DQ16*DQ7/100</f>
        <v>0.247811733202266</v>
      </c>
      <c r="DR4" s="6" t="n">
        <f aca="false">DR16*DR7/100</f>
        <v>0.24733830526761</v>
      </c>
      <c r="DS4" s="6" t="n">
        <f aca="false">DS16*DS7/100</f>
        <v>0.247544556392541</v>
      </c>
      <c r="DT4" s="6" t="n">
        <f aca="false">DT16*DT7/100</f>
        <v>0.24739665910729</v>
      </c>
      <c r="DU4" s="6" t="n">
        <f aca="false">DU16*DU7/100</f>
        <v>0.246857794115667</v>
      </c>
      <c r="DV4" s="6" t="n">
        <f aca="false">DV16*DV7/100</f>
        <v>0.246926281583449</v>
      </c>
      <c r="DW4" s="6" t="n">
        <f aca="false">DW16*DW7/100</f>
        <v>0.246978074704949</v>
      </c>
      <c r="DX4" s="6" t="n">
        <f aca="false">DX16*DX7/100</f>
        <v>0.246674054775739</v>
      </c>
      <c r="DY4" s="6" t="n">
        <f aca="false">DY16*DY7/100</f>
        <v>0.246825527126484</v>
      </c>
      <c r="DZ4" s="6" t="n">
        <f aca="false">DZ16*DZ7/100</f>
        <v>0.246986210923653</v>
      </c>
      <c r="EA4" s="6" t="n">
        <f aca="false">EA16*EA7/100</f>
        <v>0.246927517090938</v>
      </c>
      <c r="EB4" s="6" t="n">
        <f aca="false">EB16*EB7/100</f>
        <v>0.246946122251539</v>
      </c>
      <c r="EC4" s="6" t="n">
        <f aca="false">EC16*EC7/100</f>
        <v>0.246403550531116</v>
      </c>
      <c r="ED4" s="6" t="n">
        <f aca="false">ED16*ED7/100</f>
        <v>0.246519523648839</v>
      </c>
      <c r="EE4" s="6" t="n">
        <f aca="false">EE16*EE7/100</f>
        <v>0.246233205105189</v>
      </c>
      <c r="EF4" s="6" t="n">
        <f aca="false">EF16*EF7/100</f>
        <v>0.246517953195478</v>
      </c>
      <c r="EG4" s="6" t="n">
        <f aca="false">EG16*EG7/100</f>
        <v>0.246282686993892</v>
      </c>
      <c r="EH4" s="6" t="n">
        <f aca="false">EH16*EH7/100</f>
        <v>0.246307005575197</v>
      </c>
      <c r="EI4" s="6" t="n">
        <f aca="false">EI16*EI7/100</f>
        <v>0.24612962084267</v>
      </c>
      <c r="EJ4" s="6" t="n">
        <f aca="false">EJ16*EJ7/100</f>
        <v>0.245830411645563</v>
      </c>
      <c r="EK4" s="6" t="n">
        <f aca="false">EK16*EK7/100</f>
        <v>0.245827601642665</v>
      </c>
      <c r="EL4" s="6" t="n">
        <f aca="false">EL16*EL7/100</f>
        <v>0.245594846479527</v>
      </c>
      <c r="EM4" s="6" t="n">
        <f aca="false">EM16*EM7/100</f>
        <v>0.245545691478541</v>
      </c>
      <c r="EN4" s="6" t="n">
        <f aca="false">EN16*EN7/100</f>
        <v>0.245510205395064</v>
      </c>
      <c r="EO4" s="6" t="n">
        <f aca="false">EO16*EO7/100</f>
        <v>0.245458175131918</v>
      </c>
      <c r="EP4" s="6" t="n">
        <f aca="false">EP16*EP7/100</f>
        <v>0.245584965681202</v>
      </c>
      <c r="EQ4" s="6" t="n">
        <f aca="false">EQ16*EQ7/100</f>
        <v>0.245770131755223</v>
      </c>
      <c r="ER4" s="6" t="n">
        <f aca="false">ER16*ER7/100</f>
        <v>0.245840668291141</v>
      </c>
      <c r="ES4" s="6" t="n">
        <f aca="false">ES16*ES7/100</f>
        <v>0.24608946915444</v>
      </c>
      <c r="ET4" s="6" t="n">
        <f aca="false">ET16*ET7/100</f>
        <v>0.246455062643924</v>
      </c>
      <c r="EU4" s="6" t="n">
        <f aca="false">EU16*EU7/100</f>
        <v>0.246461212396064</v>
      </c>
      <c r="EV4" s="6" t="e">
        <f aca="false">EV16*EV7/100</f>
        <v>#DIV/0!</v>
      </c>
      <c r="EX4" s="6" t="n">
        <v>20</v>
      </c>
      <c r="EY4" s="6" t="n">
        <v>0.1119738255</v>
      </c>
      <c r="EZ4" s="6" t="n">
        <v>0.1200539155</v>
      </c>
      <c r="FA4" s="6" t="n">
        <v>0.104154297</v>
      </c>
      <c r="FB4" s="6" t="n">
        <v>0.1134496579</v>
      </c>
      <c r="FC4" s="6" t="n">
        <v>0.1146573599</v>
      </c>
      <c r="FD4" s="6" t="n">
        <v>0.1065569836</v>
      </c>
      <c r="FE4" s="6" t="n">
        <v>0.1255471424</v>
      </c>
      <c r="FF4" s="6" t="n">
        <v>0.1305099806</v>
      </c>
      <c r="FG4" s="6" t="n">
        <v>0.1438892549</v>
      </c>
      <c r="FH4" s="6" t="n">
        <v>0.1432013466</v>
      </c>
      <c r="FI4" s="6" t="n">
        <v>0.1419167876</v>
      </c>
      <c r="FJ4" s="6" t="n">
        <v>0.1605544565</v>
      </c>
      <c r="FK4" s="6" t="n">
        <v>0.1464346654</v>
      </c>
      <c r="FL4" s="6" t="n">
        <v>0.1295195832</v>
      </c>
      <c r="FM4" s="6" t="n">
        <v>0.1558200521</v>
      </c>
      <c r="FN4" s="6" t="n">
        <v>0.1605512295</v>
      </c>
      <c r="FO4" s="6" t="n">
        <v>0.1718991273</v>
      </c>
      <c r="FP4" s="6" t="n">
        <v>0.1832470252</v>
      </c>
      <c r="FQ4" s="6" t="n">
        <v>0.1785072845</v>
      </c>
      <c r="FR4" s="6" t="n">
        <v>0.1820360301</v>
      </c>
      <c r="FS4" s="6" t="n">
        <v>0.1700602609</v>
      </c>
      <c r="FT4" s="6" t="n">
        <v>0.1850576593</v>
      </c>
      <c r="FU4" s="6" t="n">
        <v>0.1890366864</v>
      </c>
      <c r="FV4" s="6" t="n">
        <v>0.1811139922</v>
      </c>
      <c r="FW4" s="6" t="n">
        <v>0.1842853604</v>
      </c>
      <c r="FX4" s="6" t="n">
        <v>0.1820462796</v>
      </c>
      <c r="FY4" s="6" t="n">
        <v>0.1766633986</v>
      </c>
      <c r="FZ4" s="6" t="n">
        <v>0.1865160036</v>
      </c>
      <c r="GA4" s="6" t="n">
        <v>0.1652752312</v>
      </c>
      <c r="GB4" s="6" t="n">
        <v>0.1712811963</v>
      </c>
      <c r="GC4" s="6" t="n">
        <v>0.1871275575</v>
      </c>
      <c r="GD4" s="6" t="n">
        <v>0.2003344652</v>
      </c>
      <c r="GE4" s="6" t="n">
        <v>0.1716421813</v>
      </c>
      <c r="GF4" s="6" t="n">
        <v>0.1728193315</v>
      </c>
      <c r="GG4" s="6" t="n">
        <v>0.1832683546</v>
      </c>
      <c r="GH4" s="6" t="n">
        <v>0.1813589552</v>
      </c>
      <c r="GI4" s="6" t="n">
        <v>0.1725367743</v>
      </c>
      <c r="GJ4" s="6" t="n">
        <v>0.1534796588</v>
      </c>
      <c r="GK4" s="6" t="n">
        <v>0.1871294425</v>
      </c>
      <c r="GL4" s="6" t="n">
        <v>0.1795055282</v>
      </c>
      <c r="GM4" s="6" t="n">
        <v>0.1496836721</v>
      </c>
      <c r="GN4" s="6" t="n">
        <v>0.1677609962</v>
      </c>
      <c r="GO4" s="6" t="n">
        <v>0.1706689746</v>
      </c>
      <c r="GP4" s="6" t="n">
        <v>0.1587632411</v>
      </c>
      <c r="GQ4" s="6" t="n">
        <v>0.1465582051</v>
      </c>
      <c r="GR4" s="6" t="n">
        <v>0.1659774467</v>
      </c>
      <c r="GS4" s="6" t="n">
        <v>0.1759164929</v>
      </c>
      <c r="GT4" s="6" t="n">
        <v>0.1506375825</v>
      </c>
      <c r="GU4" s="6" t="n">
        <f aca="false">GT4*3/4+GX4*1/4</f>
        <v>0.1499624814</v>
      </c>
      <c r="GV4" s="6" t="n">
        <f aca="false">GT4*2/4+GX4*2/4</f>
        <v>0.1492873803</v>
      </c>
      <c r="GW4" s="6" t="n">
        <f aca="false">GT4*1/4+GX4*3/4</f>
        <v>0.1486122792</v>
      </c>
      <c r="GX4" s="6" t="n">
        <v>0.1479371781</v>
      </c>
      <c r="GY4" s="6" t="n">
        <v>0.1584768047</v>
      </c>
      <c r="GZ4" s="6" t="n">
        <v>0.1597329331</v>
      </c>
      <c r="HA4" s="1" t="n">
        <v>0.1441280007</v>
      </c>
      <c r="HB4" s="6" t="n">
        <f aca="false">HB16*HB7/100</f>
        <v>0.165894227140331</v>
      </c>
      <c r="HC4" s="6" t="n">
        <f aca="false">HC16*HC7/100</f>
        <v>0.165909228876885</v>
      </c>
      <c r="HD4" s="6" t="n">
        <f aca="false">HD16*HD7/100</f>
        <v>0.165961973215452</v>
      </c>
      <c r="HE4" s="6" t="n">
        <f aca="false">HE16*HE7/100</f>
        <v>0.165881651346399</v>
      </c>
      <c r="HF4" s="6" t="n">
        <f aca="false">HF16*HF7/100</f>
        <v>0.165589391803248</v>
      </c>
      <c r="HG4" s="6" t="n">
        <f aca="false">HG16*HG7/100</f>
        <v>0.16565076132888</v>
      </c>
      <c r="HH4" s="6" t="n">
        <f aca="false">HH16*HH7/100</f>
        <v>0.165979445929717</v>
      </c>
      <c r="HI4" s="6" t="n">
        <f aca="false">HI16*HI7/100</f>
        <v>0.166272827242594</v>
      </c>
      <c r="HJ4" s="6" t="n">
        <f aca="false">HJ16*HJ7/100</f>
        <v>0.166251202801219</v>
      </c>
      <c r="HK4" s="6" t="n">
        <f aca="false">HK16*HK7/100</f>
        <v>0.166423668933649</v>
      </c>
      <c r="HL4" s="6" t="n">
        <f aca="false">HL16*HL7/100</f>
        <v>0.166599452150108</v>
      </c>
      <c r="HM4" s="6" t="n">
        <f aca="false">HM16*HM7/100</f>
        <v>0.166438681743051</v>
      </c>
      <c r="HN4" s="6" t="n">
        <f aca="false">HN16*HN7/100</f>
        <v>0.166555174339609</v>
      </c>
      <c r="HO4" s="6" t="n">
        <f aca="false">HO16*HO7/100</f>
        <v>0.166691485489684</v>
      </c>
      <c r="HP4" s="6" t="n">
        <f aca="false">HP16*HP7/100</f>
        <v>0.166907544750625</v>
      </c>
      <c r="HQ4" s="6" t="n">
        <f aca="false">HQ16*HQ7/100</f>
        <v>0.167221716415987</v>
      </c>
      <c r="HR4" s="6" t="n">
        <f aca="false">HR16*HR7/100</f>
        <v>0.167532870893773</v>
      </c>
      <c r="HS4" s="6" t="n">
        <f aca="false">HS16*HS7/100</f>
        <v>0.167452623434236</v>
      </c>
      <c r="HT4" s="6" t="n">
        <f aca="false">HT16*HT7/100</f>
        <v>0.167271264333254</v>
      </c>
      <c r="HU4" s="6" t="n">
        <f aca="false">HU16*HU7/100</f>
        <v>0.167041844566314</v>
      </c>
      <c r="HV4" s="6" t="n">
        <f aca="false">HV16*HV7/100</f>
        <v>0.167020504445955</v>
      </c>
      <c r="HW4" s="6" t="n">
        <f aca="false">HW16*HW7/100</f>
        <v>0.167151766984513</v>
      </c>
      <c r="HX4" s="6" t="n">
        <f aca="false">HX16*HX7/100</f>
        <v>0.167164928003877</v>
      </c>
      <c r="HY4" s="6" t="n">
        <f aca="false">HY16*HY7/100</f>
        <v>0.166862669398388</v>
      </c>
      <c r="HZ4" s="6" t="n">
        <f aca="false">HZ16*HZ7/100</f>
        <v>0.166798827682098</v>
      </c>
      <c r="IA4" s="6" t="n">
        <f aca="false">IA16*IA7/100</f>
        <v>0.166776343323873</v>
      </c>
      <c r="IB4" s="6" t="n">
        <f aca="false">IB16*IB7/100</f>
        <v>0.166902538609431</v>
      </c>
      <c r="IC4" s="6" t="n">
        <f aca="false">IC16*IC7/100</f>
        <v>0.166932609087178</v>
      </c>
      <c r="ID4" s="6" t="n">
        <f aca="false">ID16*ID7/100</f>
        <v>0.16699632889102</v>
      </c>
      <c r="IE4" s="6" t="n">
        <f aca="false">IE16*IE7/100</f>
        <v>0.167088450936296</v>
      </c>
      <c r="IF4" s="6" t="n">
        <f aca="false">IF16*IF7/100</f>
        <v>0.167179786263705</v>
      </c>
      <c r="IG4" s="6" t="n">
        <f aca="false">IG16*IG7/100</f>
        <v>0.167264792234859</v>
      </c>
      <c r="IH4" s="6" t="n">
        <f aca="false">IH16*IH7/100</f>
        <v>0.167160030708526</v>
      </c>
      <c r="II4" s="6" t="n">
        <f aca="false">II16*II7/100</f>
        <v>0.167119130628614</v>
      </c>
      <c r="IJ4" s="6" t="n">
        <f aca="false">IJ16*IJ7/100</f>
        <v>0.167463932951988</v>
      </c>
      <c r="IK4" s="6" t="n">
        <f aca="false">IK16*IK7/100</f>
        <v>0.1675489740778</v>
      </c>
      <c r="IL4" s="6" t="n">
        <f aca="false">IL16*IL7/100</f>
        <v>0.167480738944676</v>
      </c>
      <c r="IM4" s="6" t="n">
        <f aca="false">IM16*IM7/100</f>
        <v>0.167603132017429</v>
      </c>
      <c r="IN4" s="6" t="n">
        <f aca="false">IN16*IN7/100</f>
        <v>0.16757615997281</v>
      </c>
      <c r="IO4" s="6" t="n">
        <f aca="false">IO16*IO7/100</f>
        <v>0.16793305374932</v>
      </c>
      <c r="IP4" s="6" t="n">
        <f aca="false">IP16*IP7/100</f>
        <v>0.168243119461</v>
      </c>
      <c r="IQ4" s="6" t="n">
        <f aca="false">IQ16*IQ7/100</f>
        <v>0.168209688678967</v>
      </c>
      <c r="IR4" s="6" t="n">
        <f aca="false">IR16*IR7/100</f>
        <v>0.168601443933208</v>
      </c>
      <c r="IS4" s="6" t="n">
        <f aca="false">IS16*IS7/100</f>
        <v>0.168299198168005</v>
      </c>
      <c r="IT4" s="6" t="n">
        <f aca="false">IT16*IT7/100</f>
        <v>0.168420383241695</v>
      </c>
      <c r="IU4" s="6" t="n">
        <f aca="false">IU16*IU7/100</f>
        <v>0.168727913376659</v>
      </c>
      <c r="IV4" s="6" t="n">
        <f aca="false">IV16*IV7/100</f>
        <v>0.168575686051134</v>
      </c>
      <c r="IW4" s="6" t="n">
        <f aca="false">IW16*IW7/100</f>
        <v>0.168726739105203</v>
      </c>
      <c r="IX4" s="6" t="n">
        <f aca="false">IX16*IX7/100</f>
        <v>0.168577298157574</v>
      </c>
      <c r="IY4" s="6" t="n">
        <f aca="false">IY16*IY7/100</f>
        <v>0.168812317790027</v>
      </c>
      <c r="IZ4" s="6" t="n">
        <f aca="false">IZ16*IZ7/100</f>
        <v>0.16895966339714</v>
      </c>
      <c r="JA4" s="6" t="n">
        <f aca="false">JA16*JA7/100</f>
        <v>0.168570586135381</v>
      </c>
      <c r="JB4" s="6" t="n">
        <f aca="false">JB16*JB7/100</f>
        <v>0.168890478348299</v>
      </c>
      <c r="JC4" s="6" t="n">
        <f aca="false">JC16*JC7/100</f>
        <v>0.169060034268567</v>
      </c>
      <c r="JD4" s="6" t="n">
        <f aca="false">JD16*JD7/100</f>
        <v>0.168911904777054</v>
      </c>
      <c r="JE4" s="6" t="n">
        <f aca="false">JE16*JE7/100</f>
        <v>0.168984757415651</v>
      </c>
      <c r="JF4" s="6" t="n">
        <f aca="false">JF16*JF7/100</f>
        <v>0.168775511960075</v>
      </c>
      <c r="JG4" s="6" t="n">
        <f aca="false">JG16*JG7/100</f>
        <v>0.168766814970671</v>
      </c>
      <c r="JH4" s="6" t="n">
        <f aca="false">JH16*JH7/100</f>
        <v>0.168697192466828</v>
      </c>
      <c r="JI4" s="6" t="n">
        <f aca="false">JI16*JI7/100</f>
        <v>0.169217988669984</v>
      </c>
      <c r="JJ4" s="6" t="n">
        <f aca="false">JJ16*JJ7/100</f>
        <v>0.169020272646113</v>
      </c>
      <c r="JK4" s="6" t="n">
        <f aca="false">JK16*JK7/100</f>
        <v>0.169019746671487</v>
      </c>
      <c r="JL4" s="6" t="n">
        <f aca="false">JL16*JL7/100</f>
        <v>0.168893248122215</v>
      </c>
      <c r="JM4" s="6" t="n">
        <f aca="false">JM16*JM7/100</f>
        <v>0.169215842432454</v>
      </c>
      <c r="JN4" s="6" t="n">
        <f aca="false">JN16*JN7/100</f>
        <v>0.169035694737017</v>
      </c>
      <c r="JO4" s="6" t="n">
        <f aca="false">JO16*JO7/100</f>
        <v>0.169115015128188</v>
      </c>
      <c r="JP4" s="6" t="n">
        <f aca="false">JP16*JP7/100</f>
        <v>0.169120376502017</v>
      </c>
      <c r="JQ4" s="6" t="n">
        <f aca="false">JQ16*JQ7/100</f>
        <v>0.169171196159288</v>
      </c>
      <c r="JR4" s="6" t="n">
        <f aca="false">JR16*JR7/100</f>
        <v>0.169059385300253</v>
      </c>
      <c r="JS4" s="6" t="n">
        <f aca="false">JS16*JS7/100</f>
        <v>0.169127476107042</v>
      </c>
      <c r="JT4" s="6" t="n">
        <f aca="false">JT16*JT7/100</f>
        <v>0.169203706148538</v>
      </c>
      <c r="JU4" s="6" t="n">
        <f aca="false">JU16*JU7/100</f>
        <v>0.16945839993514</v>
      </c>
      <c r="JV4" s="6" t="n">
        <f aca="false">JV16*JV7/100</f>
        <v>0.169651529800855</v>
      </c>
      <c r="JW4" s="6" t="n">
        <f aca="false">JW16*JW7/100</f>
        <v>0.169416523463059</v>
      </c>
      <c r="JX4" s="6" t="n">
        <f aca="false">JX16*JX7/100</f>
        <v>0.169343401722564</v>
      </c>
      <c r="JY4" s="6" t="n">
        <f aca="false">JY16*JY7/100</f>
        <v>0.169220590017319</v>
      </c>
      <c r="JZ4" s="6" t="n">
        <f aca="false">JZ16*JZ7/100</f>
        <v>0.169214433009333</v>
      </c>
      <c r="KA4" s="6" t="n">
        <f aca="false">KA16*KA7/100</f>
        <v>0.169369501761643</v>
      </c>
      <c r="KB4" s="6" t="n">
        <f aca="false">KB16*KB7/100</f>
        <v>0.169341884455458</v>
      </c>
      <c r="KC4" s="6" t="n">
        <f aca="false">KC16*KC7/100</f>
        <v>0.169166022869077</v>
      </c>
      <c r="KD4" s="6" t="n">
        <f aca="false">KD16*KD7/100</f>
        <v>0.169092287982769</v>
      </c>
      <c r="KE4" s="6" t="n">
        <f aca="false">KE16*KE7/100</f>
        <v>0.169055796223407</v>
      </c>
      <c r="KF4" s="6" t="n">
        <f aca="false">KF16*KF7/100</f>
        <v>0.168930033963174</v>
      </c>
      <c r="KG4" s="6" t="n">
        <f aca="false">KG16*KG7/100</f>
        <v>0.168946882636703</v>
      </c>
      <c r="KH4" s="6" t="n">
        <f aca="false">KH16*KH7/100</f>
        <v>0.169255218848783</v>
      </c>
      <c r="KI4" s="6" t="n">
        <f aca="false">KI16*KI7/100</f>
        <v>0.16922448295965</v>
      </c>
      <c r="KJ4" s="6" t="n">
        <f aca="false">KJ16*KJ7/100</f>
        <v>0.169151239488818</v>
      </c>
      <c r="KK4" s="6" t="n">
        <f aca="false">KK16*KK7/100</f>
        <v>0.169284341057394</v>
      </c>
      <c r="KL4" s="6" t="n">
        <f aca="false">KL16*KL7/100</f>
        <v>0.168897373647628</v>
      </c>
      <c r="KM4" s="6" t="n">
        <f aca="false">KM16*KM7/100</f>
        <v>0.168955244611301</v>
      </c>
      <c r="KN4" s="6" t="n">
        <f aca="false">KN16*KN7/100</f>
        <v>0.169208037180657</v>
      </c>
      <c r="KO4" s="6" t="n">
        <f aca="false">KO16*KO7/100</f>
        <v>0.169470417064476</v>
      </c>
      <c r="KP4" s="6" t="n">
        <f aca="false">KP16*KP7/100</f>
        <v>0.169805817028219</v>
      </c>
      <c r="KQ4" s="6" t="n">
        <f aca="false">KQ16*KQ7/100</f>
        <v>0.169840978914659</v>
      </c>
      <c r="KR4" s="6" t="n">
        <f aca="false">KR16*KR7/100</f>
        <v>0.169985027330765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1" t="n">
        <v>0.4334349375</v>
      </c>
      <c r="BE5" s="4" t="n">
        <f aca="false">BE17*BE7/100</f>
        <v>0.448021294532174</v>
      </c>
      <c r="BF5" s="4" t="n">
        <f aca="false">BF17*BF7/100</f>
        <v>0.447667898102654</v>
      </c>
      <c r="BG5" s="4" t="n">
        <f aca="false">BG17*BG7/100</f>
        <v>0.446894725916649</v>
      </c>
      <c r="BH5" s="4" t="n">
        <f aca="false">BH17*BH7/100</f>
        <v>0.44733471369576</v>
      </c>
      <c r="BI5" s="4" t="n">
        <f aca="false">BI17*BI7/100</f>
        <v>0.447486696911988</v>
      </c>
      <c r="BJ5" s="4" t="n">
        <f aca="false">BJ17*BJ7/100</f>
        <v>0.447681464882671</v>
      </c>
      <c r="BK5" s="4" t="n">
        <f aca="false">BK17*BK7/100</f>
        <v>0.446979850056481</v>
      </c>
      <c r="BL5" s="4" t="n">
        <f aca="false">BL17*BL7/100</f>
        <v>0.446965617755914</v>
      </c>
      <c r="BM5" s="4" t="n">
        <f aca="false">BM17*BM7/100</f>
        <v>0.447225945977168</v>
      </c>
      <c r="BN5" s="4" t="n">
        <f aca="false">BN17*BN7/100</f>
        <v>0.447744531053058</v>
      </c>
      <c r="BO5" s="4" t="n">
        <f aca="false">BO17*BO7/100</f>
        <v>0.447308539399741</v>
      </c>
      <c r="BP5" s="4" t="n">
        <f aca="false">BP17*BP7/100</f>
        <v>0.446413727309441</v>
      </c>
      <c r="BQ5" s="4" t="n">
        <f aca="false">BQ17*BQ7/100</f>
        <v>0.446912074269646</v>
      </c>
      <c r="BR5" s="4" t="n">
        <f aca="false">BR17*BR7/100</f>
        <v>0.446412361191568</v>
      </c>
      <c r="BS5" s="4" t="n">
        <f aca="false">BS17*BS7/100</f>
        <v>0.445632692907877</v>
      </c>
      <c r="BT5" s="4" t="n">
        <f aca="false">BT17*BT7/100</f>
        <v>0.445193296833725</v>
      </c>
      <c r="BU5" s="4" t="n">
        <f aca="false">BU17*BU7/100</f>
        <v>0.445022798566272</v>
      </c>
      <c r="BV5" s="4" t="n">
        <f aca="false">BV17*BV7/100</f>
        <v>0.444764438849735</v>
      </c>
      <c r="BW5" s="4" t="n">
        <f aca="false">BW17*BW7/100</f>
        <v>0.444936252682523</v>
      </c>
      <c r="BX5" s="4" t="n">
        <f aca="false">BX17*BX7/100</f>
        <v>0.445427029804221</v>
      </c>
      <c r="BY5" s="4" t="n">
        <f aca="false">BY17*BY7/100</f>
        <v>0.445636445169556</v>
      </c>
      <c r="BZ5" s="4" t="n">
        <f aca="false">BZ17*BZ7/100</f>
        <v>0.445631724236809</v>
      </c>
      <c r="CA5" s="4" t="n">
        <f aca="false">CA17*CA7/100</f>
        <v>0.445386513555214</v>
      </c>
      <c r="CB5" s="4" t="n">
        <f aca="false">CB17*CB7/100</f>
        <v>0.445398081812648</v>
      </c>
      <c r="CC5" s="4" t="n">
        <f aca="false">CC17*CC7/100</f>
        <v>0.445200103909931</v>
      </c>
      <c r="CD5" s="4" t="n">
        <f aca="false">CD17*CD7/100</f>
        <v>0.444806110085728</v>
      </c>
      <c r="CE5" s="4" t="n">
        <f aca="false">CE17*CE7/100</f>
        <v>0.445662049175593</v>
      </c>
      <c r="CF5" s="4" t="n">
        <f aca="false">CF17*CF7/100</f>
        <v>0.445385407919921</v>
      </c>
      <c r="CG5" s="4" t="n">
        <f aca="false">CG17*CG7/100</f>
        <v>0.446065757913185</v>
      </c>
      <c r="CH5" s="4" t="n">
        <f aca="false">CH17*CH7/100</f>
        <v>0.44620657030614</v>
      </c>
      <c r="CI5" s="4" t="n">
        <f aca="false">CI17*CI7/100</f>
        <v>0.44628217854149</v>
      </c>
      <c r="CJ5" s="4" t="n">
        <f aca="false">CJ17*CJ7/100</f>
        <v>0.446489274260904</v>
      </c>
      <c r="CK5" s="4" t="n">
        <f aca="false">CK17*CK7/100</f>
        <v>0.447632021981061</v>
      </c>
      <c r="CL5" s="4" t="n">
        <f aca="false">CL17*CL7/100</f>
        <v>0.44777444239628</v>
      </c>
      <c r="CM5" s="4" t="n">
        <f aca="false">CM17*CM7/100</f>
        <v>0.447032947182416</v>
      </c>
      <c r="CN5" s="4" t="n">
        <f aca="false">CN17*CN7/100</f>
        <v>0.446274914784313</v>
      </c>
      <c r="CO5" s="4" t="n">
        <f aca="false">CO17*CO7/100</f>
        <v>0.446249976620281</v>
      </c>
      <c r="CP5" s="4" t="n">
        <f aca="false">CP17*CP7/100</f>
        <v>0.445779172895199</v>
      </c>
      <c r="CQ5" s="4" t="n">
        <f aca="false">CQ17*CQ7/100</f>
        <v>0.445573763880893</v>
      </c>
      <c r="CR5" s="4" t="n">
        <f aca="false">CR17*CR7/100</f>
        <v>0.445078140498006</v>
      </c>
      <c r="CS5" s="4" t="n">
        <f aca="false">CS17*CS7/100</f>
        <v>0.445438898234256</v>
      </c>
      <c r="CT5" s="4" t="n">
        <f aca="false">CT17*CT7/100</f>
        <v>0.445519761222151</v>
      </c>
      <c r="CU5" s="4" t="n">
        <f aca="false">CU17*CU7/100</f>
        <v>0.445664894649663</v>
      </c>
      <c r="CV5" s="4" t="n">
        <f aca="false">CV17*CV7/100</f>
        <v>0.444779786593722</v>
      </c>
      <c r="CW5" s="4" t="n">
        <f aca="false">CW17*CW7/100</f>
        <v>0.444252132463304</v>
      </c>
      <c r="CX5" s="4" t="n">
        <f aca="false">CX17*CX7/100</f>
        <v>0.443518827964562</v>
      </c>
      <c r="CY5" s="4" t="n">
        <f aca="false">CY17*CY7/100</f>
        <v>0.444151533516422</v>
      </c>
      <c r="CZ5" s="4" t="n">
        <f aca="false">CZ17*CZ7/100</f>
        <v>0.444178547489229</v>
      </c>
      <c r="DA5" s="4" t="n">
        <f aca="false">DA17*DA7/100</f>
        <v>0.4442181103145</v>
      </c>
      <c r="DB5" s="4" t="n">
        <f aca="false">DB17*DB7/100</f>
        <v>0.444322386913824</v>
      </c>
      <c r="DC5" s="4" t="n">
        <f aca="false">DC17*DC7/100</f>
        <v>0.444324422713757</v>
      </c>
      <c r="DD5" s="4" t="n">
        <f aca="false">DD17*DD7/100</f>
        <v>0.444484249491267</v>
      </c>
      <c r="DE5" s="4" t="n">
        <f aca="false">DE17*DE7/100</f>
        <v>0.44414687225113</v>
      </c>
      <c r="DF5" s="4" t="n">
        <f aca="false">DF17*DF7/100</f>
        <v>0.444526529314616</v>
      </c>
      <c r="DG5" s="4" t="n">
        <f aca="false">DG17*DG7/100</f>
        <v>0.444006656877627</v>
      </c>
      <c r="DH5" s="4" t="n">
        <f aca="false">DH17*DH7/100</f>
        <v>0.44328155866889</v>
      </c>
      <c r="DI5" s="4" t="n">
        <f aca="false">DI17*DI7/100</f>
        <v>0.442311868415698</v>
      </c>
      <c r="DJ5" s="4" t="n">
        <f aca="false">DJ17*DJ7/100</f>
        <v>0.441489026579454</v>
      </c>
      <c r="DK5" s="4" t="n">
        <f aca="false">DK17*DK7/100</f>
        <v>0.441175470957565</v>
      </c>
      <c r="DL5" s="4" t="n">
        <f aca="false">DL17*DL7/100</f>
        <v>0.441123929692774</v>
      </c>
      <c r="DM5" s="4" t="n">
        <f aca="false">DM17*DM7/100</f>
        <v>0.441320402476266</v>
      </c>
      <c r="DN5" s="4" t="n">
        <f aca="false">DN17*DN7/100</f>
        <v>0.441022325177828</v>
      </c>
      <c r="DO5" s="4" t="n">
        <f aca="false">DO17*DO7/100</f>
        <v>0.441187614497858</v>
      </c>
      <c r="DP5" s="4" t="n">
        <f aca="false">DP17*DP7/100</f>
        <v>0.441088952067578</v>
      </c>
      <c r="DQ5" s="4" t="n">
        <f aca="false">DQ17*DQ7/100</f>
        <v>0.440967533827889</v>
      </c>
      <c r="DR5" s="4" t="n">
        <f aca="false">DR17*DR7/100</f>
        <v>0.440125094504728</v>
      </c>
      <c r="DS5" s="4" t="n">
        <f aca="false">DS17*DS7/100</f>
        <v>0.440492107191071</v>
      </c>
      <c r="DT5" s="4" t="n">
        <f aca="false">DT17*DT7/100</f>
        <v>0.440228931996362</v>
      </c>
      <c r="DU5" s="4" t="n">
        <f aca="false">DU17*DU7/100</f>
        <v>0.439270050980715</v>
      </c>
      <c r="DV5" s="4" t="n">
        <f aca="false">DV17*DV7/100</f>
        <v>0.439391920713741</v>
      </c>
      <c r="DW5" s="4" t="n">
        <f aca="false">DW17*DW7/100</f>
        <v>0.439484083763334</v>
      </c>
      <c r="DX5" s="4" t="n">
        <f aca="false">DX17*DX7/100</f>
        <v>0.438943096794373</v>
      </c>
      <c r="DY5" s="4" t="n">
        <f aca="false">DY17*DY7/100</f>
        <v>0.439212633624159</v>
      </c>
      <c r="DZ5" s="4" t="n">
        <f aca="false">DZ17*DZ7/100</f>
        <v>0.439498561723075</v>
      </c>
      <c r="EA5" s="4" t="n">
        <f aca="false">EA17*EA7/100</f>
        <v>0.439394119232282</v>
      </c>
      <c r="EB5" s="4" t="n">
        <f aca="false">EB17*EB7/100</f>
        <v>0.43942722610612</v>
      </c>
      <c r="EC5" s="4" t="n">
        <f aca="false">EC17*EC7/100</f>
        <v>0.43846174916769</v>
      </c>
      <c r="ED5" s="4" t="n">
        <f aca="false">ED17*ED7/100</f>
        <v>0.438668117038377</v>
      </c>
      <c r="EE5" s="4" t="n">
        <f aca="false">EE17*EE7/100</f>
        <v>0.438158628724603</v>
      </c>
      <c r="EF5" s="4" t="n">
        <f aca="false">EF17*EF7/100</f>
        <v>0.438665322501829</v>
      </c>
      <c r="EG5" s="4" t="n">
        <f aca="false">EG17*EG7/100</f>
        <v>0.438246679060835</v>
      </c>
      <c r="EH5" s="4" t="n">
        <f aca="false">EH17*EH7/100</f>
        <v>0.438289952656826</v>
      </c>
      <c r="EI5" s="4" t="n">
        <f aca="false">EI17*EI7/100</f>
        <v>0.437974306149575</v>
      </c>
      <c r="EJ5" s="4" t="n">
        <f aca="false">EJ17*EJ7/100</f>
        <v>0.437441879617377</v>
      </c>
      <c r="EK5" s="4" t="n">
        <f aca="false">EK17*EK7/100</f>
        <v>0.437436879369679</v>
      </c>
      <c r="EL5" s="4" t="n">
        <f aca="false">EL17*EL7/100</f>
        <v>0.437022704185364</v>
      </c>
      <c r="EM5" s="4" t="n">
        <f aca="false">EM17*EM7/100</f>
        <v>0.43693523552809</v>
      </c>
      <c r="EN5" s="4" t="n">
        <f aca="false">EN17*EN7/100</f>
        <v>0.436872089967894</v>
      </c>
      <c r="EO5" s="4" t="n">
        <f aca="false">EO17*EO7/100</f>
        <v>0.436779504937608</v>
      </c>
      <c r="EP5" s="4" t="n">
        <f aca="false">EP17*EP7/100</f>
        <v>0.437005121840843</v>
      </c>
      <c r="EQ5" s="4" t="n">
        <f aca="false">EQ17*EQ7/100</f>
        <v>0.437334614823094</v>
      </c>
      <c r="ER5" s="4" t="n">
        <f aca="false">ER17*ER7/100</f>
        <v>0.437460130761691</v>
      </c>
      <c r="ES5" s="4" t="n">
        <f aca="false">ES17*ES7/100</f>
        <v>0.43790285839886</v>
      </c>
      <c r="ET5" s="4" t="n">
        <f aca="false">ET17*ET7/100</f>
        <v>0.438553412177562</v>
      </c>
      <c r="EU5" s="4" t="n">
        <f aca="false">EU17*EU7/100</f>
        <v>0.43856435532783</v>
      </c>
      <c r="EV5" s="4" t="e">
        <f aca="false">EV17*EV7/100</f>
        <v>#DIV/0!</v>
      </c>
      <c r="EX5" s="6" t="n">
        <v>25</v>
      </c>
      <c r="EY5" s="4" t="n">
        <v>0.2084078423</v>
      </c>
      <c r="EZ5" s="4" t="n">
        <v>0.2253951554</v>
      </c>
      <c r="FA5" s="4" t="n">
        <v>0.2262594718</v>
      </c>
      <c r="FB5" s="4" t="n">
        <v>0.2353450324</v>
      </c>
      <c r="FC5" s="4" t="n">
        <v>0.2574638262</v>
      </c>
      <c r="FD5" s="4" t="n">
        <v>0.2715560844</v>
      </c>
      <c r="FE5" s="4" t="n">
        <v>0.2503937024</v>
      </c>
      <c r="FF5" s="4" t="n">
        <v>0.2439062502</v>
      </c>
      <c r="FG5" s="4" t="n">
        <v>0.2746856605</v>
      </c>
      <c r="FH5" s="4" t="n">
        <v>0.2957772015</v>
      </c>
      <c r="FI5" s="4" t="n">
        <v>0.2715841422</v>
      </c>
      <c r="FJ5" s="4" t="n">
        <v>0.2590775755</v>
      </c>
      <c r="FK5" s="4" t="n">
        <v>0.2944734737</v>
      </c>
      <c r="FL5" s="4" t="n">
        <v>0.3058724331</v>
      </c>
      <c r="FM5" s="4" t="n">
        <v>0.3021605743</v>
      </c>
      <c r="FN5" s="4" t="n">
        <v>0.2927653092</v>
      </c>
      <c r="FO5" s="4" t="n">
        <v>0.3048552296</v>
      </c>
      <c r="FP5" s="4" t="n">
        <v>0.31694515</v>
      </c>
      <c r="FQ5" s="4" t="n">
        <v>0.3204335372</v>
      </c>
      <c r="FR5" s="4" t="n">
        <v>0.3115447714</v>
      </c>
      <c r="FS5" s="4" t="n">
        <v>0.3196001496</v>
      </c>
      <c r="FT5" s="4" t="n">
        <v>0.3447040438</v>
      </c>
      <c r="FU5" s="4" t="n">
        <v>0.3263026894</v>
      </c>
      <c r="FV5" s="4" t="n">
        <v>0.3366330904</v>
      </c>
      <c r="FW5" s="4" t="n">
        <v>0.3439028639</v>
      </c>
      <c r="FX5" s="4" t="n">
        <v>0.3214410205</v>
      </c>
      <c r="FY5" s="4" t="n">
        <v>0.3125597269</v>
      </c>
      <c r="FZ5" s="4" t="n">
        <v>0.3453360162</v>
      </c>
      <c r="GA5" s="4" t="n">
        <v>0.3291639363</v>
      </c>
      <c r="GB5" s="4" t="n">
        <v>0.3460665107</v>
      </c>
      <c r="GC5" s="4" t="n">
        <v>0.3484436666</v>
      </c>
      <c r="GD5" s="4" t="n">
        <v>0.3436362748</v>
      </c>
      <c r="GE5" s="4" t="n">
        <v>0.3582389527</v>
      </c>
      <c r="GF5" s="4" t="n">
        <v>0.3451408578</v>
      </c>
      <c r="GG5" s="4" t="n">
        <v>0.3759827827</v>
      </c>
      <c r="GH5" s="4" t="n">
        <v>0.345485892</v>
      </c>
      <c r="GI5" s="4" t="n">
        <v>0.3540230787</v>
      </c>
      <c r="GJ5" s="4" t="n">
        <v>0.3388945101</v>
      </c>
      <c r="GK5" s="4" t="n">
        <v>0.310057054</v>
      </c>
      <c r="GL5" s="4" t="n">
        <v>0.3364627648</v>
      </c>
      <c r="GM5" s="4" t="n">
        <v>0.3580423515</v>
      </c>
      <c r="GN5" s="4" t="n">
        <v>0.3780424424</v>
      </c>
      <c r="GO5" s="4" t="n">
        <v>0.3451691465</v>
      </c>
      <c r="GP5" s="4" t="n">
        <v>0.3319364204</v>
      </c>
      <c r="GQ5" s="4" t="n">
        <v>0.3248662705</v>
      </c>
      <c r="GR5" s="4" t="n">
        <v>0.3089814036</v>
      </c>
      <c r="GS5" s="4" t="n">
        <v>0.3279137195</v>
      </c>
      <c r="GT5" s="4" t="n">
        <v>0.3415266176</v>
      </c>
      <c r="GU5" s="4" t="n">
        <f aca="false">GT5*3/4+GX5*1/4</f>
        <v>0.337139347775</v>
      </c>
      <c r="GV5" s="4" t="n">
        <f aca="false">GT5*2/4+GX5*2/4</f>
        <v>0.33275207795</v>
      </c>
      <c r="GW5" s="4" t="n">
        <f aca="false">GT5*1/4+GX5*3/4</f>
        <v>0.328364808125</v>
      </c>
      <c r="GX5" s="4" t="n">
        <v>0.3239775383</v>
      </c>
      <c r="GY5" s="4" t="n">
        <v>0.3315298569</v>
      </c>
      <c r="GZ5" s="4" t="n">
        <v>0.3185955569</v>
      </c>
      <c r="HA5" s="1" t="n">
        <v>0.3125861562</v>
      </c>
      <c r="HB5" s="4" t="n">
        <f aca="false">HB17*HB7/100</f>
        <v>0.33584026843975</v>
      </c>
      <c r="HC5" s="4" t="n">
        <f aca="false">HC17*HC7/100</f>
        <v>0.335870638316499</v>
      </c>
      <c r="HD5" s="4" t="n">
        <f aca="false">HD17*HD7/100</f>
        <v>0.335977415225668</v>
      </c>
      <c r="HE5" s="4" t="n">
        <f aca="false">HE17*HE7/100</f>
        <v>0.335814809699667</v>
      </c>
      <c r="HF5" s="4" t="n">
        <f aca="false">HF17*HF7/100</f>
        <v>0.335223152442403</v>
      </c>
      <c r="HG5" s="4" t="n">
        <f aca="false">HG17*HG7/100</f>
        <v>0.335347390387976</v>
      </c>
      <c r="HH5" s="4" t="n">
        <f aca="false">HH17*HH7/100</f>
        <v>0.336012787409197</v>
      </c>
      <c r="HI5" s="4" t="n">
        <f aca="false">HI17*HI7/100</f>
        <v>0.33660671560411</v>
      </c>
      <c r="HJ5" s="4" t="n">
        <f aca="false">HJ17*HJ7/100</f>
        <v>0.336562938564238</v>
      </c>
      <c r="HK5" s="4" t="n">
        <f aca="false">HK17*HK7/100</f>
        <v>0.336912083156007</v>
      </c>
      <c r="HL5" s="4" t="n">
        <f aca="false">HL17*HL7/100</f>
        <v>0.337267942932568</v>
      </c>
      <c r="HM5" s="4" t="n">
        <f aca="false">HM17*HM7/100</f>
        <v>0.336942475448895</v>
      </c>
      <c r="HN5" s="4" t="n">
        <f aca="false">HN17*HN7/100</f>
        <v>0.337178305866708</v>
      </c>
      <c r="HO5" s="4" t="n">
        <f aca="false">HO17*HO7/100</f>
        <v>0.337454257441526</v>
      </c>
      <c r="HP5" s="4" t="n">
        <f aca="false">HP17*HP7/100</f>
        <v>0.337891653012453</v>
      </c>
      <c r="HQ5" s="4" t="n">
        <f aca="false">HQ17*HQ7/100</f>
        <v>0.338527669697602</v>
      </c>
      <c r="HR5" s="4" t="n">
        <f aca="false">HR17*HR7/100</f>
        <v>0.339157578315564</v>
      </c>
      <c r="HS5" s="4" t="n">
        <f aca="false">HS17*HS7/100</f>
        <v>0.338995123425981</v>
      </c>
      <c r="HT5" s="4" t="n">
        <f aca="false">HT17*HT7/100</f>
        <v>0.338627975694516</v>
      </c>
      <c r="HU5" s="4" t="n">
        <f aca="false">HU17*HU7/100</f>
        <v>0.338163532793502</v>
      </c>
      <c r="HV5" s="4" t="n">
        <f aca="false">HV17*HV7/100</f>
        <v>0.338120331339941</v>
      </c>
      <c r="HW5" s="4" t="n">
        <f aca="false">HW17*HW7/100</f>
        <v>0.338386062384023</v>
      </c>
      <c r="HX5" s="4" t="n">
        <f aca="false">HX17*HX7/100</f>
        <v>0.338412705868564</v>
      </c>
      <c r="HY5" s="4" t="n">
        <f aca="false">HY17*HY7/100</f>
        <v>0.337800806268708</v>
      </c>
      <c r="HZ5" s="4" t="n">
        <f aca="false">HZ17*HZ7/100</f>
        <v>0.337671563560833</v>
      </c>
      <c r="IA5" s="4" t="n">
        <f aca="false">IA17*IA7/100</f>
        <v>0.33762604568458</v>
      </c>
      <c r="IB5" s="4" t="n">
        <f aca="false">IB17*IB7/100</f>
        <v>0.337881518459661</v>
      </c>
      <c r="IC5" s="4" t="n">
        <f aca="false">IC17*IC7/100</f>
        <v>0.337942393858962</v>
      </c>
      <c r="ID5" s="4" t="n">
        <f aca="false">ID17*ID7/100</f>
        <v>0.338071389764342</v>
      </c>
      <c r="IE5" s="4" t="n">
        <f aca="false">IE17*IE7/100</f>
        <v>0.338257883851254</v>
      </c>
      <c r="IF5" s="4" t="n">
        <f aca="false">IF17*IF7/100</f>
        <v>0.338442785287573</v>
      </c>
      <c r="IG5" s="4" t="n">
        <f aca="false">IG17*IG7/100</f>
        <v>0.338614873422665</v>
      </c>
      <c r="IH5" s="4" t="n">
        <f aca="false">IH17*IH7/100</f>
        <v>0.33840279166592</v>
      </c>
      <c r="II5" s="4" t="n">
        <f aca="false">II17*II7/100</f>
        <v>0.338319992559202</v>
      </c>
      <c r="IJ5" s="4" t="n">
        <f aca="false">IJ17*IJ7/100</f>
        <v>0.339018018686071</v>
      </c>
      <c r="IK5" s="4" t="n">
        <f aca="false">IK17*IK7/100</f>
        <v>0.339190177989101</v>
      </c>
      <c r="IL5" s="4" t="n">
        <f aca="false">IL17*IL7/100</f>
        <v>0.339052041142385</v>
      </c>
      <c r="IM5" s="4" t="n">
        <f aca="false">IM17*IM7/100</f>
        <v>0.339299816626301</v>
      </c>
      <c r="IN5" s="4" t="n">
        <f aca="false">IN17*IN7/100</f>
        <v>0.339245213769642</v>
      </c>
      <c r="IO5" s="4" t="n">
        <f aca="false">IO17*IO7/100</f>
        <v>0.339967718125422</v>
      </c>
      <c r="IP5" s="4" t="n">
        <f aca="false">IP17*IP7/100</f>
        <v>0.34059542261906</v>
      </c>
      <c r="IQ5" s="4" t="n">
        <f aca="false">IQ17*IQ7/100</f>
        <v>0.340527744538841</v>
      </c>
      <c r="IR5" s="4" t="n">
        <f aca="false">IR17*IR7/100</f>
        <v>0.341320823309663</v>
      </c>
      <c r="IS5" s="4" t="n">
        <f aca="false">IS17*IS7/100</f>
        <v>0.340708949703992</v>
      </c>
      <c r="IT5" s="4" t="n">
        <f aca="false">IT17*IT7/100</f>
        <v>0.340954279685513</v>
      </c>
      <c r="IU5" s="4" t="n">
        <f aca="false">IU17*IU7/100</f>
        <v>0.341576851096586</v>
      </c>
      <c r="IV5" s="4" t="n">
        <f aca="false">IV17*IV7/100</f>
        <v>0.341268678432899</v>
      </c>
      <c r="IW5" s="4" t="n">
        <f aca="false">IW17*IW7/100</f>
        <v>0.341574473873173</v>
      </c>
      <c r="IX5" s="4" t="n">
        <f aca="false">IX17*IX7/100</f>
        <v>0.341271942019998</v>
      </c>
      <c r="IY5" s="4" t="n">
        <f aca="false">IY17*IY7/100</f>
        <v>0.341747721423611</v>
      </c>
      <c r="IZ5" s="4" t="n">
        <f aca="false">IZ17*IZ7/100</f>
        <v>0.342046011418986</v>
      </c>
      <c r="JA5" s="4" t="n">
        <f aca="false">JA17*JA7/100</f>
        <v>0.341258354040634</v>
      </c>
      <c r="JB5" s="4" t="n">
        <f aca="false">JB17*JB7/100</f>
        <v>0.341905951540018</v>
      </c>
      <c r="JC5" s="4" t="n">
        <f aca="false">JC17*JC7/100</f>
        <v>0.342249204628205</v>
      </c>
      <c r="JD5" s="4" t="n">
        <f aca="false">JD17*JD7/100</f>
        <v>0.341949327718374</v>
      </c>
      <c r="JE5" s="4" t="n">
        <f aca="false">JE17*JE7/100</f>
        <v>0.342096812354367</v>
      </c>
      <c r="JF5" s="4" t="n">
        <f aca="false">JF17*JF7/100</f>
        <v>0.34167321081511</v>
      </c>
      <c r="JG5" s="4" t="n">
        <f aca="false">JG17*JG7/100</f>
        <v>0.341655604420321</v>
      </c>
      <c r="JH5" s="4" t="n">
        <f aca="false">JH17*JH7/100</f>
        <v>0.341514658946913</v>
      </c>
      <c r="JI5" s="4" t="n">
        <f aca="false">JI17*JI7/100</f>
        <v>0.342568971322246</v>
      </c>
      <c r="JJ5" s="4" t="n">
        <f aca="false">JJ17*JJ7/100</f>
        <v>0.34216871024218</v>
      </c>
      <c r="JK5" s="4" t="n">
        <f aca="false">JK17*JK7/100</f>
        <v>0.342167645446481</v>
      </c>
      <c r="JL5" s="4" t="n">
        <f aca="false">JL17*JL7/100</f>
        <v>0.341911558737033</v>
      </c>
      <c r="JM5" s="4" t="n">
        <f aca="false">JM17*JM7/100</f>
        <v>0.342564626427305</v>
      </c>
      <c r="JN5" s="4" t="n">
        <f aca="false">JN17*JN7/100</f>
        <v>0.342199931094397</v>
      </c>
      <c r="JO5" s="4" t="n">
        <f aca="false">JO17*JO7/100</f>
        <v>0.342360509204454</v>
      </c>
      <c r="JP5" s="4" t="n">
        <f aca="false">JP17*JP7/100</f>
        <v>0.342371362898744</v>
      </c>
      <c r="JQ5" s="4" t="n">
        <f aca="false">JQ17*JQ7/100</f>
        <v>0.342474243436748</v>
      </c>
      <c r="JR5" s="4" t="n">
        <f aca="false">JR17*JR7/100</f>
        <v>0.342247890841122</v>
      </c>
      <c r="JS5" s="4" t="n">
        <f aca="false">JS17*JS7/100</f>
        <v>0.342385735510128</v>
      </c>
      <c r="JT5" s="4" t="n">
        <f aca="false">JT17*JT7/100</f>
        <v>0.342540057441882</v>
      </c>
      <c r="JU5" s="4" t="n">
        <f aca="false">JU17*JU7/100</f>
        <v>0.343055665676942</v>
      </c>
      <c r="JV5" s="4" t="n">
        <f aca="false">JV17*JV7/100</f>
        <v>0.343446642427993</v>
      </c>
      <c r="JW5" s="4" t="n">
        <f aca="false">JW17*JW7/100</f>
        <v>0.342970889938403</v>
      </c>
      <c r="JX5" s="4" t="n">
        <f aca="false">JX17*JX7/100</f>
        <v>0.342822860526049</v>
      </c>
      <c r="JY5" s="4" t="n">
        <f aca="false">JY17*JY7/100</f>
        <v>0.342574237552434</v>
      </c>
      <c r="JZ5" s="4" t="n">
        <f aca="false">JZ17*JZ7/100</f>
        <v>0.342561773157197</v>
      </c>
      <c r="KA5" s="4" t="n">
        <f aca="false">KA17*KA7/100</f>
        <v>0.342875698073694</v>
      </c>
      <c r="KB5" s="4" t="n">
        <f aca="false">KB17*KB7/100</f>
        <v>0.342819788933981</v>
      </c>
      <c r="KC5" s="4" t="n">
        <f aca="false">KC17*KC7/100</f>
        <v>0.342463770503464</v>
      </c>
      <c r="KD5" s="4" t="n">
        <f aca="false">KD17*KD7/100</f>
        <v>0.34231449982396</v>
      </c>
      <c r="KE5" s="4" t="n">
        <f aca="false">KE17*KE7/100</f>
        <v>0.342240625027523</v>
      </c>
      <c r="KF5" s="4" t="n">
        <f aca="false">KF17*KF7/100</f>
        <v>0.341986028879338</v>
      </c>
      <c r="KG5" s="4" t="n">
        <f aca="false">KG17*KG7/100</f>
        <v>0.342020137739774</v>
      </c>
      <c r="KH5" s="4" t="n">
        <f aca="false">KH17*KH7/100</f>
        <v>0.342644340992772</v>
      </c>
      <c r="KI5" s="4" t="n">
        <f aca="false">KI17*KI7/100</f>
        <v>0.342582118518638</v>
      </c>
      <c r="KJ5" s="4" t="n">
        <f aca="false">KJ17*KJ7/100</f>
        <v>0.342433842672459</v>
      </c>
      <c r="KK5" s="4" t="n">
        <f aca="false">KK17*KK7/100</f>
        <v>0.342703296693196</v>
      </c>
      <c r="KL5" s="4" t="n">
        <f aca="false">KL17*KL7/100</f>
        <v>0.341919910550029</v>
      </c>
      <c r="KM5" s="4" t="n">
        <f aca="false">KM17*KM7/100</f>
        <v>0.34203706592252</v>
      </c>
      <c r="KN5" s="4" t="n">
        <f aca="false">KN17*KN7/100</f>
        <v>0.342548825287603</v>
      </c>
      <c r="KO5" s="4" t="n">
        <f aca="false">KO17*KO7/100</f>
        <v>0.343079993442963</v>
      </c>
      <c r="KP5" s="4" t="n">
        <f aca="false">KP17*KP7/100</f>
        <v>0.343758985206569</v>
      </c>
      <c r="KQ5" s="4" t="n">
        <f aca="false">KQ17*KQ7/100</f>
        <v>0.343830167776236</v>
      </c>
      <c r="KR5" s="4" t="n">
        <f aca="false">KR17*KR7/100</f>
        <v>0.344121782858733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1" t="n">
        <v>0.5091153182</v>
      </c>
      <c r="BE6" s="6" t="n">
        <f aca="false">BE18*BE7/100</f>
        <v>0.516287504147866</v>
      </c>
      <c r="BF6" s="6" t="n">
        <f aca="false">BF18*BF7/100</f>
        <v>0.515880259753909</v>
      </c>
      <c r="BG6" s="6" t="n">
        <f aca="false">BG18*BG7/100</f>
        <v>0.51498927724245</v>
      </c>
      <c r="BH6" s="6" t="n">
        <f aca="false">BH18*BH7/100</f>
        <v>0.515496307142827</v>
      </c>
      <c r="BI6" s="6" t="n">
        <f aca="false">BI18*BI7/100</f>
        <v>0.515671448450474</v>
      </c>
      <c r="BJ6" s="6" t="n">
        <f aca="false">BJ18*BJ7/100</f>
        <v>0.515895893740686</v>
      </c>
      <c r="BK6" s="6" t="n">
        <f aca="false">BK18*BK7/100</f>
        <v>0.515087371976413</v>
      </c>
      <c r="BL6" s="6" t="n">
        <f aca="false">BL18*BL7/100</f>
        <v>0.51507097106193</v>
      </c>
      <c r="BM6" s="6" t="n">
        <f aca="false">BM18*BM7/100</f>
        <v>0.515370966194418</v>
      </c>
      <c r="BN6" s="6" t="n">
        <f aca="false">BN18*BN7/100</f>
        <v>0.515968569473072</v>
      </c>
      <c r="BO6" s="6" t="n">
        <f aca="false">BO18*BO7/100</f>
        <v>0.515466144598926</v>
      </c>
      <c r="BP6" s="6" t="n">
        <f aca="false">BP18*BP7/100</f>
        <v>0.514434987583801</v>
      </c>
      <c r="BQ6" s="6" t="n">
        <f aca="false">BQ18*BQ7/100</f>
        <v>0.515009269010653</v>
      </c>
      <c r="BR6" s="6" t="n">
        <f aca="false">BR18*BR7/100</f>
        <v>0.514433413306873</v>
      </c>
      <c r="BS6" s="6" t="n">
        <f aca="false">BS18*BS7/100</f>
        <v>0.513534944869854</v>
      </c>
      <c r="BT6" s="6" t="n">
        <f aca="false">BT18*BT7/100</f>
        <v>0.513028596834113</v>
      </c>
      <c r="BU6" s="6" t="n">
        <f aca="false">BU18*BU7/100</f>
        <v>0.512832119287088</v>
      </c>
      <c r="BV6" s="6" t="n">
        <f aca="false">BV18*BV7/100</f>
        <v>0.512534392605674</v>
      </c>
      <c r="BW6" s="6" t="n">
        <f aca="false">BW18*BW7/100</f>
        <v>0.512732386174263</v>
      </c>
      <c r="BX6" s="6" t="n">
        <f aca="false">BX18*BX7/100</f>
        <v>0.513297944325956</v>
      </c>
      <c r="BY6" s="6" t="n">
        <f aca="false">BY18*BY7/100</f>
        <v>0.513539268873736</v>
      </c>
      <c r="BZ6" s="6" t="n">
        <f aca="false">BZ18*BZ7/100</f>
        <v>0.513533828599769</v>
      </c>
      <c r="CA6" s="6" t="n">
        <f aca="false">CA18*CA7/100</f>
        <v>0.513251254507118</v>
      </c>
      <c r="CB6" s="6" t="n">
        <f aca="false">CB18*CB7/100</f>
        <v>0.51326458545105</v>
      </c>
      <c r="CC6" s="6" t="n">
        <f aca="false">CC18*CC7/100</f>
        <v>0.513036441122829</v>
      </c>
      <c r="CD6" s="6" t="n">
        <f aca="false">CD18*CD7/100</f>
        <v>0.512582413399972</v>
      </c>
      <c r="CE6" s="6" t="n">
        <f aca="false">CE18*CE7/100</f>
        <v>0.513568774231035</v>
      </c>
      <c r="CF6" s="6" t="n">
        <f aca="false">CF18*CF7/100</f>
        <v>0.513249980403202</v>
      </c>
      <c r="CG6" s="6" t="n">
        <f aca="false">CG18*CG7/100</f>
        <v>0.514033997154762</v>
      </c>
      <c r="CH6" s="6" t="n">
        <f aca="false">CH18*CH7/100</f>
        <v>0.514196265510751</v>
      </c>
      <c r="CI6" s="6" t="n">
        <f aca="false">CI18*CI7/100</f>
        <v>0.514283394376273</v>
      </c>
      <c r="CJ6" s="6" t="n">
        <f aca="false">CJ18*CJ7/100</f>
        <v>0.514522045827445</v>
      </c>
      <c r="CK6" s="6" t="n">
        <f aca="false">CK18*CK7/100</f>
        <v>0.515838917091179</v>
      </c>
      <c r="CL6" s="6" t="n">
        <f aca="false">CL18*CL7/100</f>
        <v>0.516003038488109</v>
      </c>
      <c r="CM6" s="6" t="n">
        <f aca="false">CM18*CM7/100</f>
        <v>0.515148559654234</v>
      </c>
      <c r="CN6" s="6" t="n">
        <f aca="false">CN18*CN7/100</f>
        <v>0.514275023820878</v>
      </c>
      <c r="CO6" s="6" t="n">
        <f aca="false">CO18*CO7/100</f>
        <v>0.514246285761721</v>
      </c>
      <c r="CP6" s="6" t="n">
        <f aca="false">CP18*CP7/100</f>
        <v>0.513703744406807</v>
      </c>
      <c r="CQ6" s="6" t="n">
        <f aca="false">CQ18*CQ7/100</f>
        <v>0.513467036668537</v>
      </c>
      <c r="CR6" s="6" t="n">
        <f aca="false">CR18*CR7/100</f>
        <v>0.512895893817804</v>
      </c>
      <c r="CS6" s="6" t="n">
        <f aca="false">CS18*CS7/100</f>
        <v>0.513311621180595</v>
      </c>
      <c r="CT6" s="6" t="n">
        <f aca="false">CT18*CT7/100</f>
        <v>0.51340480547944</v>
      </c>
      <c r="CU6" s="6" t="n">
        <f aca="false">CU18*CU7/100</f>
        <v>0.513572053277643</v>
      </c>
      <c r="CV6" s="6" t="n">
        <f aca="false">CV18*CV7/100</f>
        <v>0.512552078926692</v>
      </c>
      <c r="CW6" s="6" t="n">
        <f aca="false">CW18*CW7/100</f>
        <v>0.511944024717278</v>
      </c>
      <c r="CX6" s="6" t="n">
        <f aca="false">CX18*CX7/100</f>
        <v>0.511098984639817</v>
      </c>
      <c r="CY6" s="6" t="n">
        <f aca="false">CY18*CY7/100</f>
        <v>0.511828097238296</v>
      </c>
      <c r="CZ6" s="6" t="n">
        <f aca="false">CZ18*CZ7/100</f>
        <v>0.511859227402794</v>
      </c>
      <c r="DA6" s="6" t="n">
        <f aca="false">DA18*DA7/100</f>
        <v>0.511904818522158</v>
      </c>
      <c r="DB6" s="6" t="n">
        <f aca="false">DB18*DB7/100</f>
        <v>0.512024984027376</v>
      </c>
      <c r="DC6" s="6" t="n">
        <f aca="false">DC18*DC7/100</f>
        <v>0.512027330027619</v>
      </c>
      <c r="DD6" s="6" t="n">
        <f aca="false">DD18*DD7/100</f>
        <v>0.512211510041078</v>
      </c>
      <c r="DE6" s="6" t="n">
        <f aca="false">DE18*DE7/100</f>
        <v>0.511822725723475</v>
      </c>
      <c r="DF6" s="6" t="n">
        <f aca="false">DF18*DF7/100</f>
        <v>0.512260232154824</v>
      </c>
      <c r="DG6" s="6" t="n">
        <f aca="false">DG18*DG7/100</f>
        <v>0.511661145356398</v>
      </c>
      <c r="DH6" s="6" t="n">
        <f aca="false">DH18*DH7/100</f>
        <v>0.51082556198342</v>
      </c>
      <c r="DI6" s="6" t="n">
        <f aca="false">DI18*DI7/100</f>
        <v>0.509708117418336</v>
      </c>
      <c r="DJ6" s="6" t="n">
        <f aca="false">DJ18*DJ7/100</f>
        <v>0.508759896958444</v>
      </c>
      <c r="DK6" s="6" t="n">
        <f aca="false">DK18*DK7/100</f>
        <v>0.50839856402313</v>
      </c>
      <c r="DL6" s="6" t="n">
        <f aca="false">DL18*DL7/100</f>
        <v>0.508339169277199</v>
      </c>
      <c r="DM6" s="6" t="n">
        <f aca="false">DM18*DM7/100</f>
        <v>0.508565579147133</v>
      </c>
      <c r="DN6" s="6" t="n">
        <f aca="false">DN18*DN7/100</f>
        <v>0.508222083009043</v>
      </c>
      <c r="DO6" s="6" t="n">
        <f aca="false">DO18*DO7/100</f>
        <v>0.508412557907317</v>
      </c>
      <c r="DP6" s="6" t="n">
        <f aca="false">DP18*DP7/100</f>
        <v>0.508298862017179</v>
      </c>
      <c r="DQ6" s="6" t="n">
        <f aca="false">DQ18*DQ7/100</f>
        <v>0.508158942953751</v>
      </c>
      <c r="DR6" s="6" t="n">
        <f aca="false">DR18*DR7/100</f>
        <v>0.507188138885151</v>
      </c>
      <c r="DS6" s="6" t="n">
        <f aca="false">DS18*DS7/100</f>
        <v>0.507611074281605</v>
      </c>
      <c r="DT6" s="6" t="n">
        <f aca="false">DT18*DT7/100</f>
        <v>0.50730779837466</v>
      </c>
      <c r="DU6" s="6" t="n">
        <f aca="false">DU18*DU7/100</f>
        <v>0.506202810079718</v>
      </c>
      <c r="DV6" s="6" t="n">
        <f aca="false">DV18*DV7/100</f>
        <v>0.506343249431738</v>
      </c>
      <c r="DW6" s="6" t="n">
        <f aca="false">DW18*DW7/100</f>
        <v>0.506449455613072</v>
      </c>
      <c r="DX6" s="6" t="n">
        <f aca="false">DX18*DX7/100</f>
        <v>0.505826037004649</v>
      </c>
      <c r="DY6" s="6" t="n">
        <f aca="false">DY18*DY7/100</f>
        <v>0.506136643886118</v>
      </c>
      <c r="DZ6" s="6" t="n">
        <f aca="false">DZ18*DZ7/100</f>
        <v>0.506466139618477</v>
      </c>
      <c r="EA6" s="6" t="n">
        <f aca="false">EA18*EA7/100</f>
        <v>0.506345782944462</v>
      </c>
      <c r="EB6" s="6" t="n">
        <f aca="false">EB18*EB7/100</f>
        <v>0.506383934401708</v>
      </c>
      <c r="EC6" s="6" t="n">
        <f aca="false">EC18*EC7/100</f>
        <v>0.505271345145487</v>
      </c>
      <c r="ED6" s="6" t="n">
        <f aca="false">ED18*ED7/100</f>
        <v>0.505509157843665</v>
      </c>
      <c r="EE6" s="6" t="n">
        <f aca="false">EE18*EE7/100</f>
        <v>0.504922037425236</v>
      </c>
      <c r="EF6" s="6" t="n">
        <f aca="false">EF18*EF7/100</f>
        <v>0.505505937496067</v>
      </c>
      <c r="EG6" s="6" t="n">
        <f aca="false">EG18*EG7/100</f>
        <v>0.505023504228014</v>
      </c>
      <c r="EH6" s="6" t="n">
        <f aca="false">EH18*EH7/100</f>
        <v>0.505073371538211</v>
      </c>
      <c r="EI6" s="6" t="n">
        <f aca="false">EI18*EI7/100</f>
        <v>0.504709629123708</v>
      </c>
      <c r="EJ6" s="6" t="n">
        <f aca="false">EJ18*EJ7/100</f>
        <v>0.504096075328821</v>
      </c>
      <c r="EK6" s="6" t="n">
        <f aca="false">EK18*EK7/100</f>
        <v>0.504090313179934</v>
      </c>
      <c r="EL6" s="6" t="n">
        <f aca="false">EL18*EL7/100</f>
        <v>0.503613029008847</v>
      </c>
      <c r="EM6" s="6" t="n">
        <f aca="false">EM18*EM7/100</f>
        <v>0.503512232517014</v>
      </c>
      <c r="EN6" s="6" t="n">
        <f aca="false">EN18*EN7/100</f>
        <v>0.503439465297979</v>
      </c>
      <c r="EO6" s="6" t="n">
        <f aca="false">EO18*EO7/100</f>
        <v>0.503332772837617</v>
      </c>
      <c r="EP6" s="6" t="n">
        <f aca="false">EP18*EP7/100</f>
        <v>0.503592767595203</v>
      </c>
      <c r="EQ6" s="6" t="n">
        <f aca="false">EQ18*EQ7/100</f>
        <v>0.503972466309342</v>
      </c>
      <c r="ER6" s="6" t="n">
        <f aca="false">ER18*ER7/100</f>
        <v>0.504117107449082</v>
      </c>
      <c r="ES6" s="6" t="n">
        <f aca="false">ES18*ES7/100</f>
        <v>0.504627294687056</v>
      </c>
      <c r="ET6" s="6" t="n">
        <f aca="false">ET18*ET7/100</f>
        <v>0.505376975094705</v>
      </c>
      <c r="EU6" s="6" t="n">
        <f aca="false">EU18*EU7/100</f>
        <v>0.505389585682211</v>
      </c>
      <c r="EV6" s="6" t="e">
        <f aca="false">EV18*EV7/100</f>
        <v>#DIV/0!</v>
      </c>
      <c r="EX6" s="6" t="n">
        <v>30</v>
      </c>
      <c r="EY6" s="6" t="n">
        <v>0.2603351521</v>
      </c>
      <c r="EZ6" s="6" t="n">
        <v>0.2607448011</v>
      </c>
      <c r="FA6" s="6" t="n">
        <v>0.2594340139</v>
      </c>
      <c r="FB6" s="6" t="n">
        <v>0.2586197342</v>
      </c>
      <c r="FC6" s="6" t="n">
        <v>0.2750478948</v>
      </c>
      <c r="FD6" s="6" t="n">
        <v>0.2813062542</v>
      </c>
      <c r="FE6" s="6" t="n">
        <v>0.2788250381</v>
      </c>
      <c r="FF6" s="6" t="n">
        <v>0.2848620475</v>
      </c>
      <c r="FG6" s="6" t="n">
        <v>0.3007806006</v>
      </c>
      <c r="FH6" s="6" t="n">
        <v>0.2946973772</v>
      </c>
      <c r="FI6" s="6" t="n">
        <v>0.3090508361</v>
      </c>
      <c r="FJ6" s="6" t="n">
        <v>0.315170276</v>
      </c>
      <c r="FK6" s="6" t="n">
        <v>0.336450165</v>
      </c>
      <c r="FL6" s="6" t="n">
        <v>0.3173974985</v>
      </c>
      <c r="FM6" s="6" t="n">
        <v>0.2966088038</v>
      </c>
      <c r="FN6" s="6" t="n">
        <v>0.3151898798</v>
      </c>
      <c r="FO6" s="6" t="n">
        <v>0.3239525348</v>
      </c>
      <c r="FP6" s="6" t="n">
        <v>0.3327151897</v>
      </c>
      <c r="FQ6" s="6" t="n">
        <v>0.3490996193</v>
      </c>
      <c r="FR6" s="6" t="n">
        <v>0.352413466</v>
      </c>
      <c r="FS6" s="6" t="n">
        <v>0.3597865293</v>
      </c>
      <c r="FT6" s="6" t="n">
        <v>0.3707726297</v>
      </c>
      <c r="FU6" s="6" t="n">
        <v>0.3762533062</v>
      </c>
      <c r="FV6" s="6" t="n">
        <v>0.3646841</v>
      </c>
      <c r="FW6" s="6" t="n">
        <v>0.372144694</v>
      </c>
      <c r="FX6" s="6" t="n">
        <v>0.3856900666</v>
      </c>
      <c r="FY6" s="6" t="n">
        <v>0.4092440019</v>
      </c>
      <c r="FZ6" s="6" t="n">
        <v>0.3565907129</v>
      </c>
      <c r="GA6" s="6" t="n">
        <v>0.3801703982</v>
      </c>
      <c r="GB6" s="6" t="n">
        <v>0.4171779196</v>
      </c>
      <c r="GC6" s="6" t="n">
        <v>0.388523906</v>
      </c>
      <c r="GD6" s="6" t="n">
        <v>0.3764240626</v>
      </c>
      <c r="GE6" s="6" t="n">
        <v>0.3608676836</v>
      </c>
      <c r="GF6" s="6" t="n">
        <v>0.3841818933</v>
      </c>
      <c r="GG6" s="6" t="n">
        <v>0.3852090321</v>
      </c>
      <c r="GH6" s="6" t="n">
        <v>0.3546984126</v>
      </c>
      <c r="GI6" s="6" t="n">
        <v>0.3896700896</v>
      </c>
      <c r="GJ6" s="6" t="n">
        <v>0.3959285422</v>
      </c>
      <c r="GK6" s="6" t="n">
        <v>0.3930149758</v>
      </c>
      <c r="GL6" s="6" t="n">
        <v>0.3554968809</v>
      </c>
      <c r="GM6" s="6" t="n">
        <v>0.3781890471</v>
      </c>
      <c r="GN6" s="6" t="n">
        <v>0.3875765488</v>
      </c>
      <c r="GO6" s="6" t="n">
        <v>0.3324330342</v>
      </c>
      <c r="GP6" s="6" t="n">
        <v>0.3391810109</v>
      </c>
      <c r="GQ6" s="6" t="n">
        <v>0.3684948192</v>
      </c>
      <c r="GR6" s="6" t="n">
        <v>0.3979713581</v>
      </c>
      <c r="GS6" s="6" t="n">
        <v>0.3717186265</v>
      </c>
      <c r="GT6" s="6" t="n">
        <v>0.3660673321</v>
      </c>
      <c r="GU6" s="6" t="n">
        <f aca="false">GT6*3/4+GX6*1/4</f>
        <v>0.370803874025</v>
      </c>
      <c r="GV6" s="6" t="n">
        <f aca="false">GT6*2/4+GX6*2/4</f>
        <v>0.37554041595</v>
      </c>
      <c r="GW6" s="6" t="n">
        <f aca="false">GT6*1/4+GX6*3/4</f>
        <v>0.380276957875</v>
      </c>
      <c r="GX6" s="6" t="n">
        <v>0.3850134998</v>
      </c>
      <c r="GY6" s="6" t="n">
        <v>0.3716328113</v>
      </c>
      <c r="GZ6" s="6" t="n">
        <v>0.3856284627</v>
      </c>
      <c r="HA6" s="1" t="n">
        <v>0.3732620418</v>
      </c>
      <c r="HB6" s="6" t="n">
        <f aca="false">HB18*HB7/100</f>
        <v>0.37467790365277</v>
      </c>
      <c r="HC6" s="6" t="n">
        <f aca="false">HC18*HC7/100</f>
        <v>0.374711785598515</v>
      </c>
      <c r="HD6" s="6" t="n">
        <f aca="false">HD18*HD7/100</f>
        <v>0.374830910528566</v>
      </c>
      <c r="HE6" s="6" t="n">
        <f aca="false">HE18*HE7/100</f>
        <v>0.374649500783131</v>
      </c>
      <c r="HF6" s="6" t="n">
        <f aca="false">HF18*HF7/100</f>
        <v>0.373989422401636</v>
      </c>
      <c r="HG6" s="6" t="n">
        <f aca="false">HG18*HG7/100</f>
        <v>0.374128027617793</v>
      </c>
      <c r="HH6" s="6" t="n">
        <f aca="false">HH18*HH7/100</f>
        <v>0.374870373263734</v>
      </c>
      <c r="HI6" s="6" t="n">
        <f aca="false">HI18*HI7/100</f>
        <v>0.375532985201321</v>
      </c>
      <c r="HJ6" s="6" t="n">
        <f aca="false">HJ18*HJ7/100</f>
        <v>0.375484145645529</v>
      </c>
      <c r="HK6" s="6" t="n">
        <f aca="false">HK18*HK7/100</f>
        <v>0.375873666426713</v>
      </c>
      <c r="HL6" s="6" t="n">
        <f aca="false">HL18*HL7/100</f>
        <v>0.376270678957984</v>
      </c>
      <c r="HM6" s="6" t="n">
        <f aca="false">HM18*HM7/100</f>
        <v>0.375907573380871</v>
      </c>
      <c r="HN6" s="6" t="n">
        <f aca="false">HN18*HN7/100</f>
        <v>0.376170675977157</v>
      </c>
      <c r="HO6" s="6" t="n">
        <f aca="false">HO18*HO7/100</f>
        <v>0.376478539468461</v>
      </c>
      <c r="HP6" s="6" t="n">
        <f aca="false">HP18*HP7/100</f>
        <v>0.376966516852303</v>
      </c>
      <c r="HQ6" s="6" t="n">
        <f aca="false">HQ18*HQ7/100</f>
        <v>0.377676084526802</v>
      </c>
      <c r="HR6" s="6" t="n">
        <f aca="false">HR18*HR7/100</f>
        <v>0.378378837777826</v>
      </c>
      <c r="HS6" s="6" t="n">
        <f aca="false">HS18*HS7/100</f>
        <v>0.378197596088883</v>
      </c>
      <c r="HT6" s="6" t="n">
        <f aca="false">HT18*HT7/100</f>
        <v>0.377787990227753</v>
      </c>
      <c r="HU6" s="6" t="n">
        <f aca="false">HU18*HU7/100</f>
        <v>0.377269837674676</v>
      </c>
      <c r="HV6" s="6" t="n">
        <f aca="false">HV18*HV7/100</f>
        <v>0.377221640267825</v>
      </c>
      <c r="HW6" s="6" t="n">
        <f aca="false">HW18*HW7/100</f>
        <v>0.377518101293761</v>
      </c>
      <c r="HX6" s="6" t="n">
        <f aca="false">HX18*HX7/100</f>
        <v>0.377547825915469</v>
      </c>
      <c r="HY6" s="6" t="n">
        <f aca="false">HY18*HY7/100</f>
        <v>0.376865164302598</v>
      </c>
      <c r="HZ6" s="6" t="n">
        <f aca="false">HZ18*HZ7/100</f>
        <v>0.376720975557531</v>
      </c>
      <c r="IA6" s="6" t="n">
        <f aca="false">IA18*IA7/100</f>
        <v>0.376670193849512</v>
      </c>
      <c r="IB6" s="6" t="n">
        <f aca="false">IB18*IB7/100</f>
        <v>0.376955210307641</v>
      </c>
      <c r="IC6" s="6" t="n">
        <f aca="false">IC18*IC7/100</f>
        <v>0.377023125531446</v>
      </c>
      <c r="ID6" s="6" t="n">
        <f aca="false">ID18*ID7/100</f>
        <v>0.377167038932993</v>
      </c>
      <c r="IE6" s="6" t="n">
        <f aca="false">IE18*IE7/100</f>
        <v>0.377375099788389</v>
      </c>
      <c r="IF6" s="6" t="n">
        <f aca="false">IF18*IF7/100</f>
        <v>0.377581383814019</v>
      </c>
      <c r="IG6" s="6" t="n">
        <f aca="false">IG18*IG7/100</f>
        <v>0.377773372767575</v>
      </c>
      <c r="IH6" s="6" t="n">
        <f aca="false">IH18*IH7/100</f>
        <v>0.377536765202945</v>
      </c>
      <c r="II6" s="6" t="n">
        <f aca="false">II18*II7/100</f>
        <v>0.37744439094457</v>
      </c>
      <c r="IJ6" s="6" t="n">
        <f aca="false">IJ18*IJ7/100</f>
        <v>0.378223139029561</v>
      </c>
      <c r="IK6" s="6" t="n">
        <f aca="false">IK18*IK7/100</f>
        <v>0.378415207381141</v>
      </c>
      <c r="IL6" s="6" t="n">
        <f aca="false">IL18*IL7/100</f>
        <v>0.378261095950772</v>
      </c>
      <c r="IM6" s="6" t="n">
        <f aca="false">IM18*IM7/100</f>
        <v>0.378537524978541</v>
      </c>
      <c r="IN6" s="6" t="n">
        <f aca="false">IN18*IN7/100</f>
        <v>0.378476607674128</v>
      </c>
      <c r="IO6" s="6" t="n">
        <f aca="false">IO18*IO7/100</f>
        <v>0.379282664728159</v>
      </c>
      <c r="IP6" s="6" t="n">
        <f aca="false">IP18*IP7/100</f>
        <v>0.379982958962923</v>
      </c>
      <c r="IQ6" s="6" t="n">
        <f aca="false">IQ18*IQ7/100</f>
        <v>0.379907454374574</v>
      </c>
      <c r="IR6" s="6" t="n">
        <f aca="false">IR18*IR7/100</f>
        <v>0.380792247293135</v>
      </c>
      <c r="IS6" s="6" t="n">
        <f aca="false">IS18*IS7/100</f>
        <v>0.380109614680499</v>
      </c>
      <c r="IT6" s="6" t="n">
        <f aca="false">IT18*IT7/100</f>
        <v>0.380383315400209</v>
      </c>
      <c r="IU6" s="6" t="n">
        <f aca="false">IU18*IU7/100</f>
        <v>0.381077882946438</v>
      </c>
      <c r="IV6" s="6" t="n">
        <f aca="false">IV18*IV7/100</f>
        <v>0.380734072217219</v>
      </c>
      <c r="IW6" s="6" t="n">
        <f aca="false">IW18*IW7/100</f>
        <v>0.381075230813359</v>
      </c>
      <c r="IX6" s="6" t="n">
        <f aca="false">IX18*IX7/100</f>
        <v>0.380737713215895</v>
      </c>
      <c r="IY6" s="6" t="n">
        <f aca="false">IY18*IY7/100</f>
        <v>0.381268513260734</v>
      </c>
      <c r="IZ6" s="6" t="n">
        <f aca="false">IZ18*IZ7/100</f>
        <v>0.381601298458492</v>
      </c>
      <c r="JA6" s="6" t="n">
        <f aca="false">JA18*JA7/100</f>
        <v>0.380722553879443</v>
      </c>
      <c r="JB6" s="6" t="n">
        <f aca="false">JB18*JB7/100</f>
        <v>0.381445041610314</v>
      </c>
      <c r="JC6" s="6" t="n">
        <f aca="false">JC18*JC7/100</f>
        <v>0.381827989575731</v>
      </c>
      <c r="JD6" s="6" t="n">
        <f aca="false">JD18*JD7/100</f>
        <v>0.381493433947691</v>
      </c>
      <c r="JE6" s="6" t="n">
        <f aca="false">JE18*JE7/100</f>
        <v>0.381657974175375</v>
      </c>
      <c r="JF6" s="6" t="n">
        <f aca="false">JF18*JF7/100</f>
        <v>0.381185386008833</v>
      </c>
      <c r="JG6" s="6" t="n">
        <f aca="false">JG18*JG7/100</f>
        <v>0.381165743554636</v>
      </c>
      <c r="JH6" s="6" t="n">
        <f aca="false">JH18*JH7/100</f>
        <v>0.381008498699065</v>
      </c>
      <c r="JI6" s="6" t="n">
        <f aca="false">JI18*JI7/100</f>
        <v>0.382184735105795</v>
      </c>
      <c r="JJ6" s="6" t="n">
        <f aca="false">JJ18*JJ7/100</f>
        <v>0.381738186563271</v>
      </c>
      <c r="JK6" s="6" t="n">
        <f aca="false">JK18*JK7/100</f>
        <v>0.381736998631215</v>
      </c>
      <c r="JL6" s="6" t="n">
        <f aca="false">JL18*JL7/100</f>
        <v>0.3814512972414</v>
      </c>
      <c r="JM6" s="6" t="n">
        <f aca="false">JM18*JM7/100</f>
        <v>0.382179887753405</v>
      </c>
      <c r="JN6" s="6" t="n">
        <f aca="false">JN18*JN7/100</f>
        <v>0.38177301789399</v>
      </c>
      <c r="JO6" s="6" t="n">
        <f aca="false">JO18*JO7/100</f>
        <v>0.381952165766662</v>
      </c>
      <c r="JP6" s="6" t="n">
        <f aca="false">JP18*JP7/100</f>
        <v>0.381964274616629</v>
      </c>
      <c r="JQ6" s="6" t="n">
        <f aca="false">JQ18*JQ7/100</f>
        <v>0.382079052586779</v>
      </c>
      <c r="JR6" s="6" t="n">
        <f aca="false">JR18*JR7/100</f>
        <v>0.381826523858138</v>
      </c>
      <c r="JS6" s="6" t="n">
        <f aca="false">JS18*JS7/100</f>
        <v>0.381980309322438</v>
      </c>
      <c r="JT6" s="6" t="n">
        <f aca="false">JT18*JT7/100</f>
        <v>0.38215247753248</v>
      </c>
      <c r="JU6" s="6" t="n">
        <f aca="false">JU18*JU7/100</f>
        <v>0.382727712341325</v>
      </c>
      <c r="JV6" s="6" t="n">
        <f aca="false">JV18*JV7/100</f>
        <v>0.383163902885543</v>
      </c>
      <c r="JW6" s="6" t="n">
        <f aca="false">JW18*JW7/100</f>
        <v>0.382633132867149</v>
      </c>
      <c r="JX6" s="6" t="n">
        <f aca="false">JX18*JX7/100</f>
        <v>0.382467984863435</v>
      </c>
      <c r="JY6" s="6" t="n">
        <f aca="false">JY18*JY7/100</f>
        <v>0.382190610339567</v>
      </c>
      <c r="JZ6" s="6" t="n">
        <f aca="false">JZ18*JZ7/100</f>
        <v>0.382176704522079</v>
      </c>
      <c r="KA6" s="6" t="n">
        <f aca="false">KA18*KA7/100</f>
        <v>0.382526932712892</v>
      </c>
      <c r="KB6" s="6" t="n">
        <f aca="false">KB18*KB7/100</f>
        <v>0.382464558062704</v>
      </c>
      <c r="KC6" s="6" t="n">
        <f aca="false">KC18*KC7/100</f>
        <v>0.38206736853023</v>
      </c>
      <c r="KD6" s="6" t="n">
        <f aca="false">KD18*KD7/100</f>
        <v>0.38190083571529</v>
      </c>
      <c r="KE6" s="6" t="n">
        <f aca="false">KE18*KE7/100</f>
        <v>0.381818417802779</v>
      </c>
      <c r="KF6" s="6" t="n">
        <f aca="false">KF18*KF7/100</f>
        <v>0.381534379347464</v>
      </c>
      <c r="KG6" s="6" t="n">
        <f aca="false">KG18*KG7/100</f>
        <v>0.381572432664846</v>
      </c>
      <c r="KH6" s="6" t="n">
        <f aca="false">KH18*KH7/100</f>
        <v>0.382268820764381</v>
      </c>
      <c r="KI6" s="6" t="n">
        <f aca="false">KI18*KI7/100</f>
        <v>0.382199402685731</v>
      </c>
      <c r="KJ6" s="6" t="n">
        <f aca="false">KJ18*KJ7/100</f>
        <v>0.382033979749801</v>
      </c>
      <c r="KK6" s="6" t="n">
        <f aca="false">KK18*KK7/100</f>
        <v>0.382334594289236</v>
      </c>
      <c r="KL6" s="6" t="n">
        <f aca="false">KL18*KL7/100</f>
        <v>0.381460614884575</v>
      </c>
      <c r="KM6" s="6" t="n">
        <f aca="false">KM18*KM7/100</f>
        <v>0.381591318476405</v>
      </c>
      <c r="KN6" s="6" t="n">
        <f aca="false">KN18*KN7/100</f>
        <v>0.382162259319725</v>
      </c>
      <c r="KO6" s="6" t="n">
        <f aca="false">KO18*KO7/100</f>
        <v>0.38275485344747</v>
      </c>
      <c r="KP6" s="6" t="n">
        <f aca="false">KP18*KP7/100</f>
        <v>0.383512365974979</v>
      </c>
      <c r="KQ6" s="6" t="n">
        <f aca="false">KQ18*KQ7/100</f>
        <v>0.383591780323067</v>
      </c>
      <c r="KR6" s="6" t="n">
        <f aca="false">KR18*KR7/100</f>
        <v>0.383917118699823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9" t="n">
        <v>0.5224233687</v>
      </c>
      <c r="BE7" s="8" t="n">
        <f aca="false">BE39*BE40/SUM(BE44:BE54)</f>
        <v>0.515132798628109</v>
      </c>
      <c r="BF7" s="8" t="n">
        <f aca="false">BF39*BF40/SUM(BF44:BF54)</f>
        <v>0.514726465058733</v>
      </c>
      <c r="BG7" s="8" t="n">
        <f aca="false">BG39*BG40/SUM(BG44:BG54)</f>
        <v>0.513837475278874</v>
      </c>
      <c r="BH7" s="8" t="n">
        <f aca="false">BH39*BH40/SUM(BH44:BH54)</f>
        <v>0.514343371178872</v>
      </c>
      <c r="BI7" s="8" t="n">
        <f aca="false">BI39*BI40/SUM(BI44:BI54)</f>
        <v>0.514518120773312</v>
      </c>
      <c r="BJ7" s="8" t="n">
        <f aca="false">BJ39*BJ40/SUM(BJ44:BJ54)</f>
        <v>0.514742064079235</v>
      </c>
      <c r="BK7" s="8" t="n">
        <f aca="false">BK39*BK40/SUM(BK44:BK54)</f>
        <v>0.513935350618546</v>
      </c>
      <c r="BL7" s="8" t="n">
        <f aca="false">BL39*BL40/SUM(BL44:BL54)</f>
        <v>0.513918986385614</v>
      </c>
      <c r="BM7" s="8" t="n">
        <f aca="false">BM39*BM40/SUM(BM44:BM54)</f>
        <v>0.514218310562418</v>
      </c>
      <c r="BN7" s="8" t="n">
        <f aca="false">BN39*BN40/SUM(BN44:BN54)</f>
        <v>0.514814577268331</v>
      </c>
      <c r="BO7" s="8" t="n">
        <f aca="false">BO39*BO40/SUM(BO44:BO54)</f>
        <v>0.514313276095167</v>
      </c>
      <c r="BP7" s="8" t="n">
        <f aca="false">BP39*BP40/SUM(BP44:BP54)</f>
        <v>0.513284425319661</v>
      </c>
      <c r="BQ7" s="8" t="n">
        <f aca="false">BQ39*BQ40/SUM(BQ44:BQ54)</f>
        <v>0.513857422334382</v>
      </c>
      <c r="BR7" s="8" t="n">
        <f aca="false">BR39*BR40/SUM(BR44:BR54)</f>
        <v>0.513282854563691</v>
      </c>
      <c r="BS7" s="8" t="n">
        <f aca="false">BS39*BS40/SUM(BS44:BS54)</f>
        <v>0.512386395600957</v>
      </c>
      <c r="BT7" s="8" t="n">
        <f aca="false">BT39*BT40/SUM(BT44:BT54)</f>
        <v>0.511881180040566</v>
      </c>
      <c r="BU7" s="8" t="n">
        <f aca="false">BU39*BU40/SUM(BU44:BU54)</f>
        <v>0.511685141926427</v>
      </c>
      <c r="BV7" s="8" t="n">
        <f aca="false">BV39*BV40/SUM(BV44:BV54)</f>
        <v>0.511388081127181</v>
      </c>
      <c r="BW7" s="8" t="n">
        <f aca="false">BW39*BW40/SUM(BW44:BW54)</f>
        <v>0.511585631872218</v>
      </c>
      <c r="BX7" s="8" t="n">
        <f aca="false">BX39*BX40/SUM(BX44:BX54)</f>
        <v>0.512149925121866</v>
      </c>
      <c r="BY7" s="8" t="n">
        <f aca="false">BY39*BY40/SUM(BY44:BY54)</f>
        <v>0.512390709933966</v>
      </c>
      <c r="BZ7" s="8" t="n">
        <f aca="false">BZ39*BZ40/SUM(BZ44:BZ54)</f>
        <v>0.512385281827473</v>
      </c>
      <c r="CA7" s="8" t="n">
        <f aca="false">CA39*CA40/SUM(CA44:CA54)</f>
        <v>0.512103339727387</v>
      </c>
      <c r="CB7" s="8" t="n">
        <f aca="false">CB39*CB40/SUM(CB44:CB54)</f>
        <v>0.512116640855927</v>
      </c>
      <c r="CC7" s="8" t="n">
        <f aca="false">CC39*CC40/SUM(CC44:CC54)</f>
        <v>0.511889006785097</v>
      </c>
      <c r="CD7" s="8" t="n">
        <f aca="false">CD39*CD40/SUM(CD44:CD54)</f>
        <v>0.51143599452032</v>
      </c>
      <c r="CE7" s="8" t="n">
        <f aca="false">CE39*CE40/SUM(CE44:CE54)</f>
        <v>0.512420149300904</v>
      </c>
      <c r="CF7" s="8" t="n">
        <f aca="false">CF39*CF40/SUM(CF44:CF54)</f>
        <v>0.512102068473075</v>
      </c>
      <c r="CG7" s="8" t="n">
        <f aca="false">CG39*CG40/SUM(CG44:CG54)</f>
        <v>0.512884331727866</v>
      </c>
      <c r="CH7" s="8" t="n">
        <f aca="false">CH39*CH40/SUM(CH44:CH54)</f>
        <v>0.513046237161714</v>
      </c>
      <c r="CI7" s="8" t="n">
        <f aca="false">CI39*CI40/SUM(CI44:CI54)</f>
        <v>0.513133171158715</v>
      </c>
      <c r="CJ7" s="8" t="n">
        <f aca="false">CJ39*CJ40/SUM(CJ44:CJ54)</f>
        <v>0.513371288852735</v>
      </c>
      <c r="CK7" s="8" t="n">
        <f aca="false">CK39*CK40/SUM(CK44:CK54)</f>
        <v>0.514685214861151</v>
      </c>
      <c r="CL7" s="8" t="n">
        <f aca="false">CL39*CL40/SUM(CL44:CL54)</f>
        <v>0.514848969191512</v>
      </c>
      <c r="CM7" s="8" t="n">
        <f aca="false">CM39*CM40/SUM(CM44:CM54)</f>
        <v>0.513996401446745</v>
      </c>
      <c r="CN7" s="8" t="n">
        <f aca="false">CN39*CN40/SUM(CN44:CN54)</f>
        <v>0.51312481932453</v>
      </c>
      <c r="CO7" s="8" t="n">
        <f aca="false">CO39*CO40/SUM(CO44:CO54)</f>
        <v>0.513096145539629</v>
      </c>
      <c r="CP7" s="8" t="n">
        <f aca="false">CP39*CP40/SUM(CP44:CP54)</f>
        <v>0.512554817608423</v>
      </c>
      <c r="CQ7" s="8" t="n">
        <f aca="false">CQ39*CQ40/SUM(CQ44:CQ54)</f>
        <v>0.512318639280083</v>
      </c>
      <c r="CR7" s="8" t="n">
        <f aca="false">CR39*CR40/SUM(CR44:CR54)</f>
        <v>0.511748773821883</v>
      </c>
      <c r="CS7" s="8" t="n">
        <f aca="false">CS39*CS40/SUM(CS44:CS54)</f>
        <v>0.512163571387465</v>
      </c>
      <c r="CT7" s="8" t="n">
        <f aca="false">CT39*CT40/SUM(CT44:CT54)</f>
        <v>0.512256547274478</v>
      </c>
      <c r="CU7" s="8" t="n">
        <f aca="false">CU39*CU40/SUM(CU44:CU54)</f>
        <v>0.512423421013743</v>
      </c>
      <c r="CV7" s="8" t="n">
        <f aca="false">CV39*CV40/SUM(CV44:CV54)</f>
        <v>0.511405727891765</v>
      </c>
      <c r="CW7" s="8" t="n">
        <f aca="false">CW39*CW40/SUM(CW44:CW54)</f>
        <v>0.510799033629176</v>
      </c>
      <c r="CX7" s="8" t="n">
        <f aca="false">CX39*CX40/SUM(CX44:CX54)</f>
        <v>0.509955883530523</v>
      </c>
      <c r="CY7" s="8" t="n">
        <f aca="false">CY39*CY40/SUM(CY44:CY54)</f>
        <v>0.510683365428404</v>
      </c>
      <c r="CZ7" s="8" t="n">
        <f aca="false">CZ39*CZ40/SUM(CZ44:CZ54)</f>
        <v>0.51071442596857</v>
      </c>
      <c r="DA7" s="8" t="n">
        <f aca="false">DA39*DA40/SUM(DA44:DA54)</f>
        <v>0.510759915120877</v>
      </c>
      <c r="DB7" s="8" t="n">
        <f aca="false">DB39*DB40/SUM(DB44:DB54)</f>
        <v>0.510879811869306</v>
      </c>
      <c r="DC7" s="8" t="n">
        <f aca="false">DC39*DC40/SUM(DC44:DC54)</f>
        <v>0.51088215262259</v>
      </c>
      <c r="DD7" s="8" t="n">
        <f aca="false">DD39*DD40/SUM(DD44:DD54)</f>
        <v>0.511065920707275</v>
      </c>
      <c r="DE7" s="8" t="n">
        <f aca="false">DE39*DE40/SUM(DE44:DE54)</f>
        <v>0.510678005927272</v>
      </c>
      <c r="DF7" s="8" t="n">
        <f aca="false">DF39*DF40/SUM(DF44:DF54)</f>
        <v>0.511114533851323</v>
      </c>
      <c r="DG7" s="8" t="n">
        <f aca="false">DG39*DG40/SUM(DG44:DG54)</f>
        <v>0.510516786943611</v>
      </c>
      <c r="DH7" s="8" t="n">
        <f aca="false">DH39*DH40/SUM(DH44:DH54)</f>
        <v>0.509683072399</v>
      </c>
      <c r="DI7" s="8" t="n">
        <f aca="false">DI39*DI40/SUM(DI44:DI54)</f>
        <v>0.508568127060407</v>
      </c>
      <c r="DJ7" s="8" t="n">
        <f aca="false">DJ39*DJ40/SUM(DJ44:DJ54)</f>
        <v>0.507622027347947</v>
      </c>
      <c r="DK7" s="8" t="n">
        <f aca="false">DK39*DK40/SUM(DK44:DK54)</f>
        <v>0.507261502553701</v>
      </c>
      <c r="DL7" s="8" t="n">
        <f aca="false">DL39*DL40/SUM(DL44:DL54)</f>
        <v>0.5072022406474</v>
      </c>
      <c r="DM7" s="8" t="n">
        <f aca="false">DM39*DM40/SUM(DM44:DM54)</f>
        <v>0.507428144139155</v>
      </c>
      <c r="DN7" s="8" t="n">
        <f aca="false">DN39*DN40/SUM(DN44:DN54)</f>
        <v>0.50708541624915</v>
      </c>
      <c r="DO7" s="8" t="n">
        <f aca="false">DO39*DO40/SUM(DO44:DO54)</f>
        <v>0.507275465139793</v>
      </c>
      <c r="DP7" s="8" t="n">
        <f aca="false">DP39*DP40/SUM(DP44:DP54)</f>
        <v>0.507162023536793</v>
      </c>
      <c r="DQ7" s="8" t="n">
        <f aca="false">DQ39*DQ40/SUM(DQ44:DQ54)</f>
        <v>0.507022417410079</v>
      </c>
      <c r="DR7" s="8" t="n">
        <f aca="false">DR39*DR40/SUM(DR44:DR54)</f>
        <v>0.506053784598401</v>
      </c>
      <c r="DS7" s="8" t="n">
        <f aca="false">DS39*DS40/SUM(DS44:DS54)</f>
        <v>0.50647577407648</v>
      </c>
      <c r="DT7" s="8" t="n">
        <f aca="false">DT39*DT40/SUM(DT44:DT54)</f>
        <v>0.506173176462852</v>
      </c>
      <c r="DU7" s="8" t="n">
        <f aca="false">DU39*DU40/SUM(DU44:DU54)</f>
        <v>0.505070659535264</v>
      </c>
      <c r="DV7" s="8" t="n">
        <f aca="false">DV39*DV40/SUM(DV44:DV54)</f>
        <v>0.505210784786916</v>
      </c>
      <c r="DW7" s="8" t="n">
        <f aca="false">DW39*DW40/SUM(DW44:DW54)</f>
        <v>0.50531675343226</v>
      </c>
      <c r="DX7" s="8" t="n">
        <f aca="false">DX39*DX40/SUM(DX44:DX54)</f>
        <v>0.504694729133988</v>
      </c>
      <c r="DY7" s="8" t="n">
        <f aca="false">DY39*DY40/SUM(DY44:DY54)</f>
        <v>0.505004641326011</v>
      </c>
      <c r="DZ7" s="8" t="n">
        <f aca="false">DZ39*DZ40/SUM(DZ44:DZ54)</f>
        <v>0.505333400122966</v>
      </c>
      <c r="EA7" s="8" t="n">
        <f aca="false">EA39*EA40/SUM(EA44:EA54)</f>
        <v>0.505213312633299</v>
      </c>
      <c r="EB7" s="8" t="n">
        <f aca="false">EB39*EB40/SUM(EB44:EB54)</f>
        <v>0.505251378762704</v>
      </c>
      <c r="EC7" s="8" t="n">
        <f aca="false">EC39*EC40/SUM(EC44:EC54)</f>
        <v>0.504141277873808</v>
      </c>
      <c r="ED7" s="8" t="n">
        <f aca="false">ED39*ED40/SUM(ED44:ED54)</f>
        <v>0.50437855869075</v>
      </c>
      <c r="EE7" s="8" t="n">
        <f aca="false">EE39*EE40/SUM(EE44:EE54)</f>
        <v>0.503792751399567</v>
      </c>
      <c r="EF7" s="8" t="n">
        <f aca="false">EF39*EF40/SUM(EF44:EF54)</f>
        <v>0.504375345545638</v>
      </c>
      <c r="EG7" s="8" t="n">
        <f aca="false">EG39*EG40/SUM(EG44:EG54)</f>
        <v>0.503893991266235</v>
      </c>
      <c r="EH7" s="8" t="n">
        <f aca="false">EH39*EH40/SUM(EH44:EH54)</f>
        <v>0.50394374704544</v>
      </c>
      <c r="EI7" s="8" t="n">
        <f aca="false">EI39*EI40/SUM(EI44:EI54)</f>
        <v>0.503580818160938</v>
      </c>
      <c r="EJ7" s="8" t="n">
        <f aca="false">EJ39*EJ40/SUM(EJ44:EJ54)</f>
        <v>0.502968636613002</v>
      </c>
      <c r="EK7" s="8" t="n">
        <f aca="false">EK39*EK40/SUM(EK44:EK54)</f>
        <v>0.502962887351479</v>
      </c>
      <c r="EL7" s="8" t="n">
        <f aca="false">EL39*EL40/SUM(EL44:EL54)</f>
        <v>0.502486670652803</v>
      </c>
      <c r="EM7" s="8" t="n">
        <f aca="false">EM39*EM40/SUM(EM44:EM54)</f>
        <v>0.502386099597891</v>
      </c>
      <c r="EN7" s="8" t="n">
        <f aca="false">EN39*EN40/SUM(EN44:EN54)</f>
        <v>0.502313495126761</v>
      </c>
      <c r="EO7" s="8" t="n">
        <f aca="false">EO39*EO40/SUM(EO44:EO54)</f>
        <v>0.50220704128998</v>
      </c>
      <c r="EP7" s="8" t="n">
        <f aca="false">EP39*EP40/SUM(EP44:EP54)</f>
        <v>0.50246645455493</v>
      </c>
      <c r="EQ7" s="8" t="n">
        <f aca="false">EQ39*EQ40/SUM(EQ44:EQ54)</f>
        <v>0.502845304051922</v>
      </c>
      <c r="ER7" s="8" t="n">
        <f aca="false">ER39*ER40/SUM(ER44:ER54)</f>
        <v>0.502989621693764</v>
      </c>
      <c r="ES7" s="8" t="n">
        <f aca="false">ES39*ES40/SUM(ES44:ES54)</f>
        <v>0.503498667869801</v>
      </c>
      <c r="ET7" s="8" t="n">
        <f aca="false">ET39*ET40/SUM(ET44:ET54)</f>
        <v>0.50424667157581</v>
      </c>
      <c r="EU7" s="8" t="n">
        <f aca="false">EU39*EU40/SUM(EU44:EU54)</f>
        <v>0.50425925395904</v>
      </c>
      <c r="EV7" s="8" t="e">
        <f aca="false">EV39*EV40/SUM(EV44:EV54)</f>
        <v>#DIV/0!</v>
      </c>
      <c r="EX7" s="7" t="n">
        <v>35</v>
      </c>
      <c r="EY7" s="8" t="n">
        <v>0.2540348904</v>
      </c>
      <c r="EZ7" s="8" t="n">
        <v>0.2724195209</v>
      </c>
      <c r="FA7" s="8" t="n">
        <v>0.2736696551</v>
      </c>
      <c r="FB7" s="8" t="n">
        <v>0.2624288168</v>
      </c>
      <c r="FC7" s="8" t="n">
        <v>0.2768338116</v>
      </c>
      <c r="FD7" s="8" t="n">
        <v>0.2627113699</v>
      </c>
      <c r="FE7" s="8" t="n">
        <v>0.261454926</v>
      </c>
      <c r="FF7" s="8" t="n">
        <v>0.2802545348</v>
      </c>
      <c r="FG7" s="8" t="n">
        <v>0.2946861761</v>
      </c>
      <c r="FH7" s="8" t="n">
        <v>0.2800394122</v>
      </c>
      <c r="FI7" s="8" t="n">
        <v>0.2683570298</v>
      </c>
      <c r="FJ7" s="8" t="n">
        <v>0.3123921045</v>
      </c>
      <c r="FK7" s="8" t="n">
        <v>0.3277227365</v>
      </c>
      <c r="FL7" s="8" t="n">
        <v>0.3142193518</v>
      </c>
      <c r="FM7" s="8" t="n">
        <v>0.3272549229</v>
      </c>
      <c r="FN7" s="8" t="n">
        <v>0.3431016131</v>
      </c>
      <c r="FO7" s="8" t="n">
        <v>0.328557669</v>
      </c>
      <c r="FP7" s="8" t="n">
        <v>0.3140137248</v>
      </c>
      <c r="FQ7" s="8" t="n">
        <v>0.3376904906</v>
      </c>
      <c r="FR7" s="8" t="n">
        <v>0.318804513</v>
      </c>
      <c r="FS7" s="8" t="n">
        <v>0.301610037</v>
      </c>
      <c r="FT7" s="8" t="n">
        <v>0.3251196375</v>
      </c>
      <c r="FU7" s="8" t="n">
        <v>0.3516151339</v>
      </c>
      <c r="FV7" s="8" t="n">
        <v>0.3587981617</v>
      </c>
      <c r="FW7" s="8" t="n">
        <v>0.3489338601</v>
      </c>
      <c r="FX7" s="8" t="n">
        <v>0.3754096089</v>
      </c>
      <c r="FY7" s="8" t="n">
        <v>0.3657079323</v>
      </c>
      <c r="FZ7" s="8" t="n">
        <v>0.3356916585</v>
      </c>
      <c r="GA7" s="8" t="n">
        <v>0.3508446408</v>
      </c>
      <c r="GB7" s="8" t="n">
        <v>0.3533909405</v>
      </c>
      <c r="GC7" s="8" t="n">
        <v>0.3549893857</v>
      </c>
      <c r="GD7" s="8" t="n">
        <v>0.3793524429</v>
      </c>
      <c r="GE7" s="8" t="n">
        <v>0.3780571981</v>
      </c>
      <c r="GF7" s="8" t="n">
        <v>0.4005499182</v>
      </c>
      <c r="GG7" s="8" t="n">
        <v>0.3799938625</v>
      </c>
      <c r="GH7" s="8" t="n">
        <v>0.3831568942</v>
      </c>
      <c r="GI7" s="8" t="n">
        <v>0.3542979799</v>
      </c>
      <c r="GJ7" s="8" t="n">
        <v>0.3749965904</v>
      </c>
      <c r="GK7" s="8" t="n">
        <v>0.4019328383</v>
      </c>
      <c r="GL7" s="8" t="n">
        <v>0.402351424</v>
      </c>
      <c r="GM7" s="8" t="n">
        <v>0.3805345384</v>
      </c>
      <c r="GN7" s="8" t="n">
        <v>0.3862812222</v>
      </c>
      <c r="GO7" s="8" t="n">
        <v>0.3823609834</v>
      </c>
      <c r="GP7" s="8" t="n">
        <v>0.3605680214</v>
      </c>
      <c r="GQ7" s="8" t="n">
        <v>0.3794307709</v>
      </c>
      <c r="GR7" s="8" t="n">
        <v>0.3966307382</v>
      </c>
      <c r="GS7" s="8" t="n">
        <v>0.3852744339</v>
      </c>
      <c r="GT7" s="8" t="n">
        <v>0.3786800678</v>
      </c>
      <c r="GU7" s="8" t="n">
        <f aca="false">GT7*3/4+GX7*1/4</f>
        <v>0.387358433725</v>
      </c>
      <c r="GV7" s="8" t="n">
        <f aca="false">GT7*2/4+GX7*2/4</f>
        <v>0.39603679965</v>
      </c>
      <c r="GW7" s="8" t="n">
        <f aca="false">GT7*1/4+GX7*3/4</f>
        <v>0.404715165575</v>
      </c>
      <c r="GX7" s="8" t="n">
        <v>0.4133935315</v>
      </c>
      <c r="GY7" s="8" t="n">
        <v>0.4001849342</v>
      </c>
      <c r="GZ7" s="8" t="n">
        <v>0.4059610995</v>
      </c>
      <c r="HA7" s="9" t="n">
        <v>0.3847601214</v>
      </c>
      <c r="HB7" s="8" t="n">
        <f aca="false">HB39*HB40/SUM(HB44:HB54)</f>
        <v>0.378057055882741</v>
      </c>
      <c r="HC7" s="8" t="n">
        <f aca="false">HC39*HC40/SUM(HC44:HC54)</f>
        <v>0.378091243403626</v>
      </c>
      <c r="HD7" s="8" t="n">
        <f aca="false">HD39*HD40/SUM(HD44:HD54)</f>
        <v>0.378211442699869</v>
      </c>
      <c r="HE7" s="8" t="n">
        <f aca="false">HE39*HE40/SUM(HE44:HE54)</f>
        <v>0.37802839685276</v>
      </c>
      <c r="HF7" s="8" t="n">
        <f aca="false">HF39*HF40/SUM(HF44:HF54)</f>
        <v>0.377362365343756</v>
      </c>
      <c r="HG7" s="8" t="n">
        <f aca="false">HG39*HG40/SUM(HG44:HG54)</f>
        <v>0.377502220615283</v>
      </c>
      <c r="HH7" s="8" t="n">
        <f aca="false">HH39*HH40/SUM(HH44:HH54)</f>
        <v>0.378251261342307</v>
      </c>
      <c r="HI7" s="8" t="n">
        <f aca="false">HI39*HI40/SUM(HI44:HI54)</f>
        <v>0.378919849257085</v>
      </c>
      <c r="HJ7" s="8" t="n">
        <f aca="false">HJ39*HJ40/SUM(HJ44:HJ54)</f>
        <v>0.378870569226175</v>
      </c>
      <c r="HK7" s="8" t="n">
        <f aca="false">HK39*HK40/SUM(HK44:HK54)</f>
        <v>0.379263603024817</v>
      </c>
      <c r="HL7" s="8" t="n">
        <f aca="false">HL39*HL40/SUM(HL44:HL54)</f>
        <v>0.379664196140284</v>
      </c>
      <c r="HM7" s="8" t="n">
        <f aca="false">HM39*HM40/SUM(HM44:HM54)</f>
        <v>0.37929781577966</v>
      </c>
      <c r="HN7" s="8" t="n">
        <f aca="false">HN39*HN40/SUM(HN44:HN54)</f>
        <v>0.379563291250664</v>
      </c>
      <c r="HO7" s="8" t="n">
        <f aca="false">HO39*HO40/SUM(HO44:HO54)</f>
        <v>0.3798739313071</v>
      </c>
      <c r="HP7" s="8" t="n">
        <f aca="false">HP39*HP40/SUM(HP44:HP54)</f>
        <v>0.380366309670687</v>
      </c>
      <c r="HQ7" s="8" t="n">
        <f aca="false">HQ39*HQ40/SUM(HQ44:HQ54)</f>
        <v>0.381082276807674</v>
      </c>
      <c r="HR7" s="8" t="n">
        <f aca="false">HR39*HR40/SUM(HR44:HR54)</f>
        <v>0.381791368063134</v>
      </c>
      <c r="HS7" s="8" t="n">
        <f aca="false">HS39*HS40/SUM(HS44:HS54)</f>
        <v>0.381608491788187</v>
      </c>
      <c r="HT7" s="8" t="n">
        <f aca="false">HT39*HT40/SUM(HT44:HT54)</f>
        <v>0.381195191765898</v>
      </c>
      <c r="HU7" s="8" t="n">
        <f aca="false">HU39*HU40/SUM(HU44:HU54)</f>
        <v>0.380672366088683</v>
      </c>
      <c r="HV7" s="8" t="n">
        <f aca="false">HV39*HV40/SUM(HV44:HV54)</f>
        <v>0.380623733998139</v>
      </c>
      <c r="HW7" s="8" t="n">
        <f aca="false">HW39*HW40/SUM(HW44:HW54)</f>
        <v>0.380922868752435</v>
      </c>
      <c r="HX7" s="8" t="n">
        <f aca="false">HX39*HX40/SUM(HX44:HX54)</f>
        <v>0.380952861455129</v>
      </c>
      <c r="HY7" s="8" t="n">
        <f aca="false">HY39*HY40/SUM(HY44:HY54)</f>
        <v>0.380264043040672</v>
      </c>
      <c r="HZ7" s="8" t="n">
        <f aca="false">HZ39*HZ40/SUM(HZ44:HZ54)</f>
        <v>0.380118553883399</v>
      </c>
      <c r="IA7" s="8" t="n">
        <f aca="false">IA39*IA40/SUM(IA44:IA54)</f>
        <v>0.380067314184342</v>
      </c>
      <c r="IB7" s="8" t="n">
        <f aca="false">IB39*IB40/SUM(IB44:IB54)</f>
        <v>0.380354901154344</v>
      </c>
      <c r="IC7" s="8" t="n">
        <f aca="false">IC39*IC40/SUM(IC44:IC54)</f>
        <v>0.380423428893266</v>
      </c>
      <c r="ID7" s="8" t="n">
        <f aca="false">ID39*ID40/SUM(ID44:ID54)</f>
        <v>0.380568640223747</v>
      </c>
      <c r="IE7" s="8" t="n">
        <f aca="false">IE39*IE40/SUM(IE44:IE54)</f>
        <v>0.380778577542357</v>
      </c>
      <c r="IF7" s="8" t="n">
        <f aca="false">IF39*IF40/SUM(IF44:IF54)</f>
        <v>0.380986722006295</v>
      </c>
      <c r="IG7" s="8" t="n">
        <f aca="false">IG39*IG40/SUM(IG44:IG54)</f>
        <v>0.38118044247349</v>
      </c>
      <c r="IH7" s="8" t="n">
        <f aca="false">IH39*IH40/SUM(IH44:IH54)</f>
        <v>0.38094170098804</v>
      </c>
      <c r="II7" s="8" t="n">
        <f aca="false">II39*II40/SUM(II44:II54)</f>
        <v>0.38084849362294</v>
      </c>
      <c r="IJ7" s="8" t="n">
        <f aca="false">IJ39*IJ40/SUM(IJ44:IJ54)</f>
        <v>0.381634265096026</v>
      </c>
      <c r="IK7" s="8" t="n">
        <f aca="false">IK39*IK40/SUM(IK44:IK54)</f>
        <v>0.381828065677322</v>
      </c>
      <c r="IL7" s="8" t="n">
        <f aca="false">IL39*IL40/SUM(IL44:IL54)</f>
        <v>0.381672564343843</v>
      </c>
      <c r="IM7" s="8" t="n">
        <f aca="false">IM39*IM40/SUM(IM44:IM54)</f>
        <v>0.381951486435004</v>
      </c>
      <c r="IN7" s="8" t="n">
        <f aca="false">IN39*IN40/SUM(IN44:IN54)</f>
        <v>0.381890019728443</v>
      </c>
      <c r="IO7" s="8" t="n">
        <f aca="false">IO39*IO40/SUM(IO44:IO54)</f>
        <v>0.382703346465221</v>
      </c>
      <c r="IP7" s="8" t="n">
        <f aca="false">IP39*IP40/SUM(IP44:IP54)</f>
        <v>0.383409956526998</v>
      </c>
      <c r="IQ7" s="8" t="n">
        <f aca="false">IQ39*IQ40/SUM(IQ44:IQ54)</f>
        <v>0.383333770976426</v>
      </c>
      <c r="IR7" s="8" t="n">
        <f aca="false">IR39*IR40/SUM(IR44:IR54)</f>
        <v>0.384226543682251</v>
      </c>
      <c r="IS7" s="8" t="n">
        <f aca="false">IS39*IS40/SUM(IS44:IS54)</f>
        <v>0.383537754529577</v>
      </c>
      <c r="IT7" s="8" t="n">
        <f aca="false">IT39*IT40/SUM(IT44:IT54)</f>
        <v>0.383813923706563</v>
      </c>
      <c r="IU7" s="8" t="n">
        <f aca="false">IU39*IU40/SUM(IU44:IU54)</f>
        <v>0.384514755431837</v>
      </c>
      <c r="IV7" s="8" t="n">
        <f aca="false">IV39*IV40/SUM(IV44:IV54)</f>
        <v>0.38416784393585</v>
      </c>
      <c r="IW7" s="8" t="n">
        <f aca="false">IW39*IW40/SUM(IW44:IW54)</f>
        <v>0.38451207937965</v>
      </c>
      <c r="IX7" s="8" t="n">
        <f aca="false">IX39*IX40/SUM(IX44:IX54)</f>
        <v>0.384171517772034</v>
      </c>
      <c r="IY7" s="8" t="n">
        <f aca="false">IY39*IY40/SUM(IY44:IY54)</f>
        <v>0.384707105006451</v>
      </c>
      <c r="IZ7" s="8" t="n">
        <f aca="false">IZ39*IZ40/SUM(IZ44:IZ54)</f>
        <v>0.385042891533703</v>
      </c>
      <c r="JA7" s="8" t="n">
        <f aca="false">JA39*JA40/SUM(JA44:JA54)</f>
        <v>0.38415622171627</v>
      </c>
      <c r="JB7" s="8" t="n">
        <f aca="false">JB39*JB40/SUM(JB44:JB54)</f>
        <v>0.384885225433279</v>
      </c>
      <c r="JC7" s="8" t="n">
        <f aca="false">JC39*JC40/SUM(JC44:JC54)</f>
        <v>0.385271627137118</v>
      </c>
      <c r="JD7" s="8" t="n">
        <f aca="false">JD39*JD40/SUM(JD44:JD54)</f>
        <v>0.384934054212393</v>
      </c>
      <c r="JE7" s="8" t="n">
        <f aca="false">JE39*JE40/SUM(JE44:JE54)</f>
        <v>0.385100078398623</v>
      </c>
      <c r="JF7" s="8" t="n">
        <f aca="false">JF39*JF40/SUM(JF44:JF54)</f>
        <v>0.384623228044904</v>
      </c>
      <c r="JG7" s="8" t="n">
        <f aca="false">JG39*JG40/SUM(JG44:JG54)</f>
        <v>0.384603408438965</v>
      </c>
      <c r="JH7" s="8" t="n">
        <f aca="false">JH39*JH40/SUM(JH44:JH54)</f>
        <v>0.384444745420489</v>
      </c>
      <c r="JI7" s="8" t="n">
        <f aca="false">JI39*JI40/SUM(JI44:JI54)</f>
        <v>0.385631590090578</v>
      </c>
      <c r="JJ7" s="8" t="n">
        <f aca="false">JJ39*JJ40/SUM(JJ44:JJ54)</f>
        <v>0.385181014207534</v>
      </c>
      <c r="JK7" s="8" t="n">
        <f aca="false">JK39*JK40/SUM(JK44:JK54)</f>
        <v>0.385179815561734</v>
      </c>
      <c r="JL7" s="8" t="n">
        <f aca="false">JL39*JL40/SUM(JL44:JL54)</f>
        <v>0.38489153748277</v>
      </c>
      <c r="JM7" s="8" t="n">
        <f aca="false">JM39*JM40/SUM(JM44:JM54)</f>
        <v>0.385626699020794</v>
      </c>
      <c r="JN7" s="8" t="n">
        <f aca="false">JN39*JN40/SUM(JN44:JN54)</f>
        <v>0.385216159675724</v>
      </c>
      <c r="JO7" s="8" t="n">
        <f aca="false">JO39*JO40/SUM(JO44:JO54)</f>
        <v>0.38539692325065</v>
      </c>
      <c r="JP7" s="8" t="n">
        <f aca="false">JP39*JP40/SUM(JP44:JP54)</f>
        <v>0.385409141308144</v>
      </c>
      <c r="JQ7" s="8" t="n">
        <f aca="false">JQ39*JQ40/SUM(JQ44:JQ54)</f>
        <v>0.385524954440042</v>
      </c>
      <c r="JR7" s="8" t="n">
        <f aca="false">JR39*JR40/SUM(JR44:JR54)</f>
        <v>0.385270148200482</v>
      </c>
      <c r="JS7" s="8" t="n">
        <f aca="false">JS39*JS40/SUM(JS44:JS54)</f>
        <v>0.385425320628064</v>
      </c>
      <c r="JT7" s="8" t="n">
        <f aca="false">JT39*JT40/SUM(JT44:JT54)</f>
        <v>0.385599041592045</v>
      </c>
      <c r="JU7" s="8" t="n">
        <f aca="false">JU39*JU40/SUM(JU44:JU54)</f>
        <v>0.386179464339566</v>
      </c>
      <c r="JV7" s="8" t="n">
        <f aca="false">JV39*JV40/SUM(JV44:JV54)</f>
        <v>0.38661958880739</v>
      </c>
      <c r="JW7" s="8" t="n">
        <f aca="false">JW39*JW40/SUM(JW44:JW54)</f>
        <v>0.386084031870222</v>
      </c>
      <c r="JX7" s="8" t="n">
        <f aca="false">JX39*JX40/SUM(JX44:JX54)</f>
        <v>0.385917394426539</v>
      </c>
      <c r="JY7" s="8" t="n">
        <f aca="false">JY39*JY40/SUM(JY44:JY54)</f>
        <v>0.385637518312021</v>
      </c>
      <c r="JZ7" s="8" t="n">
        <f aca="false">JZ39*JZ40/SUM(JZ44:JZ54)</f>
        <v>0.385623487080481</v>
      </c>
      <c r="KA7" s="8" t="n">
        <f aca="false">KA39*KA40/SUM(KA44:KA54)</f>
        <v>0.385976873915987</v>
      </c>
      <c r="KB7" s="8" t="n">
        <f aca="false">KB39*KB40/SUM(KB44:KB54)</f>
        <v>0.385913936720113</v>
      </c>
      <c r="KC7" s="8" t="n">
        <f aca="false">KC39*KC40/SUM(KC44:KC54)</f>
        <v>0.385513165007101</v>
      </c>
      <c r="KD7" s="8" t="n">
        <f aca="false">KD39*KD40/SUM(KD44:KD54)</f>
        <v>0.38534513026283</v>
      </c>
      <c r="KE7" s="8" t="n">
        <f aca="false">KE39*KE40/SUM(KE44:KE54)</f>
        <v>0.385261969038077</v>
      </c>
      <c r="KF7" s="8" t="n">
        <f aca="false">KF39*KF40/SUM(KF44:KF54)</f>
        <v>0.384975368891319</v>
      </c>
      <c r="KG7" s="8" t="n">
        <f aca="false">KG39*KG40/SUM(KG44:KG54)</f>
        <v>0.385013765404686</v>
      </c>
      <c r="KH7" s="8" t="n">
        <f aca="false">KH39*KH40/SUM(KH44:KH54)</f>
        <v>0.385716434102507</v>
      </c>
      <c r="KI7" s="8" t="n">
        <f aca="false">KI39*KI40/SUM(KI44:KI54)</f>
        <v>0.385646389954764</v>
      </c>
      <c r="KJ7" s="8" t="n">
        <f aca="false">KJ39*KJ40/SUM(KJ44:KJ54)</f>
        <v>0.385479475099302</v>
      </c>
      <c r="KK7" s="8" t="n">
        <f aca="false">KK39*KK40/SUM(KK44:KK54)</f>
        <v>0.385782800826884</v>
      </c>
      <c r="KL7" s="8" t="n">
        <f aca="false">KL39*KL40/SUM(KL44:KL54)</f>
        <v>0.384900939160083</v>
      </c>
      <c r="KM7" s="8" t="n">
        <f aca="false">KM39*KM40/SUM(KM44:KM54)</f>
        <v>0.385032821543963</v>
      </c>
      <c r="KN7" s="8" t="n">
        <f aca="false">KN39*KN40/SUM(KN44:KN54)</f>
        <v>0.38560891159946</v>
      </c>
      <c r="KO7" s="8" t="n">
        <f aca="false">KO39*KO40/SUM(KO44:KO54)</f>
        <v>0.386206850226437</v>
      </c>
      <c r="KP7" s="8" t="n">
        <f aca="false">KP39*KP40/SUM(KP44:KP54)</f>
        <v>0.38697119462239</v>
      </c>
      <c r="KQ7" s="8" t="n">
        <f aca="false">KQ39*KQ40/SUM(KQ44:KQ54)</f>
        <v>0.387051325194116</v>
      </c>
      <c r="KR7" s="8" t="n">
        <f aca="false">KR39*KR40/SUM(KR44:KR54)</f>
        <v>0.387379597738835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1" t="n">
        <v>0.5530399048</v>
      </c>
      <c r="BE8" s="6" t="n">
        <f aca="false">BE20*BE7/100</f>
        <v>0.497746577984378</v>
      </c>
      <c r="BF8" s="6" t="n">
        <f aca="false">BF20*BF7/100</f>
        <v>0.497353958558444</v>
      </c>
      <c r="BG8" s="6" t="n">
        <f aca="false">BG20*BG7/100</f>
        <v>0.496494973027011</v>
      </c>
      <c r="BH8" s="6" t="n">
        <f aca="false">BH20*BH7/100</f>
        <v>0.496983794460457</v>
      </c>
      <c r="BI8" s="6" t="n">
        <f aca="false">BI20*BI7/100</f>
        <v>0.497152646090305</v>
      </c>
      <c r="BJ8" s="6" t="n">
        <f aca="false">BJ20*BJ7/100</f>
        <v>0.497369031097205</v>
      </c>
      <c r="BK8" s="6" t="n">
        <f aca="false">BK20*BK7/100</f>
        <v>0.496589544981118</v>
      </c>
      <c r="BL8" s="6" t="n">
        <f aca="false">BL20*BL7/100</f>
        <v>0.496573733056572</v>
      </c>
      <c r="BM8" s="6" t="n">
        <f aca="false">BM20*BM7/100</f>
        <v>0.49686295475845</v>
      </c>
      <c r="BN8" s="6" t="n">
        <f aca="false">BN20*BN7/100</f>
        <v>0.497439096897379</v>
      </c>
      <c r="BO8" s="6" t="n">
        <f aca="false">BO20*BO7/100</f>
        <v>0.496954715114378</v>
      </c>
      <c r="BP8" s="6" t="n">
        <f aca="false">BP20*BP7/100</f>
        <v>0.495960589028583</v>
      </c>
      <c r="BQ8" s="6" t="n">
        <f aca="false">BQ20*BQ7/100</f>
        <v>0.496514246850473</v>
      </c>
      <c r="BR8" s="6" t="n">
        <f aca="false">BR20*BR7/100</f>
        <v>0.495959071287117</v>
      </c>
      <c r="BS8" s="6" t="n">
        <f aca="false">BS20*BS7/100</f>
        <v>0.495092868664817</v>
      </c>
      <c r="BT8" s="6" t="n">
        <f aca="false">BT20*BT7/100</f>
        <v>0.494604704608871</v>
      </c>
      <c r="BU8" s="6" t="n">
        <f aca="false">BU20*BU7/100</f>
        <v>0.494415282967059</v>
      </c>
      <c r="BV8" s="6" t="n">
        <f aca="false">BV20*BV7/100</f>
        <v>0.4941282482516</v>
      </c>
      <c r="BW8" s="6" t="n">
        <f aca="false">BW20*BW7/100</f>
        <v>0.494319131471582</v>
      </c>
      <c r="BX8" s="6" t="n">
        <f aca="false">BX20*BX7/100</f>
        <v>0.494864379288727</v>
      </c>
      <c r="BY8" s="6" t="n">
        <f aca="false">BY20*BY7/100</f>
        <v>0.495097037384994</v>
      </c>
      <c r="BZ8" s="6" t="n">
        <f aca="false">BZ20*BZ7/100</f>
        <v>0.495091792482244</v>
      </c>
      <c r="CA8" s="6" t="n">
        <f aca="false">CA20*CA7/100</f>
        <v>0.494819366195506</v>
      </c>
      <c r="CB8" s="6" t="n">
        <f aca="false">CB20*CB7/100</f>
        <v>0.494832218398339</v>
      </c>
      <c r="CC8" s="6" t="n">
        <f aca="false">CC20*CC7/100</f>
        <v>0.494612267193349</v>
      </c>
      <c r="CD8" s="6" t="n">
        <f aca="false">CD20*CD7/100</f>
        <v>0.494174544522267</v>
      </c>
      <c r="CE8" s="6" t="n">
        <f aca="false">CE20*CE7/100</f>
        <v>0.49512548314537</v>
      </c>
      <c r="CF8" s="6" t="n">
        <f aca="false">CF20*CF7/100</f>
        <v>0.494818137847233</v>
      </c>
      <c r="CG8" s="6" t="n">
        <f aca="false">CG20*CG7/100</f>
        <v>0.495573998975066</v>
      </c>
      <c r="CH8" s="6" t="n">
        <f aca="false">CH20*CH7/100</f>
        <v>0.495730439946928</v>
      </c>
      <c r="CI8" s="6" t="n">
        <f aca="false">CI20*CI7/100</f>
        <v>0.495814439839059</v>
      </c>
      <c r="CJ8" s="6" t="n">
        <f aca="false">CJ20*CJ7/100</f>
        <v>0.49604452083501</v>
      </c>
      <c r="CK8" s="6" t="n">
        <f aca="false">CK20*CK7/100</f>
        <v>0.497314100594163</v>
      </c>
      <c r="CL8" s="6" t="n">
        <f aca="false">CL20*CL7/100</f>
        <v>0.497472328060526</v>
      </c>
      <c r="CM8" s="6" t="n">
        <f aca="false">CM20*CM7/100</f>
        <v>0.496648535285949</v>
      </c>
      <c r="CN8" s="6" t="n">
        <f aca="false">CN20*CN7/100</f>
        <v>0.495806369887201</v>
      </c>
      <c r="CO8" s="6" t="n">
        <f aca="false">CO20*CO7/100</f>
        <v>0.495778663869742</v>
      </c>
      <c r="CP8" s="6" t="n">
        <f aca="false">CP20*CP7/100</f>
        <v>0.495255606269754</v>
      </c>
      <c r="CQ8" s="6" t="n">
        <f aca="false">CQ20*CQ7/100</f>
        <v>0.495027399184051</v>
      </c>
      <c r="CR8" s="6" t="n">
        <f aca="false">CR20*CR7/100</f>
        <v>0.494476767225678</v>
      </c>
      <c r="CS8" s="6" t="n">
        <f aca="false">CS20*CS7/100</f>
        <v>0.494877564979917</v>
      </c>
      <c r="CT8" s="6" t="n">
        <f aca="false">CT20*CT7/100</f>
        <v>0.494967402842539</v>
      </c>
      <c r="CU8" s="6" t="n">
        <f aca="false">CU20*CU7/100</f>
        <v>0.495128644434797</v>
      </c>
      <c r="CV8" s="6" t="n">
        <f aca="false">CV20*CV7/100</f>
        <v>0.494145299421138</v>
      </c>
      <c r="CW8" s="6" t="n">
        <f aca="false">CW20*CW7/100</f>
        <v>0.493559081665463</v>
      </c>
      <c r="CX8" s="6" t="n">
        <f aca="false">CX20*CX7/100</f>
        <v>0.492744388682509</v>
      </c>
      <c r="CY8" s="6" t="n">
        <f aca="false">CY20*CY7/100</f>
        <v>0.493447317376198</v>
      </c>
      <c r="CZ8" s="6" t="n">
        <f aca="false">CZ20*CZ7/100</f>
        <v>0.493477329593667</v>
      </c>
      <c r="DA8" s="6" t="n">
        <f aca="false">DA20*DA7/100</f>
        <v>0.493521283443929</v>
      </c>
      <c r="DB8" s="6" t="n">
        <f aca="false">DB20*DB7/100</f>
        <v>0.493637133563357</v>
      </c>
      <c r="DC8" s="6" t="n">
        <f aca="false">DC20*DC7/100</f>
        <v>0.493639395313997</v>
      </c>
      <c r="DD8" s="6" t="n">
        <f aca="false">DD20*DD7/100</f>
        <v>0.493816961051489</v>
      </c>
      <c r="DE8" s="6" t="n">
        <f aca="false">DE20*DE7/100</f>
        <v>0.493442138763314</v>
      </c>
      <c r="DF8" s="6" t="n">
        <f aca="false">DF20*DF7/100</f>
        <v>0.493863933455808</v>
      </c>
      <c r="DG8" s="6" t="n">
        <f aca="false">DG20*DG7/100</f>
        <v>0.493286361073294</v>
      </c>
      <c r="DH8" s="6" t="n">
        <f aca="false">DH20*DH7/100</f>
        <v>0.492480785185482</v>
      </c>
      <c r="DI8" s="6" t="n">
        <f aca="false">DI20*DI7/100</f>
        <v>0.49140347030978</v>
      </c>
      <c r="DJ8" s="6" t="n">
        <f aca="false">DJ20*DJ7/100</f>
        <v>0.49048930236015</v>
      </c>
      <c r="DK8" s="6" t="n">
        <f aca="false">DK20*DK7/100</f>
        <v>0.490140945619728</v>
      </c>
      <c r="DL8" s="6" t="n">
        <f aca="false">DL20*DL7/100</f>
        <v>0.490083683858985</v>
      </c>
      <c r="DM8" s="6" t="n">
        <f aca="false">DM20*DM7/100</f>
        <v>0.490301962893585</v>
      </c>
      <c r="DN8" s="6" t="n">
        <f aca="false">DN20*DN7/100</f>
        <v>0.489970802395003</v>
      </c>
      <c r="DO8" s="6" t="n">
        <f aca="false">DO20*DO7/100</f>
        <v>0.490154436955293</v>
      </c>
      <c r="DP8" s="6" t="n">
        <f aca="false">DP20*DP7/100</f>
        <v>0.490044824114014</v>
      </c>
      <c r="DQ8" s="6" t="n">
        <f aca="false">DQ20*DQ7/100</f>
        <v>0.489909929826516</v>
      </c>
      <c r="DR8" s="6" t="n">
        <f aca="false">DR20*DR7/100</f>
        <v>0.488973989291142</v>
      </c>
      <c r="DS8" s="6" t="n">
        <f aca="false">DS20*DS7/100</f>
        <v>0.489381736224009</v>
      </c>
      <c r="DT8" s="6" t="n">
        <f aca="false">DT20*DT7/100</f>
        <v>0.489089351566905</v>
      </c>
      <c r="DU8" s="6" t="n">
        <f aca="false">DU20*DU7/100</f>
        <v>0.488024045631546</v>
      </c>
      <c r="DV8" s="6" t="n">
        <f aca="false">DV20*DV7/100</f>
        <v>0.488159441523023</v>
      </c>
      <c r="DW8" s="6" t="n">
        <f aca="false">DW20*DW7/100</f>
        <v>0.488261833626057</v>
      </c>
      <c r="DX8" s="6" t="n">
        <f aca="false">DX20*DX7/100</f>
        <v>0.487660803237947</v>
      </c>
      <c r="DY8" s="6" t="n">
        <f aca="false">DY20*DY7/100</f>
        <v>0.487960255599484</v>
      </c>
      <c r="DZ8" s="6" t="n">
        <f aca="false">DZ20*DZ7/100</f>
        <v>0.488277918475159</v>
      </c>
      <c r="EA8" s="6" t="n">
        <f aca="false">EA20*EA7/100</f>
        <v>0.488161884052192</v>
      </c>
      <c r="EB8" s="6" t="n">
        <f aca="false">EB20*EB7/100</f>
        <v>0.488198665413617</v>
      </c>
      <c r="EC8" s="6" t="n">
        <f aca="false">EC20*EC7/100</f>
        <v>0.487126031482839</v>
      </c>
      <c r="ED8" s="6" t="n">
        <f aca="false">ED20*ED7/100</f>
        <v>0.487355303847109</v>
      </c>
      <c r="EE8" s="6" t="n">
        <f aca="false">EE20*EE7/100</f>
        <v>0.486789268107739</v>
      </c>
      <c r="EF8" s="6" t="n">
        <f aca="false">EF20*EF7/100</f>
        <v>0.487352199148692</v>
      </c>
      <c r="EG8" s="6" t="n">
        <f aca="false">EG20*EG7/100</f>
        <v>0.486887091032865</v>
      </c>
      <c r="EH8" s="6" t="n">
        <f aca="false">EH20*EH7/100</f>
        <v>0.486935167507319</v>
      </c>
      <c r="EI8" s="6" t="n">
        <f aca="false">EI20*EI7/100</f>
        <v>0.486584487816968</v>
      </c>
      <c r="EJ8" s="6" t="n">
        <f aca="false">EJ20*EJ7/100</f>
        <v>0.485992967977032</v>
      </c>
      <c r="EK8" s="6" t="n">
        <f aca="false">EK20*EK7/100</f>
        <v>0.48598741275854</v>
      </c>
      <c r="EL8" s="6" t="n">
        <f aca="false">EL20*EL7/100</f>
        <v>0.485527268825216</v>
      </c>
      <c r="EM8" s="6" t="n">
        <f aca="false">EM20*EM7/100</f>
        <v>0.485430092138816</v>
      </c>
      <c r="EN8" s="6" t="n">
        <f aca="false">EN20*EN7/100</f>
        <v>0.485359938137464</v>
      </c>
      <c r="EO8" s="6" t="n">
        <f aca="false">EO20*EO7/100</f>
        <v>0.485257077218663</v>
      </c>
      <c r="EP8" s="6" t="n">
        <f aca="false">EP20*EP7/100</f>
        <v>0.485507735039824</v>
      </c>
      <c r="EQ8" s="6" t="n">
        <f aca="false">EQ20*EQ7/100</f>
        <v>0.485873798006891</v>
      </c>
      <c r="ER8" s="6" t="n">
        <f aca="false">ER20*ER7/100</f>
        <v>0.486013244791411</v>
      </c>
      <c r="ES8" s="6" t="n">
        <f aca="false">ES20*ES7/100</f>
        <v>0.486505110176091</v>
      </c>
      <c r="ET8" s="6" t="n">
        <f aca="false">ET20*ET7/100</f>
        <v>0.487227868047414</v>
      </c>
      <c r="EU8" s="6" t="n">
        <f aca="false">EU20*EU7/100</f>
        <v>0.487240025763275</v>
      </c>
      <c r="EV8" s="6" t="e">
        <f aca="false">EV20*EV7/100</f>
        <v>#DIV/0!</v>
      </c>
      <c r="EX8" s="6" t="n">
        <v>40</v>
      </c>
      <c r="EY8" s="6" t="n">
        <v>0.2794417967</v>
      </c>
      <c r="EZ8" s="6" t="n">
        <v>0.2542931965</v>
      </c>
      <c r="FA8" s="6" t="n">
        <v>0.2750749072</v>
      </c>
      <c r="FB8" s="6" t="n">
        <v>0.2701349855</v>
      </c>
      <c r="FC8" s="6" t="n">
        <v>0.275698549</v>
      </c>
      <c r="FD8" s="6" t="n">
        <v>0.2589653369</v>
      </c>
      <c r="FE8" s="6" t="n">
        <v>0.2515156096</v>
      </c>
      <c r="FF8" s="6" t="n">
        <v>0.2636625018</v>
      </c>
      <c r="FG8" s="6" t="n">
        <v>0.2806011683</v>
      </c>
      <c r="FH8" s="6" t="n">
        <v>0.2970719477</v>
      </c>
      <c r="FI8" s="6" t="n">
        <v>0.2987354012</v>
      </c>
      <c r="FJ8" s="6" t="n">
        <v>0.2939496115</v>
      </c>
      <c r="FK8" s="6" t="n">
        <v>0.3109365283</v>
      </c>
      <c r="FL8" s="6" t="n">
        <v>0.3161456195</v>
      </c>
      <c r="FM8" s="6" t="n">
        <v>0.3024389535</v>
      </c>
      <c r="FN8" s="6" t="n">
        <v>0.336694758</v>
      </c>
      <c r="FO8" s="6" t="n">
        <v>0.3264681785</v>
      </c>
      <c r="FP8" s="6" t="n">
        <v>0.316241599</v>
      </c>
      <c r="FQ8" s="6" t="n">
        <v>0.3313164494</v>
      </c>
      <c r="FR8" s="6" t="n">
        <v>0.3587853397</v>
      </c>
      <c r="FS8" s="6" t="n">
        <v>0.3454092393</v>
      </c>
      <c r="FT8" s="6" t="n">
        <v>0.3178977704</v>
      </c>
      <c r="FU8" s="6" t="n">
        <v>0.363412369</v>
      </c>
      <c r="FV8" s="6" t="n">
        <v>0.3572151717</v>
      </c>
      <c r="FW8" s="6" t="n">
        <v>0.3532885335</v>
      </c>
      <c r="FX8" s="6" t="n">
        <v>0.3497838635</v>
      </c>
      <c r="FY8" s="6" t="n">
        <v>0.3443309143</v>
      </c>
      <c r="FZ8" s="6" t="n">
        <v>0.3411368205</v>
      </c>
      <c r="GA8" s="6" t="n">
        <v>0.3468067392</v>
      </c>
      <c r="GB8" s="6" t="n">
        <v>0.347532388</v>
      </c>
      <c r="GC8" s="6" t="n">
        <v>0.3611509872</v>
      </c>
      <c r="GD8" s="6" t="n">
        <v>0.3580020985</v>
      </c>
      <c r="GE8" s="6" t="n">
        <v>0.3689760856</v>
      </c>
      <c r="GF8" s="6" t="n">
        <v>0.3606635422</v>
      </c>
      <c r="GG8" s="6" t="n">
        <v>0.35885868</v>
      </c>
      <c r="GH8" s="6" t="n">
        <v>0.3503817932</v>
      </c>
      <c r="GI8" s="6" t="n">
        <v>0.3575414046</v>
      </c>
      <c r="GJ8" s="6" t="n">
        <v>0.391952142</v>
      </c>
      <c r="GK8" s="6" t="n">
        <v>0.3594729941</v>
      </c>
      <c r="GL8" s="6" t="n">
        <v>0.3526101142</v>
      </c>
      <c r="GM8" s="6" t="n">
        <v>0.3994945187</v>
      </c>
      <c r="GN8" s="6" t="n">
        <v>0.3927492659</v>
      </c>
      <c r="GO8" s="6" t="n">
        <v>0.4078529602</v>
      </c>
      <c r="GP8" s="6" t="n">
        <v>0.3742445409</v>
      </c>
      <c r="GQ8" s="6" t="n">
        <v>0.371195118</v>
      </c>
      <c r="GR8" s="6" t="n">
        <v>0.3880463384</v>
      </c>
      <c r="GS8" s="6" t="n">
        <v>0.3768181759</v>
      </c>
      <c r="GT8" s="6" t="n">
        <v>0.375374638</v>
      </c>
      <c r="GU8" s="6" t="n">
        <f aca="false">GT8*3/4+GX8*1/4</f>
        <v>0.383078893175</v>
      </c>
      <c r="GV8" s="6" t="n">
        <f aca="false">GT8*2/4+GX8*2/4</f>
        <v>0.39078314835</v>
      </c>
      <c r="GW8" s="6" t="n">
        <f aca="false">GT8*1/4+GX8*3/4</f>
        <v>0.398487403525</v>
      </c>
      <c r="GX8" s="6" t="n">
        <v>0.4061916587</v>
      </c>
      <c r="GY8" s="6" t="n">
        <v>0.3952598943</v>
      </c>
      <c r="GZ8" s="6" t="n">
        <v>0.4045732955</v>
      </c>
      <c r="HA8" s="1" t="n">
        <v>0.3830794145</v>
      </c>
      <c r="HB8" s="6" t="n">
        <f aca="false">HB20*HB7/100</f>
        <v>0.37116113443562</v>
      </c>
      <c r="HC8" s="6" t="n">
        <f aca="false">HC20*HC7/100</f>
        <v>0.371194698361588</v>
      </c>
      <c r="HD8" s="6" t="n">
        <f aca="false">HD20*HD7/100</f>
        <v>0.37131270517156</v>
      </c>
      <c r="HE8" s="6" t="n">
        <f aca="false">HE20*HE7/100</f>
        <v>0.371132998158532</v>
      </c>
      <c r="HF8" s="6" t="n">
        <f aca="false">HF20*HF7/100</f>
        <v>0.370479115347445</v>
      </c>
      <c r="HG8" s="6" t="n">
        <f aca="false">HG20*HG7/100</f>
        <v>0.370616419599354</v>
      </c>
      <c r="HH8" s="6" t="n">
        <f aca="false">HH20*HH7/100</f>
        <v>0.371351797505029</v>
      </c>
      <c r="HI8" s="6" t="n">
        <f aca="false">HI20*HI7/100</f>
        <v>0.372008190091961</v>
      </c>
      <c r="HJ8" s="6" t="n">
        <f aca="false">HJ20*HJ7/100</f>
        <v>0.371959808949769</v>
      </c>
      <c r="HK8" s="6" t="n">
        <f aca="false">HK20*HK7/100</f>
        <v>0.372345673644808</v>
      </c>
      <c r="HL8" s="6" t="n">
        <f aca="false">HL20*HL7/100</f>
        <v>0.372738959771518</v>
      </c>
      <c r="HM8" s="6" t="n">
        <f aca="false">HM20*HM7/100</f>
        <v>0.372379262344455</v>
      </c>
      <c r="HN8" s="6" t="n">
        <f aca="false">HN20*HN7/100</f>
        <v>0.372639895429989</v>
      </c>
      <c r="HO8" s="6" t="n">
        <f aca="false">HO20*HO7/100</f>
        <v>0.372944869279714</v>
      </c>
      <c r="HP8" s="6" t="n">
        <f aca="false">HP20*HP7/100</f>
        <v>0.373428266452592</v>
      </c>
      <c r="HQ8" s="6" t="n">
        <f aca="false">HQ20*HQ7/100</f>
        <v>0.374131174044575</v>
      </c>
      <c r="HR8" s="6" t="n">
        <f aca="false">HR20*HR7/100</f>
        <v>0.374827331174034</v>
      </c>
      <c r="HS8" s="6" t="n">
        <f aca="false">HS20*HS7/100</f>
        <v>0.374647790640099</v>
      </c>
      <c r="HT8" s="6" t="n">
        <f aca="false">HT20*HT7/100</f>
        <v>0.37424202938595</v>
      </c>
      <c r="HU8" s="6" t="n">
        <f aca="false">HU20*HU7/100</f>
        <v>0.37372874027139</v>
      </c>
      <c r="HV8" s="6" t="n">
        <f aca="false">HV20*HV7/100</f>
        <v>0.373680995250856</v>
      </c>
      <c r="HW8" s="6" t="n">
        <f aca="false">HW20*HW7/100</f>
        <v>0.373974673660043</v>
      </c>
      <c r="HX8" s="6" t="n">
        <f aca="false">HX20*HX7/100</f>
        <v>0.374004119283087</v>
      </c>
      <c r="HY8" s="6" t="n">
        <f aca="false">HY20*HY7/100</f>
        <v>0.373327865209391</v>
      </c>
      <c r="HZ8" s="6" t="n">
        <f aca="false">HZ20*HZ7/100</f>
        <v>0.373185029836209</v>
      </c>
      <c r="IA8" s="6" t="n">
        <f aca="false">IA20*IA7/100</f>
        <v>0.373134724771049</v>
      </c>
      <c r="IB8" s="6" t="n">
        <f aca="false">IB20*IB7/100</f>
        <v>0.373417066032438</v>
      </c>
      <c r="IC8" s="6" t="n">
        <f aca="false">IC20*IC7/100</f>
        <v>0.373484343796265</v>
      </c>
      <c r="ID8" s="6" t="n">
        <f aca="false">ID20*ID7/100</f>
        <v>0.373626906410334</v>
      </c>
      <c r="IE8" s="6" t="n">
        <f aca="false">IE20*IE7/100</f>
        <v>0.373833014382988</v>
      </c>
      <c r="IF8" s="6" t="n">
        <f aca="false">IF20*IF7/100</f>
        <v>0.374037362203402</v>
      </c>
      <c r="IG8" s="6" t="n">
        <f aca="false">IG20*IG7/100</f>
        <v>0.374227549126907</v>
      </c>
      <c r="IH8" s="6" t="n">
        <f aca="false">IH20*IH7/100</f>
        <v>0.373993162387663</v>
      </c>
      <c r="II8" s="6" t="n">
        <f aca="false">II20*II7/100</f>
        <v>0.373901655164534</v>
      </c>
      <c r="IJ8" s="6" t="n">
        <f aca="false">IJ20*IJ7/100</f>
        <v>0.374673093831845</v>
      </c>
      <c r="IK8" s="6" t="n">
        <f aca="false">IK20*IK7/100</f>
        <v>0.374863359408135</v>
      </c>
      <c r="IL8" s="6" t="n">
        <f aca="false">IL20*IL7/100</f>
        <v>0.374710694485097</v>
      </c>
      <c r="IM8" s="6" t="n">
        <f aca="false">IM20*IM7/100</f>
        <v>0.374984528918719</v>
      </c>
      <c r="IN8" s="6" t="n">
        <f aca="false">IN20*IN7/100</f>
        <v>0.374924183391022</v>
      </c>
      <c r="IO8" s="6" t="n">
        <f aca="false">IO20*IO7/100</f>
        <v>0.375722674702298</v>
      </c>
      <c r="IP8" s="6" t="n">
        <f aca="false">IP20*IP7/100</f>
        <v>0.376416395896101</v>
      </c>
      <c r="IQ8" s="6" t="n">
        <f aca="false">IQ20*IQ7/100</f>
        <v>0.376341600002366</v>
      </c>
      <c r="IR8" s="6" t="n">
        <f aca="false">IR20*IR7/100</f>
        <v>0.377218088154434</v>
      </c>
      <c r="IS8" s="6" t="n">
        <f aca="false">IS20*IS7/100</f>
        <v>0.376541862808774</v>
      </c>
      <c r="IT8" s="6" t="n">
        <f aca="false">IT20*IT7/100</f>
        <v>0.376812994542547</v>
      </c>
      <c r="IU8" s="6" t="n">
        <f aca="false">IU20*IU7/100</f>
        <v>0.377501042799162</v>
      </c>
      <c r="IV8" s="6" t="n">
        <f aca="false">IV20*IV7/100</f>
        <v>0.377160459116366</v>
      </c>
      <c r="IW8" s="6" t="n">
        <f aca="false">IW20*IW7/100</f>
        <v>0.377498415559304</v>
      </c>
      <c r="IX8" s="6" t="n">
        <f aca="false">IX20*IX7/100</f>
        <v>0.377164065940217</v>
      </c>
      <c r="IY8" s="6" t="n">
        <f aca="false">IY20*IY7/100</f>
        <v>0.377689883835749</v>
      </c>
      <c r="IZ8" s="6" t="n">
        <f aca="false">IZ20*IZ7/100</f>
        <v>0.378019545473969</v>
      </c>
      <c r="JA8" s="6" t="n">
        <f aca="false">JA20*JA7/100</f>
        <v>0.377149048891013</v>
      </c>
      <c r="JB8" s="6" t="n">
        <f aca="false">JB20*JB7/100</f>
        <v>0.377864755270256</v>
      </c>
      <c r="JC8" s="6" t="n">
        <f aca="false">JC20*JC7/100</f>
        <v>0.37824410884272</v>
      </c>
      <c r="JD8" s="6" t="n">
        <f aca="false">JD20*JD7/100</f>
        <v>0.377912693391677</v>
      </c>
      <c r="JE8" s="6" t="n">
        <f aca="false">JE20*JE7/100</f>
        <v>0.378075689226158</v>
      </c>
      <c r="JF8" s="6" t="n">
        <f aca="false">JF20*JF7/100</f>
        <v>0.377607536825644</v>
      </c>
      <c r="JG8" s="6" t="n">
        <f aca="false">JG20*JG7/100</f>
        <v>0.377588078737745</v>
      </c>
      <c r="JH8" s="6" t="n">
        <f aca="false">JH20*JH7/100</f>
        <v>0.377432309800189</v>
      </c>
      <c r="JI8" s="6" t="n">
        <f aca="false">JI20*JI7/100</f>
        <v>0.378597505918855</v>
      </c>
      <c r="JJ8" s="6" t="n">
        <f aca="false">JJ20*JJ7/100</f>
        <v>0.3781551487315</v>
      </c>
      <c r="JK8" s="6" t="n">
        <f aca="false">JK20*JK7/100</f>
        <v>0.37815397194951</v>
      </c>
      <c r="JL8" s="6" t="n">
        <f aca="false">JL20*JL7/100</f>
        <v>0.377870952185281</v>
      </c>
      <c r="JM8" s="6" t="n">
        <f aca="false">JM20*JM7/100</f>
        <v>0.378592704064264</v>
      </c>
      <c r="JN8" s="6" t="n">
        <f aca="false">JN20*JN7/100</f>
        <v>0.378189653131407</v>
      </c>
      <c r="JO8" s="6" t="n">
        <f aca="false">JO20*JO7/100</f>
        <v>0.378367119501867</v>
      </c>
      <c r="JP8" s="6" t="n">
        <f aca="false">JP20*JP7/100</f>
        <v>0.378379114696797</v>
      </c>
      <c r="JQ8" s="6" t="n">
        <f aca="false">JQ20*JQ7/100</f>
        <v>0.378492815347926</v>
      </c>
      <c r="JR8" s="6" t="n">
        <f aca="false">JR20*JR7/100</f>
        <v>0.378242656882518</v>
      </c>
      <c r="JS8" s="6" t="n">
        <f aca="false">JS20*JS7/100</f>
        <v>0.378394998899042</v>
      </c>
      <c r="JT8" s="6" t="n">
        <f aca="false">JT20*JT7/100</f>
        <v>0.378565551118775</v>
      </c>
      <c r="JU8" s="6" t="n">
        <f aca="false">JU20*JU7/100</f>
        <v>0.379135386708588</v>
      </c>
      <c r="JV8" s="6" t="n">
        <f aca="false">JV20*JV7/100</f>
        <v>0.379567483118981</v>
      </c>
      <c r="JW8" s="6" t="n">
        <f aca="false">JW20*JW7/100</f>
        <v>0.379041694968063</v>
      </c>
      <c r="JX8" s="6" t="n">
        <f aca="false">JX20*JX7/100</f>
        <v>0.378878097062206</v>
      </c>
      <c r="JY8" s="6" t="n">
        <f aca="false">JY20*JY7/100</f>
        <v>0.378603326007018</v>
      </c>
      <c r="JZ8" s="6" t="n">
        <f aca="false">JZ20*JZ7/100</f>
        <v>0.378589550711108</v>
      </c>
      <c r="KA8" s="6" t="n">
        <f aca="false">KA20*KA7/100</f>
        <v>0.378936491620476</v>
      </c>
      <c r="KB8" s="6" t="n">
        <f aca="false">KB20*KB7/100</f>
        <v>0.378874702425816</v>
      </c>
      <c r="KC8" s="6" t="n">
        <f aca="false">KC20*KC7/100</f>
        <v>0.378481240959255</v>
      </c>
      <c r="KD8" s="6" t="n">
        <f aca="false">KD20*KD7/100</f>
        <v>0.378316271240167</v>
      </c>
      <c r="KE8" s="6" t="n">
        <f aca="false">KE20*KE7/100</f>
        <v>0.378234626911513</v>
      </c>
      <c r="KF8" s="6" t="n">
        <f aca="false">KF20*KF7/100</f>
        <v>0.377953254473293</v>
      </c>
      <c r="KG8" s="6" t="n">
        <f aca="false">KG20*KG7/100</f>
        <v>0.37799095061793</v>
      </c>
      <c r="KH8" s="6" t="n">
        <f aca="false">KH20*KH7/100</f>
        <v>0.378680802339932</v>
      </c>
      <c r="KI8" s="6" t="n">
        <f aca="false">KI20*KI7/100</f>
        <v>0.378612035827226</v>
      </c>
      <c r="KJ8" s="6" t="n">
        <f aca="false">KJ20*KJ7/100</f>
        <v>0.378448165569699</v>
      </c>
      <c r="KK8" s="6" t="n">
        <f aca="false">KK20*KK7/100</f>
        <v>0.378745958507037</v>
      </c>
      <c r="KL8" s="6" t="n">
        <f aca="false">KL20*KL7/100</f>
        <v>0.377880182372002</v>
      </c>
      <c r="KM8" s="6" t="n">
        <f aca="false">KM20*KM7/100</f>
        <v>0.378009659165124</v>
      </c>
      <c r="KN8" s="6" t="n">
        <f aca="false">KN20*KN7/100</f>
        <v>0.378575241093058</v>
      </c>
      <c r="KO8" s="6" t="n">
        <f aca="false">KO20*KO7/100</f>
        <v>0.379162273065238</v>
      </c>
      <c r="KP8" s="6" t="n">
        <f aca="false">KP20*KP7/100</f>
        <v>0.379912675494414</v>
      </c>
      <c r="KQ8" s="6" t="n">
        <f aca="false">KQ20*KQ7/100</f>
        <v>0.379991344450441</v>
      </c>
      <c r="KR8" s="6" t="n">
        <f aca="false">KR20*KR7/100</f>
        <v>0.380313629164365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1" t="n">
        <v>0.4731023477</v>
      </c>
      <c r="BE9" s="4" t="n">
        <f aca="false">BE21*BE7/100</f>
        <v>0.477046246241876</v>
      </c>
      <c r="BF9" s="4" t="n">
        <f aca="false">BF21*BF7/100</f>
        <v>0.476669955109746</v>
      </c>
      <c r="BG9" s="4" t="n">
        <f aca="false">BG21*BG7/100</f>
        <v>0.475846693149804</v>
      </c>
      <c r="BH9" s="4" t="n">
        <f aca="false">BH21*BH7/100</f>
        <v>0.476315185431262</v>
      </c>
      <c r="BI9" s="4" t="n">
        <f aca="false">BI21*BI7/100</f>
        <v>0.476477014843564</v>
      </c>
      <c r="BJ9" s="4" t="n">
        <f aca="false">BJ21*BJ7/100</f>
        <v>0.476684400810341</v>
      </c>
      <c r="BK9" s="4" t="n">
        <f aca="false">BK21*BK7/100</f>
        <v>0.475937332036543</v>
      </c>
      <c r="BL9" s="4" t="n">
        <f aca="false">BL21*BL7/100</f>
        <v>0.475922177699809</v>
      </c>
      <c r="BM9" s="4" t="n">
        <f aca="false">BM21*BM7/100</f>
        <v>0.476199371222206</v>
      </c>
      <c r="BN9" s="4" t="n">
        <f aca="false">BN21*BN7/100</f>
        <v>0.476751552707393</v>
      </c>
      <c r="BO9" s="4" t="n">
        <f aca="false">BO21*BO7/100</f>
        <v>0.476287315439777</v>
      </c>
      <c r="BP9" s="4" t="n">
        <f aca="false">BP21*BP7/100</f>
        <v>0.475334533163623</v>
      </c>
      <c r="BQ9" s="4" t="n">
        <f aca="false">BQ21*BQ7/100</f>
        <v>0.475865165411673</v>
      </c>
      <c r="BR9" s="4" t="n">
        <f aca="false">BR21*BR7/100</f>
        <v>0.475333078542133</v>
      </c>
      <c r="BS9" s="4" t="n">
        <f aca="false">BS21*BS7/100</f>
        <v>0.47450289963638</v>
      </c>
      <c r="BT9" s="4" t="n">
        <f aca="false">BT21*BT7/100</f>
        <v>0.474035037393345</v>
      </c>
      <c r="BU9" s="4" t="n">
        <f aca="false">BU21*BU7/100</f>
        <v>0.473853493436681</v>
      </c>
      <c r="BV9" s="4" t="n">
        <f aca="false">BV21*BV7/100</f>
        <v>0.473578395948104</v>
      </c>
      <c r="BW9" s="4" t="n">
        <f aca="false">BW21*BW7/100</f>
        <v>0.473761340698687</v>
      </c>
      <c r="BX9" s="4" t="n">
        <f aca="false">BX21*BX7/100</f>
        <v>0.474283912698065</v>
      </c>
      <c r="BY9" s="4" t="n">
        <f aca="false">BY21*BY7/100</f>
        <v>0.474506894987428</v>
      </c>
      <c r="BZ9" s="4" t="n">
        <f aca="false">BZ21*BZ7/100</f>
        <v>0.47450186821019</v>
      </c>
      <c r="CA9" s="4" t="n">
        <f aca="false">CA21*CA7/100</f>
        <v>0.47424077161362</v>
      </c>
      <c r="CB9" s="4" t="n">
        <f aca="false">CB21*CB7/100</f>
        <v>0.474253089317827</v>
      </c>
      <c r="CC9" s="4" t="n">
        <f aca="false">CC21*CC7/100</f>
        <v>0.474042285464344</v>
      </c>
      <c r="CD9" s="4" t="n">
        <f aca="false">CD21*CD7/100</f>
        <v>0.473622766845089</v>
      </c>
      <c r="CE9" s="4" t="n">
        <f aca="false">CE21*CE7/100</f>
        <v>0.474534157742832</v>
      </c>
      <c r="CF9" s="4" t="n">
        <f aca="false">CF21*CF7/100</f>
        <v>0.474239594350011</v>
      </c>
      <c r="CG9" s="4" t="n">
        <f aca="false">CG21*CG7/100</f>
        <v>0.474964020653801</v>
      </c>
      <c r="CH9" s="4" t="n">
        <f aca="false">CH21*CH7/100</f>
        <v>0.475113955543734</v>
      </c>
      <c r="CI9" s="4" t="n">
        <f aca="false">CI21*CI7/100</f>
        <v>0.47519446204041</v>
      </c>
      <c r="CJ9" s="4" t="n">
        <f aca="false">CJ21*CJ7/100</f>
        <v>0.47541497440615</v>
      </c>
      <c r="CK9" s="4" t="n">
        <f aca="false">CK21*CK7/100</f>
        <v>0.476631754762252</v>
      </c>
      <c r="CL9" s="4" t="n">
        <f aca="false">CL21*CL7/100</f>
        <v>0.476783401849785</v>
      </c>
      <c r="CM9" s="4" t="n">
        <f aca="false">CM21*CM7/100</f>
        <v>0.475993869046999</v>
      </c>
      <c r="CN9" s="4" t="n">
        <f aca="false">CN21*CN7/100</f>
        <v>0.475186727702473</v>
      </c>
      <c r="CO9" s="4" t="n">
        <f aca="false">CO21*CO7/100</f>
        <v>0.475160173925487</v>
      </c>
      <c r="CP9" s="4" t="n">
        <f aca="false">CP21*CP7/100</f>
        <v>0.474658869294418</v>
      </c>
      <c r="CQ9" s="4" t="n">
        <f aca="false">CQ21*CQ7/100</f>
        <v>0.47444015290657</v>
      </c>
      <c r="CR9" s="4" t="n">
        <f aca="false">CR21*CR7/100</f>
        <v>0.473912420682139</v>
      </c>
      <c r="CS9" s="4" t="n">
        <f aca="false">CS21*CS7/100</f>
        <v>0.474296550021483</v>
      </c>
      <c r="CT9" s="4" t="n">
        <f aca="false">CT21*CT7/100</f>
        <v>0.474382651698581</v>
      </c>
      <c r="CU9" s="4" t="n">
        <f aca="false">CU21*CU7/100</f>
        <v>0.474537187560256</v>
      </c>
      <c r="CV9" s="4" t="n">
        <f aca="false">CV21*CV7/100</f>
        <v>0.473594737991992</v>
      </c>
      <c r="CW9" s="4" t="n">
        <f aca="false">CW21*CW7/100</f>
        <v>0.473032899915761</v>
      </c>
      <c r="CX9" s="4" t="n">
        <f aca="false">CX21*CX7/100</f>
        <v>0.472252088461604</v>
      </c>
      <c r="CY9" s="4" t="n">
        <f aca="false">CY21*CY7/100</f>
        <v>0.472925783690324</v>
      </c>
      <c r="CZ9" s="4" t="n">
        <f aca="false">CZ21*CZ7/100</f>
        <v>0.472954547756855</v>
      </c>
      <c r="DA9" s="4" t="n">
        <f aca="false">DA21*DA7/100</f>
        <v>0.472996673650238</v>
      </c>
      <c r="DB9" s="4" t="n">
        <f aca="false">DB21*DB7/100</f>
        <v>0.473107705783946</v>
      </c>
      <c r="DC9" s="4" t="n">
        <f aca="false">DC21*DC7/100</f>
        <v>0.473109873472686</v>
      </c>
      <c r="DD9" s="4" t="n">
        <f aca="false">DD21*DD7/100</f>
        <v>0.473280054589501</v>
      </c>
      <c r="DE9" s="4" t="n">
        <f aca="false">DE21*DE7/100</f>
        <v>0.472920820446082</v>
      </c>
      <c r="DF9" s="4" t="n">
        <f aca="false">DF21*DF7/100</f>
        <v>0.473325073501028</v>
      </c>
      <c r="DG9" s="4" t="n">
        <f aca="false">DG21*DG7/100</f>
        <v>0.472771521253363</v>
      </c>
      <c r="DH9" s="4" t="n">
        <f aca="false">DH21*DH7/100</f>
        <v>0.471999447731732</v>
      </c>
      <c r="DI9" s="4" t="n">
        <f aca="false">DI21*DI7/100</f>
        <v>0.47096693632893</v>
      </c>
      <c r="DJ9" s="4" t="n">
        <f aca="false">DJ21*DJ7/100</f>
        <v>0.470090786882416</v>
      </c>
      <c r="DK9" s="4" t="n">
        <f aca="false">DK21*DK7/100</f>
        <v>0.469756917635049</v>
      </c>
      <c r="DL9" s="4" t="n">
        <f aca="false">DL21*DL7/100</f>
        <v>0.469702037281825</v>
      </c>
      <c r="DM9" s="4" t="n">
        <f aca="false">DM21*DM7/100</f>
        <v>0.469911238507298</v>
      </c>
      <c r="DN9" s="4" t="n">
        <f aca="false">DN21*DN7/100</f>
        <v>0.469593850342839</v>
      </c>
      <c r="DO9" s="4" t="n">
        <f aca="false">DO21*DO7/100</f>
        <v>0.469769847891675</v>
      </c>
      <c r="DP9" s="4" t="n">
        <f aca="false">DP21*DP7/100</f>
        <v>0.469664793639601</v>
      </c>
      <c r="DQ9" s="4" t="n">
        <f aca="false">DQ21*DQ7/100</f>
        <v>0.469535509348485</v>
      </c>
      <c r="DR9" s="4" t="n">
        <f aca="false">DR21*DR7/100</f>
        <v>0.468638492796581</v>
      </c>
      <c r="DS9" s="4" t="n">
        <f aca="false">DS21*DS7/100</f>
        <v>0.469029282311455</v>
      </c>
      <c r="DT9" s="4" t="n">
        <f aca="false">DT21*DT7/100</f>
        <v>0.468749057375113</v>
      </c>
      <c r="DU9" s="4" t="n">
        <f aca="false">DU21*DU7/100</f>
        <v>0.467728055483709</v>
      </c>
      <c r="DV9" s="4" t="n">
        <f aca="false">DV21*DV7/100</f>
        <v>0.46785782051805</v>
      </c>
      <c r="DW9" s="4" t="n">
        <f aca="false">DW21*DW7/100</f>
        <v>0.467955954328623</v>
      </c>
      <c r="DX9" s="4" t="n">
        <f aca="false">DX21*DX7/100</f>
        <v>0.467379919649115</v>
      </c>
      <c r="DY9" s="4" t="n">
        <f aca="false">DY21*DY7/100</f>
        <v>0.467666918357531</v>
      </c>
      <c r="DZ9" s="4" t="n">
        <f aca="false">DZ21*DZ7/100</f>
        <v>0.4679713702395</v>
      </c>
      <c r="EA9" s="4" t="n">
        <f aca="false">EA21*EA7/100</f>
        <v>0.467860161467085</v>
      </c>
      <c r="EB9" s="4" t="n">
        <f aca="false">EB21*EB7/100</f>
        <v>0.467895413161774</v>
      </c>
      <c r="EC9" s="4" t="n">
        <f aca="false">EC21*EC7/100</f>
        <v>0.466867388032316</v>
      </c>
      <c r="ED9" s="4" t="n">
        <f aca="false">ED21*ED7/100</f>
        <v>0.467087125395825</v>
      </c>
      <c r="EE9" s="4" t="n">
        <f aca="false">EE21*EE7/100</f>
        <v>0.466544630004298</v>
      </c>
      <c r="EF9" s="4" t="n">
        <f aca="false">EF21*EF7/100</f>
        <v>0.4670841498159</v>
      </c>
      <c r="EG9" s="4" t="n">
        <f aca="false">EG21*EG7/100</f>
        <v>0.466638384660365</v>
      </c>
      <c r="EH9" s="4" t="n">
        <f aca="false">EH21*EH7/100</f>
        <v>0.466684461725855</v>
      </c>
      <c r="EI9" s="4" t="n">
        <f aca="false">EI21*EI7/100</f>
        <v>0.46634836613562</v>
      </c>
      <c r="EJ9" s="4" t="n">
        <f aca="false">EJ21*EJ7/100</f>
        <v>0.46578144647871</v>
      </c>
      <c r="EK9" s="4" t="n">
        <f aca="false">EK21*EK7/100</f>
        <v>0.465776122291169</v>
      </c>
      <c r="EL9" s="4" t="n">
        <f aca="false">EL21*EL7/100</f>
        <v>0.465335114867247</v>
      </c>
      <c r="EM9" s="4" t="n">
        <f aca="false">EM21*EM7/100</f>
        <v>0.465241979574068</v>
      </c>
      <c r="EN9" s="4" t="n">
        <f aca="false">EN21*EN7/100</f>
        <v>0.465174743143957</v>
      </c>
      <c r="EO9" s="4" t="n">
        <f aca="false">EO21*EO7/100</f>
        <v>0.465076160014772</v>
      </c>
      <c r="EP9" s="4" t="n">
        <f aca="false">EP21*EP7/100</f>
        <v>0.465316393454769</v>
      </c>
      <c r="EQ9" s="4" t="n">
        <f aca="false">EQ21*EQ7/100</f>
        <v>0.465667232560553</v>
      </c>
      <c r="ER9" s="4" t="n">
        <f aca="false">ER21*ER7/100</f>
        <v>0.465800880019015</v>
      </c>
      <c r="ES9" s="4" t="n">
        <f aca="false">ES21*ES7/100</f>
        <v>0.466272289659575</v>
      </c>
      <c r="ET9" s="4" t="n">
        <f aca="false">ET21*ET7/100</f>
        <v>0.466964989408217</v>
      </c>
      <c r="EU9" s="4" t="n">
        <f aca="false">EU21*EU7/100</f>
        <v>0.46697664150784</v>
      </c>
      <c r="EV9" s="4" t="e">
        <f aca="false">EV21*EV7/100</f>
        <v>#DIV/0!</v>
      </c>
      <c r="EX9" s="6" t="n">
        <v>45</v>
      </c>
      <c r="EY9" s="4" t="n">
        <v>0.2878366889</v>
      </c>
      <c r="EZ9" s="4" t="n">
        <v>0.2530689784</v>
      </c>
      <c r="FA9" s="4" t="n">
        <v>0.2713988603</v>
      </c>
      <c r="FB9" s="4" t="n">
        <v>0.27946777</v>
      </c>
      <c r="FC9" s="4" t="n">
        <v>0.2654681345</v>
      </c>
      <c r="FD9" s="4" t="n">
        <v>0.25536015</v>
      </c>
      <c r="FE9" s="4" t="n">
        <v>0.2707572363</v>
      </c>
      <c r="FF9" s="4" t="n">
        <v>0.2522960933</v>
      </c>
      <c r="FG9" s="4" t="n">
        <v>0.2826918021</v>
      </c>
      <c r="FH9" s="4" t="n">
        <v>0.2962940757</v>
      </c>
      <c r="FI9" s="4" t="n">
        <v>0.2720092386</v>
      </c>
      <c r="FJ9" s="4" t="n">
        <v>0.2898809598</v>
      </c>
      <c r="FK9" s="4" t="n">
        <v>0.2856996928</v>
      </c>
      <c r="FL9" s="4" t="n">
        <v>0.2872693719</v>
      </c>
      <c r="FM9" s="4" t="n">
        <v>0.2775738173</v>
      </c>
      <c r="FN9" s="4" t="n">
        <v>0.3177121418</v>
      </c>
      <c r="FO9" s="4" t="n">
        <v>0.2986960434</v>
      </c>
      <c r="FP9" s="4" t="n">
        <v>0.2796799451</v>
      </c>
      <c r="FQ9" s="4" t="n">
        <v>0.3433706954</v>
      </c>
      <c r="FR9" s="4" t="n">
        <v>0.3504629953</v>
      </c>
      <c r="FS9" s="4" t="n">
        <v>0.3205993211</v>
      </c>
      <c r="FT9" s="4" t="n">
        <v>0.3301566549</v>
      </c>
      <c r="FU9" s="4" t="n">
        <v>0.3345367262</v>
      </c>
      <c r="FV9" s="4" t="n">
        <v>0.3345103192</v>
      </c>
      <c r="FW9" s="4" t="n">
        <v>0.3323848392</v>
      </c>
      <c r="FX9" s="4" t="n">
        <v>0.3313827536</v>
      </c>
      <c r="FY9" s="4" t="n">
        <v>0.3462247139</v>
      </c>
      <c r="FZ9" s="4" t="n">
        <v>0.3317754217</v>
      </c>
      <c r="GA9" s="4" t="n">
        <v>0.3157828485</v>
      </c>
      <c r="GB9" s="4" t="n">
        <v>0.3549649711</v>
      </c>
      <c r="GC9" s="4" t="n">
        <v>0.3518850494</v>
      </c>
      <c r="GD9" s="4" t="n">
        <v>0.3522127097</v>
      </c>
      <c r="GE9" s="4" t="n">
        <v>0.3580266103</v>
      </c>
      <c r="GF9" s="4" t="n">
        <v>0.3519391845</v>
      </c>
      <c r="GG9" s="4" t="n">
        <v>0.3796161597</v>
      </c>
      <c r="GH9" s="4" t="n">
        <v>0.3903068734</v>
      </c>
      <c r="GI9" s="4" t="n">
        <v>0.3811879724</v>
      </c>
      <c r="GJ9" s="4" t="n">
        <v>0.3564406137</v>
      </c>
      <c r="GK9" s="4" t="n">
        <v>0.3676106373</v>
      </c>
      <c r="GL9" s="4" t="n">
        <v>0.3548839296</v>
      </c>
      <c r="GM9" s="4" t="n">
        <v>0.3766851278</v>
      </c>
      <c r="GN9" s="4" t="n">
        <v>0.3901480412</v>
      </c>
      <c r="GO9" s="4" t="n">
        <v>0.3894301467</v>
      </c>
      <c r="GP9" s="4" t="n">
        <v>0.366876989</v>
      </c>
      <c r="GQ9" s="4" t="n">
        <v>0.3642054781</v>
      </c>
      <c r="GR9" s="4" t="n">
        <v>0.3708109913</v>
      </c>
      <c r="GS9" s="4" t="n">
        <v>0.3688630765</v>
      </c>
      <c r="GT9" s="4" t="n">
        <v>0.3694808408</v>
      </c>
      <c r="GU9" s="4" t="n">
        <f aca="false">GT9*3/4+GX9*1/4</f>
        <v>0.368098172275</v>
      </c>
      <c r="GV9" s="4" t="n">
        <f aca="false">GT9*2/4+GX9*2/4</f>
        <v>0.36671550375</v>
      </c>
      <c r="GW9" s="4" t="n">
        <f aca="false">GT9*1/4+GX9*3/4</f>
        <v>0.365332835225</v>
      </c>
      <c r="GX9" s="4" t="n">
        <v>0.3639501667</v>
      </c>
      <c r="GY9" s="4" t="n">
        <v>0.3780450218</v>
      </c>
      <c r="GZ9" s="4" t="n">
        <v>0.3650292045</v>
      </c>
      <c r="HA9" s="1" t="n">
        <v>0.3538735471</v>
      </c>
      <c r="HB9" s="4" t="n">
        <f aca="false">HB21*HB7/100</f>
        <v>0.361270384735239</v>
      </c>
      <c r="HC9" s="4" t="n">
        <f aca="false">HC21*HC7/100</f>
        <v>0.361303054245385</v>
      </c>
      <c r="HD9" s="4" t="n">
        <f aca="false">HD21*HD7/100</f>
        <v>0.361417916394691</v>
      </c>
      <c r="HE9" s="4" t="n">
        <f aca="false">HE21*HE7/100</f>
        <v>0.361242998237285</v>
      </c>
      <c r="HF9" s="4" t="n">
        <f aca="false">HF21*HF7/100</f>
        <v>0.360606540179541</v>
      </c>
      <c r="HG9" s="4" t="n">
        <f aca="false">HG21*HG7/100</f>
        <v>0.360740185530066</v>
      </c>
      <c r="HH9" s="4" t="n">
        <f aca="false">HH21*HH7/100</f>
        <v>0.361455966990624</v>
      </c>
      <c r="HI9" s="4" t="n">
        <f aca="false">HI21*HI7/100</f>
        <v>0.362094867943385</v>
      </c>
      <c r="HJ9" s="4" t="n">
        <f aca="false">HJ21*HJ7/100</f>
        <v>0.362047776068099</v>
      </c>
      <c r="HK9" s="4" t="n">
        <f aca="false">HK21*HK7/100</f>
        <v>0.362423358191061</v>
      </c>
      <c r="HL9" s="4" t="n">
        <f aca="false">HL21*HL7/100</f>
        <v>0.362806163978428</v>
      </c>
      <c r="HM9" s="4" t="n">
        <f aca="false">HM21*HM7/100</f>
        <v>0.362456051814716</v>
      </c>
      <c r="HN9" s="4" t="n">
        <f aca="false">HN21*HN7/100</f>
        <v>0.362709739516228</v>
      </c>
      <c r="HO9" s="4" t="n">
        <f aca="false">HO21*HO7/100</f>
        <v>0.363006586383537</v>
      </c>
      <c r="HP9" s="4" t="n">
        <f aca="false">HP21*HP7/100</f>
        <v>0.363477101926311</v>
      </c>
      <c r="HQ9" s="4" t="n">
        <f aca="false">HQ21*HQ7/100</f>
        <v>0.364161278346278</v>
      </c>
      <c r="HR9" s="4" t="n">
        <f aca="false">HR21*HR7/100</f>
        <v>0.364838884190915</v>
      </c>
      <c r="HS9" s="4" t="n">
        <f aca="false">HS21*HS7/100</f>
        <v>0.364664128076247</v>
      </c>
      <c r="HT9" s="4" t="n">
        <f aca="false">HT21*HT7/100</f>
        <v>0.364269179600242</v>
      </c>
      <c r="HU9" s="4" t="n">
        <f aca="false">HU21*HU7/100</f>
        <v>0.363769568680098</v>
      </c>
      <c r="HV9" s="4" t="n">
        <f aca="false">HV21*HV7/100</f>
        <v>0.363723095975018</v>
      </c>
      <c r="HW9" s="4" t="n">
        <f aca="false">HW21*HW7/100</f>
        <v>0.364008948404144</v>
      </c>
      <c r="HX9" s="4" t="n">
        <f aca="false">HX21*HX7/100</f>
        <v>0.364037609356433</v>
      </c>
      <c r="HY9" s="4" t="n">
        <f aca="false">HY21*HY7/100</f>
        <v>0.363379376188367</v>
      </c>
      <c r="HZ9" s="4" t="n">
        <f aca="false">HZ21*HZ7/100</f>
        <v>0.3632403471106</v>
      </c>
      <c r="IA9" s="4" t="n">
        <f aca="false">IA21*IA7/100</f>
        <v>0.363191382581294</v>
      </c>
      <c r="IB9" s="4" t="n">
        <f aca="false">IB21*IB7/100</f>
        <v>0.363466199976396</v>
      </c>
      <c r="IC9" s="4" t="n">
        <f aca="false">IC21*IC7/100</f>
        <v>0.363531684913709</v>
      </c>
      <c r="ID9" s="4" t="n">
        <f aca="false">ID21*ID7/100</f>
        <v>0.363670448500883</v>
      </c>
      <c r="IE9" s="4" t="n">
        <f aca="false">IE21*IE7/100</f>
        <v>0.363871064081744</v>
      </c>
      <c r="IF9" s="4" t="n">
        <f aca="false">IF21*IF7/100</f>
        <v>0.364069966415128</v>
      </c>
      <c r="IG9" s="4" t="n">
        <f aca="false">IG21*IG7/100</f>
        <v>0.364255085213007</v>
      </c>
      <c r="IH9" s="4" t="n">
        <f aca="false">IH21*IH7/100</f>
        <v>0.36402694444177</v>
      </c>
      <c r="II9" s="4" t="n">
        <f aca="false">II21*II7/100</f>
        <v>0.363937875714905</v>
      </c>
      <c r="IJ9" s="4" t="n">
        <f aca="false">IJ21*IJ7/100</f>
        <v>0.36468875698528</v>
      </c>
      <c r="IK9" s="4" t="n">
        <f aca="false">IK21*IK7/100</f>
        <v>0.364873952339995</v>
      </c>
      <c r="IL9" s="4" t="n">
        <f aca="false">IL21*IL7/100</f>
        <v>0.364725355651483</v>
      </c>
      <c r="IM9" s="4" t="n">
        <f aca="false">IM21*IM7/100</f>
        <v>0.36499189290986</v>
      </c>
      <c r="IN9" s="4" t="n">
        <f aca="false">IN21*IN7/100</f>
        <v>0.364933155477554</v>
      </c>
      <c r="IO9" s="4" t="n">
        <f aca="false">IO21*IO7/100</f>
        <v>0.365710368489556</v>
      </c>
      <c r="IP9" s="4" t="n">
        <f aca="false">IP21*IP7/100</f>
        <v>0.366385603311664</v>
      </c>
      <c r="IQ9" s="4" t="n">
        <f aca="false">IQ21*IQ7/100</f>
        <v>0.366312800588536</v>
      </c>
      <c r="IR9" s="4" t="n">
        <f aca="false">IR21*IR7/100</f>
        <v>0.367165931971473</v>
      </c>
      <c r="IS9" s="4" t="n">
        <f aca="false">IS21*IS7/100</f>
        <v>0.366507726765894</v>
      </c>
      <c r="IT9" s="4" t="n">
        <f aca="false">IT21*IT7/100</f>
        <v>0.366771633346314</v>
      </c>
      <c r="IU9" s="4" t="n">
        <f aca="false">IU21*IU7/100</f>
        <v>0.367441346404395</v>
      </c>
      <c r="IV9" s="4" t="n">
        <f aca="false">IV21*IV7/100</f>
        <v>0.367109838639432</v>
      </c>
      <c r="IW9" s="4" t="n">
        <f aca="false">IW21*IW7/100</f>
        <v>0.367438789175564</v>
      </c>
      <c r="IX9" s="4" t="n">
        <f aca="false">IX21*IX7/100</f>
        <v>0.367113349348176</v>
      </c>
      <c r="IY9" s="4" t="n">
        <f aca="false">IY21*IY7/100</f>
        <v>0.367625155180724</v>
      </c>
      <c r="IZ9" s="4" t="n">
        <f aca="false">IZ21*IZ7/100</f>
        <v>0.367946031953163</v>
      </c>
      <c r="JA9" s="4" t="n">
        <f aca="false">JA21*JA7/100</f>
        <v>0.367098732475233</v>
      </c>
      <c r="JB9" s="4" t="n">
        <f aca="false">JB21*JB7/100</f>
        <v>0.367795366618729</v>
      </c>
      <c r="JC9" s="4" t="n">
        <f aca="false">JC21*JC7/100</f>
        <v>0.36816461112835</v>
      </c>
      <c r="JD9" s="4" t="n">
        <f aca="false">JD21*JD7/100</f>
        <v>0.367842027278918</v>
      </c>
      <c r="JE9" s="4" t="n">
        <f aca="false">JE21*JE7/100</f>
        <v>0.368000679579414</v>
      </c>
      <c r="JF9" s="4" t="n">
        <f aca="false">JF21*JF7/100</f>
        <v>0.367545002564348</v>
      </c>
      <c r="JG9" s="4" t="n">
        <f aca="false">JG21*JG7/100</f>
        <v>0.367526062998081</v>
      </c>
      <c r="JH9" s="4" t="n">
        <f aca="false">JH21*JH7/100</f>
        <v>0.367374445011229</v>
      </c>
      <c r="JI9" s="4" t="n">
        <f aca="false">JI21*JI7/100</f>
        <v>0.368508590833697</v>
      </c>
      <c r="JJ9" s="4" t="n">
        <f aca="false">JJ21*JJ7/100</f>
        <v>0.368078021637628</v>
      </c>
      <c r="JK9" s="4" t="n">
        <f aca="false">JK21*JK7/100</f>
        <v>0.368076876214675</v>
      </c>
      <c r="JL9" s="4" t="n">
        <f aca="false">JL21*JL7/100</f>
        <v>0.367801398397564</v>
      </c>
      <c r="JM9" s="4" t="n">
        <f aca="false">JM21*JM7/100</f>
        <v>0.368503916939545</v>
      </c>
      <c r="JN9" s="4" t="n">
        <f aca="false">JN21*JN7/100</f>
        <v>0.368111606559842</v>
      </c>
      <c r="JO9" s="4" t="n">
        <f aca="false">JO21*JO7/100</f>
        <v>0.368284343783612</v>
      </c>
      <c r="JP9" s="4" t="n">
        <f aca="false">JP21*JP7/100</f>
        <v>0.368296019329044</v>
      </c>
      <c r="JQ9" s="4" t="n">
        <f aca="false">JQ21*JQ7/100</f>
        <v>0.368406690070582</v>
      </c>
      <c r="JR9" s="4" t="n">
        <f aca="false">JR21*JR7/100</f>
        <v>0.36816319786017</v>
      </c>
      <c r="JS9" s="4" t="n">
        <f aca="false">JS21*JS7/100</f>
        <v>0.368311480247022</v>
      </c>
      <c r="JT9" s="4" t="n">
        <f aca="false">JT21*JT7/100</f>
        <v>0.368477487569244</v>
      </c>
      <c r="JU9" s="4" t="n">
        <f aca="false">JU21*JU7/100</f>
        <v>0.369032138106889</v>
      </c>
      <c r="JV9" s="4" t="n">
        <f aca="false">JV21*JV7/100</f>
        <v>0.369452719956501</v>
      </c>
      <c r="JW9" s="4" t="n">
        <f aca="false">JW21*JW7/100</f>
        <v>0.368940943075928</v>
      </c>
      <c r="JX9" s="4" t="n">
        <f aca="false">JX21*JX7/100</f>
        <v>0.368781704748131</v>
      </c>
      <c r="JY9" s="4" t="n">
        <f aca="false">JY21*JY7/100</f>
        <v>0.368514255827401</v>
      </c>
      <c r="JZ9" s="4" t="n">
        <f aca="false">JZ21*JZ7/100</f>
        <v>0.36850084761735</v>
      </c>
      <c r="KA9" s="4" t="n">
        <f aca="false">KA21*KA7/100</f>
        <v>0.368838543200694</v>
      </c>
      <c r="KB9" s="4" t="n">
        <f aca="false">KB21*KB7/100</f>
        <v>0.368778400572448</v>
      </c>
      <c r="KC9" s="4" t="n">
        <f aca="false">KC21*KC7/100</f>
        <v>0.36839542411771</v>
      </c>
      <c r="KD9" s="4" t="n">
        <f aca="false">KD21*KD7/100</f>
        <v>0.368234850532937</v>
      </c>
      <c r="KE9" s="4" t="n">
        <f aca="false">KE21*KE7/100</f>
        <v>0.368155381872866</v>
      </c>
      <c r="KF9" s="4" t="n">
        <f aca="false">KF21*KF7/100</f>
        <v>0.367881507483608</v>
      </c>
      <c r="KG9" s="4" t="n">
        <f aca="false">KG21*KG7/100</f>
        <v>0.367918199096529</v>
      </c>
      <c r="KH9" s="4" t="n">
        <f aca="false">KH21*KH7/100</f>
        <v>0.36858966756102</v>
      </c>
      <c r="KI9" s="4" t="n">
        <f aca="false">KI21*KI7/100</f>
        <v>0.368522733547199</v>
      </c>
      <c r="KJ9" s="4" t="n">
        <f aca="false">KJ21*KJ7/100</f>
        <v>0.368363230125393</v>
      </c>
      <c r="KK9" s="4" t="n">
        <f aca="false">KK21*KK7/100</f>
        <v>0.368653087438194</v>
      </c>
      <c r="KL9" s="4" t="n">
        <f aca="false">KL21*KL7/100</f>
        <v>0.367810382617081</v>
      </c>
      <c r="KM9" s="4" t="n">
        <f aca="false">KM21*KM7/100</f>
        <v>0.367936409095949</v>
      </c>
      <c r="KN9" s="4" t="n">
        <f aca="false">KN21*KN7/100</f>
        <v>0.368486919323844</v>
      </c>
      <c r="KO9" s="4" t="n">
        <f aca="false">KO21*KO7/100</f>
        <v>0.369058307992445</v>
      </c>
      <c r="KP9" s="4" t="n">
        <f aca="false">KP21*KP7/100</f>
        <v>0.369788713601068</v>
      </c>
      <c r="KQ9" s="4" t="n">
        <f aca="false">KQ21*KQ7/100</f>
        <v>0.369865286176625</v>
      </c>
      <c r="KR9" s="4" t="n">
        <f aca="false">KR21*KR7/100</f>
        <v>0.370178982605995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1" t="n">
        <v>0.4601222931</v>
      </c>
      <c r="BE10" s="6" t="n">
        <f aca="false">BE22*BE7/100</f>
        <v>0.441866910161658</v>
      </c>
      <c r="BF10" s="6" t="n">
        <f aca="false">BF22*BF7/100</f>
        <v>0.441518368272512</v>
      </c>
      <c r="BG10" s="6" t="n">
        <f aca="false">BG22*BG7/100</f>
        <v>0.4407558170076</v>
      </c>
      <c r="BH10" s="6" t="n">
        <f aca="false">BH22*BH7/100</f>
        <v>0.441189760757233</v>
      </c>
      <c r="BI10" s="6" t="n">
        <f aca="false">BI22*BI7/100</f>
        <v>0.441339656208566</v>
      </c>
      <c r="BJ10" s="6" t="n">
        <f aca="false">BJ22*BJ7/100</f>
        <v>0.44153174868822</v>
      </c>
      <c r="BK10" s="6" t="n">
        <f aca="false">BK22*BK7/100</f>
        <v>0.440839771813112</v>
      </c>
      <c r="BL10" s="6" t="n">
        <f aca="false">BL22*BL7/100</f>
        <v>0.440825735018985</v>
      </c>
      <c r="BM10" s="6" t="n">
        <f aca="false">BM22*BM7/100</f>
        <v>0.441082487160361</v>
      </c>
      <c r="BN10" s="6" t="n">
        <f aca="false">BN22*BN7/100</f>
        <v>0.44159394853047</v>
      </c>
      <c r="BO10" s="6" t="n">
        <f aca="false">BO22*BO7/100</f>
        <v>0.441163946012602</v>
      </c>
      <c r="BP10" s="6" t="n">
        <f aca="false">BP22*BP7/100</f>
        <v>0.440281425787912</v>
      </c>
      <c r="BQ10" s="6" t="n">
        <f aca="false">BQ22*BQ7/100</f>
        <v>0.44077292704953</v>
      </c>
      <c r="BR10" s="6" t="n">
        <f aca="false">BR22*BR7/100</f>
        <v>0.440280078436144</v>
      </c>
      <c r="BS10" s="6" t="n">
        <f aca="false">BS22*BS7/100</f>
        <v>0.43951112030922</v>
      </c>
      <c r="BT10" s="6" t="n">
        <f aca="false">BT22*BT7/100</f>
        <v>0.439077760136406</v>
      </c>
      <c r="BU10" s="6" t="n">
        <f aca="false">BU22*BU7/100</f>
        <v>0.438909603971629</v>
      </c>
      <c r="BV10" s="6" t="n">
        <f aca="false">BV22*BV7/100</f>
        <v>0.438654793293989</v>
      </c>
      <c r="BW10" s="6" t="n">
        <f aca="false">BW22*BW7/100</f>
        <v>0.438824246952428</v>
      </c>
      <c r="BX10" s="6" t="n">
        <f aca="false">BX22*BX7/100</f>
        <v>0.439308282360989</v>
      </c>
      <c r="BY10" s="6" t="n">
        <f aca="false">BY22*BY7/100</f>
        <v>0.439514821026785</v>
      </c>
      <c r="BZ10" s="6" t="n">
        <f aca="false">BZ22*BZ7/100</f>
        <v>0.439510164944604</v>
      </c>
      <c r="CA10" s="6" t="n">
        <f aca="false">CA22*CA7/100</f>
        <v>0.439268322676084</v>
      </c>
      <c r="CB10" s="6" t="n">
        <f aca="false">CB22*CB7/100</f>
        <v>0.439279732022539</v>
      </c>
      <c r="CC10" s="6" t="n">
        <f aca="false">CC22*CC7/100</f>
        <v>0.439084473705085</v>
      </c>
      <c r="CD10" s="6" t="n">
        <f aca="false">CD22*CD7/100</f>
        <v>0.43869589210004</v>
      </c>
      <c r="CE10" s="6" t="n">
        <f aca="false">CE22*CE7/100</f>
        <v>0.4395400733154</v>
      </c>
      <c r="CF10" s="6" t="n">
        <f aca="false">CF22*CF7/100</f>
        <v>0.439267232228696</v>
      </c>
      <c r="CG10" s="6" t="n">
        <f aca="false">CG22*CG7/100</f>
        <v>0.439938236381893</v>
      </c>
      <c r="CH10" s="6" t="n">
        <f aca="false">CH22*CH7/100</f>
        <v>0.440077114461455</v>
      </c>
      <c r="CI10" s="6" t="n">
        <f aca="false">CI22*CI7/100</f>
        <v>0.440151684080678</v>
      </c>
      <c r="CJ10" s="6" t="n">
        <f aca="false">CJ22*CJ7/100</f>
        <v>0.440355934965093</v>
      </c>
      <c r="CK10" s="6" t="n">
        <f aca="false">CK22*CK7/100</f>
        <v>0.441482984974462</v>
      </c>
      <c r="CL10" s="6" t="n">
        <f aca="false">CL22*CL7/100</f>
        <v>0.441623448987189</v>
      </c>
      <c r="CM10" s="6" t="n">
        <f aca="false">CM22*CM7/100</f>
        <v>0.440892139553802</v>
      </c>
      <c r="CN10" s="6" t="n">
        <f aca="false">CN22*CN7/100</f>
        <v>0.440144520104369</v>
      </c>
      <c r="CO10" s="6" t="n">
        <f aca="false">CO22*CO7/100</f>
        <v>0.440119924511212</v>
      </c>
      <c r="CP10" s="6" t="n">
        <f aca="false">CP22*CP7/100</f>
        <v>0.43965558812847</v>
      </c>
      <c r="CQ10" s="6" t="n">
        <f aca="false">CQ22*CQ7/100</f>
        <v>0.439453000779211</v>
      </c>
      <c r="CR10" s="6" t="n">
        <f aca="false">CR22*CR7/100</f>
        <v>0.438964185681641</v>
      </c>
      <c r="CS10" s="6" t="n">
        <f aca="false">CS22*CS7/100</f>
        <v>0.43931998775663</v>
      </c>
      <c r="CT10" s="6" t="n">
        <f aca="false">CT22*CT7/100</f>
        <v>0.439399739944848</v>
      </c>
      <c r="CU10" s="6" t="n">
        <f aca="false">CU22*CU7/100</f>
        <v>0.439542879701728</v>
      </c>
      <c r="CV10" s="6" t="n">
        <f aca="false">CV22*CV7/100</f>
        <v>0.4386699302089</v>
      </c>
      <c r="CW10" s="6" t="n">
        <f aca="false">CW22*CW7/100</f>
        <v>0.438149524364161</v>
      </c>
      <c r="CX10" s="6" t="n">
        <f aca="false">CX22*CX7/100</f>
        <v>0.437426293131581</v>
      </c>
      <c r="CY10" s="6" t="n">
        <f aca="false">CY22*CY7/100</f>
        <v>0.438050307326117</v>
      </c>
      <c r="CZ10" s="6" t="n">
        <f aca="false">CZ22*CZ7/100</f>
        <v>0.438076950213053</v>
      </c>
      <c r="DA10" s="6" t="n">
        <f aca="false">DA22*DA7/100</f>
        <v>0.438115969571225</v>
      </c>
      <c r="DB10" s="6" t="n">
        <f aca="false">DB22*DB7/100</f>
        <v>0.438218813742491</v>
      </c>
      <c r="DC10" s="6" t="n">
        <f aca="false">DC22*DC7/100</f>
        <v>0.438220821577022</v>
      </c>
      <c r="DD10" s="6" t="n">
        <f aca="false">DD22*DD7/100</f>
        <v>0.43837845284411</v>
      </c>
      <c r="DE10" s="6" t="n">
        <f aca="false">DE22*DE7/100</f>
        <v>0.438045710091751</v>
      </c>
      <c r="DF10" s="6" t="n">
        <f aca="false">DF22*DF7/100</f>
        <v>0.438420151877468</v>
      </c>
      <c r="DG10" s="6" t="n">
        <f aca="false">DG22*DG7/100</f>
        <v>0.437907420830497</v>
      </c>
      <c r="DH10" s="6" t="n">
        <f aca="false">DH22*DH7/100</f>
        <v>0.437192283159657</v>
      </c>
      <c r="DI10" s="6" t="n">
        <f aca="false">DI22*DI7/100</f>
        <v>0.436235913359335</v>
      </c>
      <c r="DJ10" s="6" t="n">
        <f aca="false">DJ22*DJ7/100</f>
        <v>0.43542437474684</v>
      </c>
      <c r="DK10" s="6" t="n">
        <f aca="false">DK22*DK7/100</f>
        <v>0.435115126379634</v>
      </c>
      <c r="DL10" s="6" t="n">
        <f aca="false">DL22*DL7/100</f>
        <v>0.435064293127515</v>
      </c>
      <c r="DM10" s="6" t="n">
        <f aca="false">DM22*DM7/100</f>
        <v>0.435258067001285</v>
      </c>
      <c r="DN10" s="6" t="n">
        <f aca="false">DN22*DN7/100</f>
        <v>0.434964084334707</v>
      </c>
      <c r="DO10" s="6" t="n">
        <f aca="false">DO22*DO7/100</f>
        <v>0.435127103106394</v>
      </c>
      <c r="DP10" s="6" t="n">
        <f aca="false">DP22*DP7/100</f>
        <v>0.435029795983386</v>
      </c>
      <c r="DQ10" s="6" t="n">
        <f aca="false">DQ22*DQ7/100</f>
        <v>0.434910045643251</v>
      </c>
      <c r="DR10" s="6" t="n">
        <f aca="false">DR22*DR7/100</f>
        <v>0.434079178750835</v>
      </c>
      <c r="DS10" s="6" t="n">
        <f aca="false">DS22*DS7/100</f>
        <v>0.434441149852842</v>
      </c>
      <c r="DT10" s="6" t="n">
        <f aca="false">DT22*DT7/100</f>
        <v>0.43418158984635</v>
      </c>
      <c r="DU10" s="6" t="n">
        <f aca="false">DU22*DU7/100</f>
        <v>0.433235880799108</v>
      </c>
      <c r="DV10" s="6" t="n">
        <f aca="false">DV22*DV7/100</f>
        <v>0.433356076430502</v>
      </c>
      <c r="DW10" s="6" t="n">
        <f aca="false">DW22*DW7/100</f>
        <v>0.433446973453593</v>
      </c>
      <c r="DX10" s="6" t="n">
        <f aca="false">DX22*DX7/100</f>
        <v>0.432913417921011</v>
      </c>
      <c r="DY10" s="6" t="n">
        <f aca="false">DY22*DY7/100</f>
        <v>0.433179252173994</v>
      </c>
      <c r="DZ10" s="6" t="n">
        <f aca="false">DZ22*DZ7/100</f>
        <v>0.433461252532321</v>
      </c>
      <c r="EA10" s="6" t="n">
        <f aca="false">EA22*EA7/100</f>
        <v>0.433358244748407</v>
      </c>
      <c r="EB10" s="6" t="n">
        <f aca="false">EB22*EB7/100</f>
        <v>0.433390896839337</v>
      </c>
      <c r="EC10" s="6" t="n">
        <f aca="false">EC22*EC7/100</f>
        <v>0.432438682476263</v>
      </c>
      <c r="ED10" s="6" t="n">
        <f aca="false">ED22*ED7/100</f>
        <v>0.432642215510273</v>
      </c>
      <c r="EE10" s="6" t="n">
        <f aca="false">EE22*EE7/100</f>
        <v>0.432139725941768</v>
      </c>
      <c r="EF10" s="6" t="n">
        <f aca="false">EF22*EF7/100</f>
        <v>0.432639459361749</v>
      </c>
      <c r="EG10" s="6" t="n">
        <f aca="false">EG22*EG7/100</f>
        <v>0.43222656674707</v>
      </c>
      <c r="EH10" s="6" t="n">
        <f aca="false">EH22*EH7/100</f>
        <v>0.432269245901801</v>
      </c>
      <c r="EI10" s="6" t="n">
        <f aca="false">EI22*EI7/100</f>
        <v>0.431957935371331</v>
      </c>
      <c r="EJ10" s="6" t="n">
        <f aca="false">EJ22*EJ7/100</f>
        <v>0.431432822682399</v>
      </c>
      <c r="EK10" s="6" t="n">
        <f aca="false">EK22*EK7/100</f>
        <v>0.431427891122165</v>
      </c>
      <c r="EL10" s="6" t="n">
        <f aca="false">EL22*EL7/100</f>
        <v>0.431019405384562</v>
      </c>
      <c r="EM10" s="6" t="n">
        <f aca="false">EM22*EM7/100</f>
        <v>0.430933138267803</v>
      </c>
      <c r="EN10" s="6" t="n">
        <f aca="false">EN22*EN7/100</f>
        <v>0.430870860126307</v>
      </c>
      <c r="EO10" s="6" t="n">
        <f aca="false">EO22*EO7/100</f>
        <v>0.430779546919191</v>
      </c>
      <c r="EP10" s="6" t="n">
        <f aca="false">EP22*EP7/100</f>
        <v>0.431002064565405</v>
      </c>
      <c r="EQ10" s="6" t="n">
        <f aca="false">EQ22*EQ7/100</f>
        <v>0.431327031364448</v>
      </c>
      <c r="ER10" s="6" t="n">
        <f aca="false">ER22*ER7/100</f>
        <v>0.431450823114173</v>
      </c>
      <c r="ES10" s="6" t="n">
        <f aca="false">ES22*ES7/100</f>
        <v>0.431887469084948</v>
      </c>
      <c r="ET10" s="6" t="n">
        <f aca="false">ET22*ET7/100</f>
        <v>0.432529086328586</v>
      </c>
      <c r="EU10" s="6" t="n">
        <f aca="false">EU22*EU7/100</f>
        <v>0.432539879154855</v>
      </c>
      <c r="EV10" s="6" t="e">
        <f aca="false">EV22*EV7/100</f>
        <v>#DIV/0!</v>
      </c>
      <c r="EX10" s="6" t="n">
        <v>50</v>
      </c>
      <c r="EY10" s="6" t="n">
        <v>0.2476278242</v>
      </c>
      <c r="EZ10" s="6" t="n">
        <v>0.2371930581</v>
      </c>
      <c r="FA10" s="6" t="n">
        <v>0.2273786287</v>
      </c>
      <c r="FB10" s="6" t="n">
        <v>0.2353227144</v>
      </c>
      <c r="FC10" s="6" t="n">
        <v>0.2329361694</v>
      </c>
      <c r="FD10" s="6" t="n">
        <v>0.215191666</v>
      </c>
      <c r="FE10" s="6" t="n">
        <v>0.2228123156</v>
      </c>
      <c r="FF10" s="6" t="n">
        <v>0.2332932859</v>
      </c>
      <c r="FG10" s="6" t="n">
        <v>0.2278228411</v>
      </c>
      <c r="FH10" s="6" t="n">
        <v>0.2497687849</v>
      </c>
      <c r="FI10" s="6" t="n">
        <v>0.2565083534</v>
      </c>
      <c r="FJ10" s="6" t="n">
        <v>0.2745514056</v>
      </c>
      <c r="FK10" s="6" t="n">
        <v>0.2590850872</v>
      </c>
      <c r="FL10" s="6" t="n">
        <v>0.2791705517</v>
      </c>
      <c r="FM10" s="6" t="n">
        <v>0.2869991989</v>
      </c>
      <c r="FN10" s="6" t="n">
        <v>0.2773414658</v>
      </c>
      <c r="FO10" s="6" t="n">
        <v>0.2778951131</v>
      </c>
      <c r="FP10" s="6" t="n">
        <v>0.2784487605</v>
      </c>
      <c r="FQ10" s="6" t="n">
        <v>0.28087988</v>
      </c>
      <c r="FR10" s="6" t="n">
        <v>0.2654563878</v>
      </c>
      <c r="FS10" s="6" t="n">
        <v>0.2808933248</v>
      </c>
      <c r="FT10" s="6" t="n">
        <v>0.3049528939</v>
      </c>
      <c r="FU10" s="6" t="n">
        <v>0.2895102217</v>
      </c>
      <c r="FV10" s="6" t="n">
        <v>0.2920336487</v>
      </c>
      <c r="FW10" s="6" t="n">
        <v>0.3131909766</v>
      </c>
      <c r="FX10" s="6" t="n">
        <v>0.3122964424</v>
      </c>
      <c r="FY10" s="6" t="n">
        <v>0.2996735493</v>
      </c>
      <c r="FZ10" s="6" t="n">
        <v>0.2895859447</v>
      </c>
      <c r="GA10" s="6" t="n">
        <v>0.3273035309</v>
      </c>
      <c r="GB10" s="6" t="n">
        <v>0.3246168321</v>
      </c>
      <c r="GC10" s="6" t="n">
        <v>0.3243257906</v>
      </c>
      <c r="GD10" s="6" t="n">
        <v>0.3105366336</v>
      </c>
      <c r="GE10" s="6" t="n">
        <v>0.3243438493</v>
      </c>
      <c r="GF10" s="6" t="n">
        <v>0.3216007888</v>
      </c>
      <c r="GG10" s="6" t="n">
        <v>0.3438467324</v>
      </c>
      <c r="GH10" s="6" t="n">
        <v>0.3584190265</v>
      </c>
      <c r="GI10" s="6" t="n">
        <v>0.3293012691</v>
      </c>
      <c r="GJ10" s="6" t="n">
        <v>0.312448862</v>
      </c>
      <c r="GK10" s="6" t="n">
        <v>0.3522803468</v>
      </c>
      <c r="GL10" s="6" t="n">
        <v>0.3405911515</v>
      </c>
      <c r="GM10" s="6" t="n">
        <v>0.354409558</v>
      </c>
      <c r="GN10" s="6" t="n">
        <v>0.3633663784</v>
      </c>
      <c r="GO10" s="6" t="n">
        <v>0.3397493105</v>
      </c>
      <c r="GP10" s="6" t="n">
        <v>0.3374778316</v>
      </c>
      <c r="GQ10" s="6" t="n">
        <v>0.3635802937</v>
      </c>
      <c r="GR10" s="6" t="n">
        <v>0.3408906742</v>
      </c>
      <c r="GS10" s="6" t="n">
        <v>0.3860805904</v>
      </c>
      <c r="GT10" s="6" t="n">
        <v>0.3658216648</v>
      </c>
      <c r="GU10" s="6" t="n">
        <f aca="false">GT10*3/4+GX10*1/4</f>
        <v>0.3709059982</v>
      </c>
      <c r="GV10" s="6" t="n">
        <f aca="false">GT10*2/4+GX10*2/4</f>
        <v>0.3759903316</v>
      </c>
      <c r="GW10" s="6" t="n">
        <f aca="false">GT10*1/4+GX10*3/4</f>
        <v>0.381074665</v>
      </c>
      <c r="GX10" s="6" t="n">
        <v>0.3861589984</v>
      </c>
      <c r="GY10" s="6" t="n">
        <v>0.3440647489</v>
      </c>
      <c r="GZ10" s="6" t="n">
        <v>0.3577759611</v>
      </c>
      <c r="HA10" s="1" t="n">
        <v>0.3693305248</v>
      </c>
      <c r="HB10" s="6" t="n">
        <f aca="false">HB22*HB7/100</f>
        <v>0.341796064287076</v>
      </c>
      <c r="HC10" s="6" t="n">
        <f aca="false">HC22*HC7/100</f>
        <v>0.341826972743629</v>
      </c>
      <c r="HD10" s="6" t="n">
        <f aca="false">HD22*HD7/100</f>
        <v>0.341935643235944</v>
      </c>
      <c r="HE10" s="6" t="n">
        <f aca="false">HE22*HE7/100</f>
        <v>0.341770154061354</v>
      </c>
      <c r="HF10" s="6" t="n">
        <f aca="false">HF22*HF7/100</f>
        <v>0.341168004346314</v>
      </c>
      <c r="HG10" s="6" t="n">
        <f aca="false">HG22*HG7/100</f>
        <v>0.341294445529289</v>
      </c>
      <c r="HH10" s="6" t="n">
        <f aca="false">HH22*HH7/100</f>
        <v>0.341971642710253</v>
      </c>
      <c r="HI10" s="6" t="n">
        <f aca="false">HI22*HI7/100</f>
        <v>0.34257610363578</v>
      </c>
      <c r="HJ10" s="6" t="n">
        <f aca="false">HJ22*HJ7/100</f>
        <v>0.342531550253292</v>
      </c>
      <c r="HK10" s="6" t="n">
        <f aca="false">HK22*HK7/100</f>
        <v>0.342886886579959</v>
      </c>
      <c r="HL10" s="6" t="n">
        <f aca="false">HL22*HL7/100</f>
        <v>0.343249057178593</v>
      </c>
      <c r="HM10" s="6" t="n">
        <f aca="false">HM22*HM7/100</f>
        <v>0.342917817850178</v>
      </c>
      <c r="HN10" s="6" t="n">
        <f aca="false">HN22*HN7/100</f>
        <v>0.3431578304878</v>
      </c>
      <c r="HO10" s="6" t="n">
        <f aca="false">HO22*HO7/100</f>
        <v>0.343438675791565</v>
      </c>
      <c r="HP10" s="6" t="n">
        <f aca="false">HP22*HP7/100</f>
        <v>0.343883828141442</v>
      </c>
      <c r="HQ10" s="6" t="n">
        <f aca="false">HQ22*HQ7/100</f>
        <v>0.344531123955059</v>
      </c>
      <c r="HR10" s="6" t="n">
        <f aca="false">HR22*HR7/100</f>
        <v>0.345172203380943</v>
      </c>
      <c r="HS10" s="6" t="n">
        <f aca="false">HS22*HS7/100</f>
        <v>0.345006867514158</v>
      </c>
      <c r="HT10" s="6" t="n">
        <f aca="false">HT22*HT7/100</f>
        <v>0.344633208779874</v>
      </c>
      <c r="HU10" s="6" t="n">
        <f aca="false">HU22*HU7/100</f>
        <v>0.344160529442193</v>
      </c>
      <c r="HV10" s="6" t="n">
        <f aca="false">HV22*HV7/100</f>
        <v>0.344116561853473</v>
      </c>
      <c r="HW10" s="6" t="n">
        <f aca="false">HW22*HW7/100</f>
        <v>0.344387005375472</v>
      </c>
      <c r="HX10" s="6" t="n">
        <f aca="false">HX22*HX7/100</f>
        <v>0.344414121355927</v>
      </c>
      <c r="HY10" s="6" t="n">
        <f aca="false">HY22*HY7/100</f>
        <v>0.343791370320319</v>
      </c>
      <c r="HZ10" s="6" t="n">
        <f aca="false">HZ22*HZ7/100</f>
        <v>0.343659835620521</v>
      </c>
      <c r="IA10" s="6" t="n">
        <f aca="false">IA22*IA7/100</f>
        <v>0.343613510529637</v>
      </c>
      <c r="IB10" s="6" t="n">
        <f aca="false">IB22*IB7/100</f>
        <v>0.343873513862355</v>
      </c>
      <c r="IC10" s="6" t="n">
        <f aca="false">IC22*IC7/100</f>
        <v>0.343935468826807</v>
      </c>
      <c r="ID10" s="6" t="n">
        <f aca="false">ID22*ID7/100</f>
        <v>0.344066752347312</v>
      </c>
      <c r="IE10" s="6" t="n">
        <f aca="false">IE22*IE7/100</f>
        <v>0.344256553722875</v>
      </c>
      <c r="IF10" s="6" t="n">
        <f aca="false">IF22*IF7/100</f>
        <v>0.344444734203758</v>
      </c>
      <c r="IG10" s="6" t="n">
        <f aca="false">IG22*IG7/100</f>
        <v>0.344619874152157</v>
      </c>
      <c r="IH10" s="6" t="n">
        <f aca="false">IH22*IH7/100</f>
        <v>0.34440403133468</v>
      </c>
      <c r="II10" s="6" t="n">
        <f aca="false">II22*II7/100</f>
        <v>0.344319763867487</v>
      </c>
      <c r="IJ10" s="6" t="n">
        <f aca="false">IJ22*IJ7/100</f>
        <v>0.345030168799099</v>
      </c>
      <c r="IK10" s="6" t="n">
        <f aca="false">IK22*IK7/100</f>
        <v>0.345205381177529</v>
      </c>
      <c r="IL10" s="6" t="n">
        <f aca="false">IL22*IL7/100</f>
        <v>0.345064794610111</v>
      </c>
      <c r="IM10" s="6" t="n">
        <f aca="false">IM22*IM7/100</f>
        <v>0.345316964147799</v>
      </c>
      <c r="IN10" s="6" t="n">
        <f aca="false">IN22*IN7/100</f>
        <v>0.345261392963344</v>
      </c>
      <c r="IO10" s="6" t="n">
        <f aca="false">IO22*IO7/100</f>
        <v>0.345996710221108</v>
      </c>
      <c r="IP10" s="6" t="n">
        <f aca="false">IP22*IP7/100</f>
        <v>0.346635546434697</v>
      </c>
      <c r="IQ10" s="6" t="n">
        <f aca="false">IQ22*IQ7/100</f>
        <v>0.346566668150492</v>
      </c>
      <c r="IR10" s="6" t="n">
        <f aca="false">IR22*IR7/100</f>
        <v>0.347373811390925</v>
      </c>
      <c r="IS10" s="6" t="n">
        <f aca="false">IS22*IS7/100</f>
        <v>0.346751086810483</v>
      </c>
      <c r="IT10" s="6" t="n">
        <f aca="false">IT22*IT7/100</f>
        <v>0.347000767477204</v>
      </c>
      <c r="IU10" s="6" t="n">
        <f aca="false">IU22*IU7/100</f>
        <v>0.347634379578073</v>
      </c>
      <c r="IV10" s="6" t="n">
        <f aca="false">IV22*IV7/100</f>
        <v>0.347320741776214</v>
      </c>
      <c r="IW10" s="6" t="n">
        <f aca="false">IW22*IW7/100</f>
        <v>0.347631960196947</v>
      </c>
      <c r="IX10" s="6" t="n">
        <f aca="false">IX22*IX7/100</f>
        <v>0.347324063239811</v>
      </c>
      <c r="IY10" s="6" t="n">
        <f aca="false">IY22*IY7/100</f>
        <v>0.34780828012178</v>
      </c>
      <c r="IZ10" s="6" t="n">
        <f aca="false">IZ22*IZ7/100</f>
        <v>0.348111859995954</v>
      </c>
      <c r="JA10" s="6" t="n">
        <f aca="false">JA22*JA7/100</f>
        <v>0.347310234291037</v>
      </c>
      <c r="JB10" s="6" t="n">
        <f aca="false">JB22*JB7/100</f>
        <v>0.347969316293204</v>
      </c>
      <c r="JC10" s="6" t="n">
        <f aca="false">JC22*JC7/100</f>
        <v>0.348318656636284</v>
      </c>
      <c r="JD10" s="6" t="n">
        <f aca="false">JD22*JD7/100</f>
        <v>0.348013461705292</v>
      </c>
      <c r="JE10" s="6" t="n">
        <f aca="false">JE22*JE7/100</f>
        <v>0.348163561835807</v>
      </c>
      <c r="JF10" s="6" t="n">
        <f aca="false">JF22*JF7/100</f>
        <v>0.347732448141144</v>
      </c>
      <c r="JG10" s="6" t="n">
        <f aca="false">JG22*JG7/100</f>
        <v>0.347714529514312</v>
      </c>
      <c r="JH10" s="6" t="n">
        <f aca="false">JH22*JH7/100</f>
        <v>0.347571084511979</v>
      </c>
      <c r="JI10" s="6" t="n">
        <f aca="false">JI22*JI7/100</f>
        <v>0.348644094077187</v>
      </c>
      <c r="JJ10" s="6" t="n">
        <f aca="false">JJ22*JJ7/100</f>
        <v>0.348236734761732</v>
      </c>
      <c r="JK10" s="6" t="n">
        <f aca="false">JK22*JK7/100</f>
        <v>0.348235651082932</v>
      </c>
      <c r="JL10" s="6" t="n">
        <f aca="false">JL22*JL7/100</f>
        <v>0.347975022928327</v>
      </c>
      <c r="JM10" s="6" t="n">
        <f aca="false">JM22*JM7/100</f>
        <v>0.348639672129821</v>
      </c>
      <c r="JN10" s="6" t="n">
        <f aca="false">JN22*JN7/100</f>
        <v>0.348268509284963</v>
      </c>
      <c r="JO10" s="6" t="n">
        <f aca="false">JO22*JO7/100</f>
        <v>0.348431935089388</v>
      </c>
      <c r="JP10" s="6" t="n">
        <f aca="false">JP22*JP7/100</f>
        <v>0.348442981263239</v>
      </c>
      <c r="JQ10" s="6" t="n">
        <f aca="false">JQ22*JQ7/100</f>
        <v>0.348547686286091</v>
      </c>
      <c r="JR10" s="6" t="n">
        <f aca="false">JR22*JR7/100</f>
        <v>0.348317319550483</v>
      </c>
      <c r="JS10" s="6" t="n">
        <f aca="false">JS22*JS7/100</f>
        <v>0.348457608758707</v>
      </c>
      <c r="JT10" s="6" t="n">
        <f aca="false">JT22*JT7/100</f>
        <v>0.348614667437679</v>
      </c>
      <c r="JU10" s="6" t="n">
        <f aca="false">JU22*JU7/100</f>
        <v>0.349139419476129</v>
      </c>
      <c r="JV10" s="6" t="n">
        <f aca="false">JV22*JV7/100</f>
        <v>0.349537329814154</v>
      </c>
      <c r="JW10" s="6" t="n">
        <f aca="false">JW22*JW7/100</f>
        <v>0.349053140323501</v>
      </c>
      <c r="JX10" s="6" t="n">
        <f aca="false">JX22*JX7/100</f>
        <v>0.348902485755553</v>
      </c>
      <c r="JY10" s="6" t="n">
        <f aca="false">JY22*JY7/100</f>
        <v>0.348649453698773</v>
      </c>
      <c r="JZ10" s="6" t="n">
        <f aca="false">JZ22*JZ7/100</f>
        <v>0.348636768259782</v>
      </c>
      <c r="KA10" s="6" t="n">
        <f aca="false">KA22*KA7/100</f>
        <v>0.34895626032498</v>
      </c>
      <c r="KB10" s="6" t="n">
        <f aca="false">KB22*KB7/100</f>
        <v>0.348899359691829</v>
      </c>
      <c r="KC10" s="6" t="n">
        <f aca="false">KC22*KC7/100</f>
        <v>0.348537027625667</v>
      </c>
      <c r="KD10" s="6" t="n">
        <f aca="false">KD22*KD7/100</f>
        <v>0.34838510977792</v>
      </c>
      <c r="KE10" s="6" t="n">
        <f aca="false">KE22*KE7/100</f>
        <v>0.348309924884848</v>
      </c>
      <c r="KF10" s="6" t="n">
        <f aca="false">KF22*KF7/100</f>
        <v>0.348050813725139</v>
      </c>
      <c r="KG10" s="6" t="n">
        <f aca="false">KG22*KG7/100</f>
        <v>0.348085527472566</v>
      </c>
      <c r="KH10" s="6" t="n">
        <f aca="false">KH22*KH7/100</f>
        <v>0.348720800354466</v>
      </c>
      <c r="KI10" s="6" t="n">
        <f aca="false">KI22*KI7/100</f>
        <v>0.348657474426137</v>
      </c>
      <c r="KJ10" s="6" t="n">
        <f aca="false">KJ22*KJ7/100</f>
        <v>0.348506569054103</v>
      </c>
      <c r="KK10" s="6" t="n">
        <f aca="false">KK22*KK7/100</f>
        <v>0.348780801576077</v>
      </c>
      <c r="KL10" s="6" t="n">
        <f aca="false">KL22*KL7/100</f>
        <v>0.347983522852487</v>
      </c>
      <c r="KM10" s="6" t="n">
        <f aca="false">KM22*KM7/100</f>
        <v>0.348102755859933</v>
      </c>
      <c r="KN10" s="6" t="n">
        <f aca="false">KN22*KN7/100</f>
        <v>0.348623590772494</v>
      </c>
      <c r="KO10" s="6" t="n">
        <f aca="false">KO22*KO7/100</f>
        <v>0.349164178671081</v>
      </c>
      <c r="KP10" s="6" t="n">
        <f aca="false">KP22*KP7/100</f>
        <v>0.349855211683775</v>
      </c>
      <c r="KQ10" s="6" t="n">
        <f aca="false">KQ22*KQ7/100</f>
        <v>0.349927656606092</v>
      </c>
      <c r="KR10" s="6" t="n">
        <f aca="false">KR22*KR7/100</f>
        <v>0.350224443194393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1" t="n">
        <v>0.384744748</v>
      </c>
      <c r="BE11" s="4" t="n">
        <f aca="false">BE23*BE7/100</f>
        <v>0.374644563552712</v>
      </c>
      <c r="BF11" s="4" t="n">
        <f aca="false">BF23*BF7/100</f>
        <v>0.374349046235311</v>
      </c>
      <c r="BG11" s="4" t="n">
        <f aca="false">BG23*BG7/100</f>
        <v>0.37370250385058</v>
      </c>
      <c r="BH11" s="4" t="n">
        <f aca="false">BH23*BH7/100</f>
        <v>0.374070430624342</v>
      </c>
      <c r="BI11" s="4" t="n">
        <f aca="false">BI23*BI7/100</f>
        <v>0.374197522096122</v>
      </c>
      <c r="BJ11" s="4" t="n">
        <f aca="false">BJ23*BJ7/100</f>
        <v>0.374360391054052</v>
      </c>
      <c r="BK11" s="4" t="n">
        <f aca="false">BK23*BK7/100</f>
        <v>0.373773686396153</v>
      </c>
      <c r="BL11" s="4" t="n">
        <f aca="false">BL23*BL7/100</f>
        <v>0.373761785055526</v>
      </c>
      <c r="BM11" s="4" t="n">
        <f aca="false">BM23*BM7/100</f>
        <v>0.373979476834962</v>
      </c>
      <c r="BN11" s="4" t="n">
        <f aca="false">BN23*BN7/100</f>
        <v>0.374413128274732</v>
      </c>
      <c r="BO11" s="4" t="n">
        <f aca="false">BO23*BO7/100</f>
        <v>0.374048543143037</v>
      </c>
      <c r="BP11" s="4" t="n">
        <f aca="false">BP23*BP7/100</f>
        <v>0.373300282984148</v>
      </c>
      <c r="BQ11" s="4" t="n">
        <f aca="false">BQ23*BQ7/100</f>
        <v>0.373717010897938</v>
      </c>
      <c r="BR11" s="4" t="n">
        <f aca="false">BR23*BR7/100</f>
        <v>0.373299140608461</v>
      </c>
      <c r="BS11" s="4" t="n">
        <f aca="false">BS23*BS7/100</f>
        <v>0.372647166054072</v>
      </c>
      <c r="BT11" s="4" t="n">
        <f aca="false">BT23*BT7/100</f>
        <v>0.372279734076092</v>
      </c>
      <c r="BU11" s="4" t="n">
        <f aca="false">BU23*BU7/100</f>
        <v>0.372137159940049</v>
      </c>
      <c r="BV11" s="4" t="n">
        <f aca="false">BV23*BV7/100</f>
        <v>0.371921114264491</v>
      </c>
      <c r="BW11" s="4" t="n">
        <f aca="false">BW23*BW7/100</f>
        <v>0.372064788503155</v>
      </c>
      <c r="BX11" s="4" t="n">
        <f aca="false">BX23*BX7/100</f>
        <v>0.372475186363266</v>
      </c>
      <c r="BY11" s="4" t="n">
        <f aca="false">BY23*BY7/100</f>
        <v>0.37265030377198</v>
      </c>
      <c r="BZ11" s="4" t="n">
        <f aca="false">BZ23*BZ7/100</f>
        <v>0.372646356031526</v>
      </c>
      <c r="CA11" s="4" t="n">
        <f aca="false">CA23*CA7/100</f>
        <v>0.372441305847739</v>
      </c>
      <c r="CB11" s="4" t="n">
        <f aca="false">CB23*CB7/100</f>
        <v>0.372450979461047</v>
      </c>
      <c r="CC11" s="4" t="n">
        <f aca="false">CC23*CC7/100</f>
        <v>0.372285426292344</v>
      </c>
      <c r="CD11" s="4" t="n">
        <f aca="false">CD23*CD7/100</f>
        <v>0.371955960603743</v>
      </c>
      <c r="CE11" s="4" t="n">
        <f aca="false">CE23*CE7/100</f>
        <v>0.372671714365146</v>
      </c>
      <c r="CF11" s="4" t="n">
        <f aca="false">CF23*CF7/100</f>
        <v>0.372440381292909</v>
      </c>
      <c r="CG11" s="4" t="n">
        <f aca="false">CG23*CG7/100</f>
        <v>0.373009303862885</v>
      </c>
      <c r="CH11" s="4" t="n">
        <f aca="false">CH23*CH7/100</f>
        <v>0.373127054063925</v>
      </c>
      <c r="CI11" s="4" t="n">
        <f aca="false">CI23*CI7/100</f>
        <v>0.373190279215675</v>
      </c>
      <c r="CJ11" s="4" t="n">
        <f aca="false">CJ23*CJ7/100</f>
        <v>0.373363456889059</v>
      </c>
      <c r="CK11" s="4" t="n">
        <f aca="false">CK23*CK7/100</f>
        <v>0.374319045889166</v>
      </c>
      <c r="CL11" s="4" t="n">
        <f aca="false">CL23*CL7/100</f>
        <v>0.37443814075129</v>
      </c>
      <c r="CM11" s="4" t="n">
        <f aca="false">CM23*CM7/100</f>
        <v>0.373818087298107</v>
      </c>
      <c r="CN11" s="4" t="n">
        <f aca="false">CN23*CN7/100</f>
        <v>0.37318420511346</v>
      </c>
      <c r="CO11" s="4" t="n">
        <f aca="false">CO23*CO7/100</f>
        <v>0.373163351310988</v>
      </c>
      <c r="CP11" s="4" t="n">
        <f aca="false">CP23*CP7/100</f>
        <v>0.372769655613362</v>
      </c>
      <c r="CQ11" s="4" t="n">
        <f aca="false">CQ23*CQ7/100</f>
        <v>0.372597888397263</v>
      </c>
      <c r="CR11" s="4" t="n">
        <f aca="false">CR23*CR7/100</f>
        <v>0.372183437994494</v>
      </c>
      <c r="CS11" s="4" t="n">
        <f aca="false">CS23*CS7/100</f>
        <v>0.372485110987039</v>
      </c>
      <c r="CT11" s="4" t="n">
        <f aca="false">CT23*CT7/100</f>
        <v>0.372552730270268</v>
      </c>
      <c r="CU11" s="4" t="n">
        <f aca="false">CU23*CU7/100</f>
        <v>0.372674093808722</v>
      </c>
      <c r="CV11" s="4" t="n">
        <f aca="false">CV23*CV7/100</f>
        <v>0.371933948361704</v>
      </c>
      <c r="CW11" s="4" t="n">
        <f aca="false">CW23*CW7/100</f>
        <v>0.371492713193175</v>
      </c>
      <c r="CX11" s="4" t="n">
        <f aca="false">CX23*CX7/100</f>
        <v>0.370879508983386</v>
      </c>
      <c r="CY11" s="4" t="n">
        <f aca="false">CY23*CY7/100</f>
        <v>0.371408590297661</v>
      </c>
      <c r="CZ11" s="4" t="n">
        <f aca="false">CZ23*CZ7/100</f>
        <v>0.371431179933857</v>
      </c>
      <c r="DA11" s="4" t="n">
        <f aca="false">DA23*DA7/100</f>
        <v>0.37146426317697</v>
      </c>
      <c r="DB11" s="4" t="n">
        <f aca="false">DB23*DB7/100</f>
        <v>0.371551461400625</v>
      </c>
      <c r="DC11" s="4" t="n">
        <f aca="false">DC23*DC7/100</f>
        <v>0.371553163778138</v>
      </c>
      <c r="DD11" s="4" t="n">
        <f aca="false">DD23*DD7/100</f>
        <v>0.371686814196176</v>
      </c>
      <c r="DE11" s="4" t="n">
        <f aca="false">DE23*DE7/100</f>
        <v>0.371404692452352</v>
      </c>
      <c r="DF11" s="4" t="n">
        <f aca="false">DF23*DF7/100</f>
        <v>0.371722169448614</v>
      </c>
      <c r="DG11" s="4" t="n">
        <f aca="false">DG23*DG7/100</f>
        <v>0.371287441491181</v>
      </c>
      <c r="DH11" s="4" t="n">
        <f aca="false">DH23*DH7/100</f>
        <v>0.370681099548821</v>
      </c>
      <c r="DI11" s="4" t="n">
        <f aca="false">DI23*DI7/100</f>
        <v>0.369870224739694</v>
      </c>
      <c r="DJ11" s="4" t="n">
        <f aca="false">DJ23*DJ7/100</f>
        <v>0.36918214757824</v>
      </c>
      <c r="DK11" s="4" t="n">
        <f aca="false">DK23*DK7/100</f>
        <v>0.368919945958483</v>
      </c>
      <c r="DL11" s="4" t="n">
        <f aca="false">DL23*DL7/100</f>
        <v>0.368876846099417</v>
      </c>
      <c r="DM11" s="4" t="n">
        <f aca="false">DM23*DM7/100</f>
        <v>0.369041140656663</v>
      </c>
      <c r="DN11" s="4" t="n">
        <f aca="false">DN23*DN7/100</f>
        <v>0.368791882327335</v>
      </c>
      <c r="DO11" s="4" t="n">
        <f aca="false">DO23*DO7/100</f>
        <v>0.368930100635076</v>
      </c>
      <c r="DP11" s="4" t="n">
        <f aca="false">DP23*DP7/100</f>
        <v>0.368847597094324</v>
      </c>
      <c r="DQ11" s="4" t="n">
        <f aca="false">DQ23*DQ7/100</f>
        <v>0.368746064680641</v>
      </c>
      <c r="DR11" s="4" t="n">
        <f aca="false">DR23*DR7/100</f>
        <v>0.368041599700075</v>
      </c>
      <c r="DS11" s="4" t="n">
        <f aca="false">DS23*DS7/100</f>
        <v>0.368348503209733</v>
      </c>
      <c r="DT11" s="4" t="n">
        <f aca="false">DT23*DT7/100</f>
        <v>0.368128430732904</v>
      </c>
      <c r="DU11" s="4" t="n">
        <f aca="false">DU23*DU7/100</f>
        <v>0.367326594829142</v>
      </c>
      <c r="DV11" s="4" t="n">
        <f aca="false">DV23*DV7/100</f>
        <v>0.367428504790783</v>
      </c>
      <c r="DW11" s="4" t="n">
        <f aca="false">DW23*DW7/100</f>
        <v>0.367505573416564</v>
      </c>
      <c r="DX11" s="4" t="n">
        <f aca="false">DX23*DX7/100</f>
        <v>0.367053189055937</v>
      </c>
      <c r="DY11" s="4" t="n">
        <f aca="false">DY23*DY7/100</f>
        <v>0.367278581262042</v>
      </c>
      <c r="DZ11" s="4" t="n">
        <f aca="false">DZ23*DZ7/100</f>
        <v>0.367517680182412</v>
      </c>
      <c r="EA11" s="4" t="n">
        <f aca="false">EA23*EA7/100</f>
        <v>0.367430343236922</v>
      </c>
      <c r="EB11" s="4" t="n">
        <f aca="false">EB23*EB7/100</f>
        <v>0.367458027881493</v>
      </c>
      <c r="EC11" s="4" t="n">
        <f aca="false">EC23*EC7/100</f>
        <v>0.366650676332286</v>
      </c>
      <c r="ED11" s="4" t="n">
        <f aca="false">ED23*ED7/100</f>
        <v>0.366823245363688</v>
      </c>
      <c r="EE11" s="4" t="n">
        <f aca="false">EE23*EE7/100</f>
        <v>0.366397200822327</v>
      </c>
      <c r="EF11" s="4" t="n">
        <f aca="false">EF23*EF7/100</f>
        <v>0.36682090851511</v>
      </c>
      <c r="EG11" s="4" t="n">
        <f aca="false">EG23*EG7/100</f>
        <v>0.366470830313137</v>
      </c>
      <c r="EH11" s="4" t="n">
        <f aca="false">EH23*EH7/100</f>
        <v>0.366507016578569</v>
      </c>
      <c r="EI11" s="4" t="n">
        <f aca="false">EI23*EI7/100</f>
        <v>0.366243066517736</v>
      </c>
      <c r="EJ11" s="4" t="n">
        <f aca="false">EJ23*EJ7/100</f>
        <v>0.365797840569297</v>
      </c>
      <c r="EK11" s="4" t="n">
        <f aca="false">EK23*EK7/100</f>
        <v>0.365793659259973</v>
      </c>
      <c r="EL11" s="4" t="n">
        <f aca="false">EL23*EL7/100</f>
        <v>0.365447317505561</v>
      </c>
      <c r="EM11" s="4" t="n">
        <f aca="false">EM23*EM7/100</f>
        <v>0.365374174426584</v>
      </c>
      <c r="EN11" s="4" t="n">
        <f aca="false">EN23*EN7/100</f>
        <v>0.365321370818523</v>
      </c>
      <c r="EO11" s="4" t="n">
        <f aca="false">EO23*EO7/100</f>
        <v>0.36524394932386</v>
      </c>
      <c r="EP11" s="4" t="n">
        <f aca="false">EP23*EP7/100</f>
        <v>0.365432614789709</v>
      </c>
      <c r="EQ11" s="4" t="n">
        <f aca="false">EQ23*EQ7/100</f>
        <v>0.365708143555943</v>
      </c>
      <c r="ER11" s="4" t="n">
        <f aca="false">ER23*ER7/100</f>
        <v>0.365813102549206</v>
      </c>
      <c r="ES11" s="4" t="n">
        <f aca="false">ES23*ES7/100</f>
        <v>0.366183320448275</v>
      </c>
      <c r="ET11" s="4" t="n">
        <f aca="false">ET23*ET7/100</f>
        <v>0.366727326814633</v>
      </c>
      <c r="EU11" s="4" t="n">
        <f aca="false">EU23*EU7/100</f>
        <v>0.366736477700553</v>
      </c>
      <c r="EV11" s="4" t="e">
        <f aca="false">EV23*EV7/100</f>
        <v>#DIV/0!</v>
      </c>
      <c r="EX11" s="6" t="n">
        <v>55</v>
      </c>
      <c r="EY11" s="4" t="n">
        <v>0.1857192386</v>
      </c>
      <c r="EZ11" s="4" t="n">
        <v>0.156891815</v>
      </c>
      <c r="FA11" s="4" t="n">
        <v>0.1728842066</v>
      </c>
      <c r="FB11" s="4" t="n">
        <v>0.2041453511</v>
      </c>
      <c r="FC11" s="4" t="n">
        <v>0.1994636515</v>
      </c>
      <c r="FD11" s="4" t="n">
        <v>0.2021465875</v>
      </c>
      <c r="FE11" s="4" t="n">
        <v>0.1910741437</v>
      </c>
      <c r="FF11" s="4" t="n">
        <v>0.1741427726</v>
      </c>
      <c r="FG11" s="4" t="n">
        <v>0.1844711929</v>
      </c>
      <c r="FH11" s="4" t="n">
        <v>0.2097855565</v>
      </c>
      <c r="FI11" s="4" t="n">
        <v>0.2192168251</v>
      </c>
      <c r="FJ11" s="4" t="n">
        <v>0.2221453509</v>
      </c>
      <c r="FK11" s="4" t="n">
        <v>0.2165543777</v>
      </c>
      <c r="FL11" s="4" t="n">
        <v>0.2341792417</v>
      </c>
      <c r="FM11" s="4" t="n">
        <v>0.2232585659</v>
      </c>
      <c r="FN11" s="4" t="n">
        <v>0.2200947138</v>
      </c>
      <c r="FO11" s="4" t="n">
        <v>0.2339674462</v>
      </c>
      <c r="FP11" s="4" t="n">
        <v>0.2478401786</v>
      </c>
      <c r="FQ11" s="4" t="n">
        <v>0.2539478406</v>
      </c>
      <c r="FR11" s="4" t="n">
        <v>0.2592251644</v>
      </c>
      <c r="FS11" s="4" t="n">
        <v>0.2366432165</v>
      </c>
      <c r="FT11" s="4" t="n">
        <v>0.2566447502</v>
      </c>
      <c r="FU11" s="4" t="n">
        <v>0.2542417211</v>
      </c>
      <c r="FV11" s="4" t="n">
        <v>0.246467894</v>
      </c>
      <c r="FW11" s="4" t="n">
        <v>0.2369816237</v>
      </c>
      <c r="FX11" s="4" t="n">
        <v>0.2640534246</v>
      </c>
      <c r="FY11" s="4" t="n">
        <v>0.2700796472</v>
      </c>
      <c r="FZ11" s="4" t="n">
        <v>0.2510164178</v>
      </c>
      <c r="GA11" s="4" t="n">
        <v>0.2602967818</v>
      </c>
      <c r="GB11" s="4" t="n">
        <v>0.2737251305</v>
      </c>
      <c r="GC11" s="4" t="n">
        <v>0.2853909903</v>
      </c>
      <c r="GD11" s="4" t="n">
        <v>0.2731683528</v>
      </c>
      <c r="GE11" s="4" t="n">
        <v>0.2805226539</v>
      </c>
      <c r="GF11" s="4" t="n">
        <v>0.2818161259</v>
      </c>
      <c r="GG11" s="4" t="n">
        <v>0.2970317961</v>
      </c>
      <c r="GH11" s="4" t="n">
        <v>0.2942730433</v>
      </c>
      <c r="GI11" s="4" t="n">
        <v>0.2772109509</v>
      </c>
      <c r="GJ11" s="4" t="n">
        <v>0.2773597949</v>
      </c>
      <c r="GK11" s="4" t="n">
        <v>0.2727246321</v>
      </c>
      <c r="GL11" s="4" t="n">
        <v>0.3011075313</v>
      </c>
      <c r="GM11" s="4" t="n">
        <v>0.3117194858</v>
      </c>
      <c r="GN11" s="4" t="n">
        <v>0.2997544103</v>
      </c>
      <c r="GO11" s="4" t="n">
        <v>0.2886876215</v>
      </c>
      <c r="GP11" s="4" t="n">
        <v>0.3056293524</v>
      </c>
      <c r="GQ11" s="4" t="n">
        <v>0.31951521</v>
      </c>
      <c r="GR11" s="4" t="n">
        <v>0.292017085</v>
      </c>
      <c r="GS11" s="4" t="n">
        <v>0.3029384487</v>
      </c>
      <c r="GT11" s="4" t="n">
        <v>0.2820150354</v>
      </c>
      <c r="GU11" s="4" t="n">
        <f aca="false">GT11*3/4+GX11*1/4</f>
        <v>0.28481385505</v>
      </c>
      <c r="GV11" s="4" t="n">
        <f aca="false">GT11*2/4+GX11*2/4</f>
        <v>0.2876126747</v>
      </c>
      <c r="GW11" s="4" t="n">
        <f aca="false">GT11*1/4+GX11*3/4</f>
        <v>0.29041149435</v>
      </c>
      <c r="GX11" s="4" t="n">
        <v>0.293210314</v>
      </c>
      <c r="GY11" s="4" t="n">
        <v>0.2918304242</v>
      </c>
      <c r="GZ11" s="4" t="n">
        <v>0.2802769666</v>
      </c>
      <c r="HA11" s="1" t="n">
        <v>0.3104917607</v>
      </c>
      <c r="HB11" s="4" t="n">
        <f aca="false">HB23*HB7/100</f>
        <v>0.285409063639642</v>
      </c>
      <c r="HC11" s="4" t="n">
        <f aca="false">HC23*HC7/100</f>
        <v>0.285434873046376</v>
      </c>
      <c r="HD11" s="4" t="n">
        <f aca="false">HD23*HD7/100</f>
        <v>0.285525615880182</v>
      </c>
      <c r="HE11" s="4" t="n">
        <f aca="false">HE23*HE7/100</f>
        <v>0.28538742789238</v>
      </c>
      <c r="HF11" s="4" t="n">
        <f aca="false">HF23*HF7/100</f>
        <v>0.28488461640829</v>
      </c>
      <c r="HG11" s="4" t="n">
        <f aca="false">HG23*HG7/100</f>
        <v>0.28499019825492</v>
      </c>
      <c r="HH11" s="4" t="n">
        <f aca="false">HH23*HH7/100</f>
        <v>0.285555676426009</v>
      </c>
      <c r="HI11" s="4" t="n">
        <f aca="false">HI23*HI7/100</f>
        <v>0.28606041783408</v>
      </c>
      <c r="HJ11" s="4" t="n">
        <f aca="false">HJ23*HJ7/100</f>
        <v>0.286023214540928</v>
      </c>
      <c r="HK11" s="4" t="n">
        <f aca="false">HK23*HK7/100</f>
        <v>0.286319930094054</v>
      </c>
      <c r="HL11" s="4" t="n">
        <f aca="false">HL23*HL7/100</f>
        <v>0.286622352451227</v>
      </c>
      <c r="HM11" s="4" t="n">
        <f aca="false">HM23*HM7/100</f>
        <v>0.286345758550823</v>
      </c>
      <c r="HN11" s="4" t="n">
        <f aca="false">HN23*HN7/100</f>
        <v>0.286546175668873</v>
      </c>
      <c r="HO11" s="4" t="n">
        <f aca="false">HO23*HO7/100</f>
        <v>0.286780689180146</v>
      </c>
      <c r="HP11" s="4" t="n">
        <f aca="false">HP23*HP7/100</f>
        <v>0.287152403569604</v>
      </c>
      <c r="HQ11" s="4" t="n">
        <f aca="false">HQ23*HQ7/100</f>
        <v>0.287692913280994</v>
      </c>
      <c r="HR11" s="4" t="n">
        <f aca="false">HR23*HR7/100</f>
        <v>0.288228232138576</v>
      </c>
      <c r="HS11" s="4" t="n">
        <f aca="false">HS23*HS7/100</f>
        <v>0.288090172166986</v>
      </c>
      <c r="HT11" s="4" t="n">
        <f aca="false">HT23*HT7/100</f>
        <v>0.287778156902284</v>
      </c>
      <c r="HU11" s="4" t="n">
        <f aca="false">HU23*HU7/100</f>
        <v>0.287383456724999</v>
      </c>
      <c r="HV11" s="4" t="n">
        <f aca="false">HV23*HV7/100</f>
        <v>0.287346742585668</v>
      </c>
      <c r="HW11" s="4" t="n">
        <f aca="false">HW23*HW7/100</f>
        <v>0.287572570324622</v>
      </c>
      <c r="HX11" s="4" t="n">
        <f aca="false">HX23*HX7/100</f>
        <v>0.287595212910069</v>
      </c>
      <c r="HY11" s="4" t="n">
        <f aca="false">HY23*HY7/100</f>
        <v>0.287075198759747</v>
      </c>
      <c r="HZ11" s="4" t="n">
        <f aca="false">HZ23*HZ7/100</f>
        <v>0.286965363687235</v>
      </c>
      <c r="IA11" s="4" t="n">
        <f aca="false">IA23*IA7/100</f>
        <v>0.286926680969106</v>
      </c>
      <c r="IB11" s="4" t="n">
        <f aca="false">IB23*IB7/100</f>
        <v>0.287143790864415</v>
      </c>
      <c r="IC11" s="4" t="n">
        <f aca="false">IC23*IC7/100</f>
        <v>0.287195524954534</v>
      </c>
      <c r="ID11" s="4" t="n">
        <f aca="false">ID23*ID7/100</f>
        <v>0.287305150285465</v>
      </c>
      <c r="IE11" s="4" t="n">
        <f aca="false">IE23*IE7/100</f>
        <v>0.287463639626149</v>
      </c>
      <c r="IF11" s="4" t="n">
        <f aca="false">IF23*IF7/100</f>
        <v>0.287620775475434</v>
      </c>
      <c r="IG11" s="4" t="n">
        <f aca="false">IG23*IG7/100</f>
        <v>0.287767022123367</v>
      </c>
      <c r="IH11" s="4" t="n">
        <f aca="false">IH23*IH7/100</f>
        <v>0.287586787466311</v>
      </c>
      <c r="II11" s="4" t="n">
        <f aca="false">II23*II7/100</f>
        <v>0.287516421826037</v>
      </c>
      <c r="IJ11" s="4" t="n">
        <f aca="false">IJ23*IJ7/100</f>
        <v>0.288109629377327</v>
      </c>
      <c r="IK11" s="4" t="n">
        <f aca="false">IK23*IK7/100</f>
        <v>0.288255936506317</v>
      </c>
      <c r="IL11" s="4" t="n">
        <f aca="false">IL23*IL7/100</f>
        <v>0.288138542876725</v>
      </c>
      <c r="IM11" s="4" t="n">
        <f aca="false">IM23*IM7/100</f>
        <v>0.288349111338887</v>
      </c>
      <c r="IN11" s="4" t="n">
        <f aca="false">IN23*IN7/100</f>
        <v>0.288302707879696</v>
      </c>
      <c r="IO11" s="4" t="n">
        <f aca="false">IO23*IO7/100</f>
        <v>0.288916717904809</v>
      </c>
      <c r="IP11" s="4" t="n">
        <f aca="false">IP23*IP7/100</f>
        <v>0.289450163618761</v>
      </c>
      <c r="IQ11" s="4" t="n">
        <f aca="false">IQ23*IQ7/100</f>
        <v>0.289392648367258</v>
      </c>
      <c r="IR11" s="4" t="n">
        <f aca="false">IR23*IR7/100</f>
        <v>0.290066635052727</v>
      </c>
      <c r="IS11" s="4" t="n">
        <f aca="false">IS23*IS7/100</f>
        <v>0.289546642993193</v>
      </c>
      <c r="IT11" s="4" t="n">
        <f aca="false">IT23*IT7/100</f>
        <v>0.289755133180013</v>
      </c>
      <c r="IU11" s="4" t="n">
        <f aca="false">IU23*IU7/100</f>
        <v>0.290284216616936</v>
      </c>
      <c r="IV11" s="4" t="n">
        <f aca="false">IV23*IV7/100</f>
        <v>0.290022320472704</v>
      </c>
      <c r="IW11" s="4" t="n">
        <f aca="false">IW23*IW7/100</f>
        <v>0.290282196367513</v>
      </c>
      <c r="IX11" s="4" t="n">
        <f aca="false">IX23*IX7/100</f>
        <v>0.290025093985667</v>
      </c>
      <c r="IY11" s="4" t="n">
        <f aca="false">IY23*IY7/100</f>
        <v>0.290429428328046</v>
      </c>
      <c r="IZ11" s="4" t="n">
        <f aca="false">IZ23*IZ7/100</f>
        <v>0.290682925827523</v>
      </c>
      <c r="JA11" s="4" t="n">
        <f aca="false">JA23*JA7/100</f>
        <v>0.290013546435145</v>
      </c>
      <c r="JB11" s="4" t="n">
        <f aca="false">JB23*JB7/100</f>
        <v>0.29056389793639</v>
      </c>
      <c r="JC11" s="4" t="n">
        <f aca="false">JC23*JC7/100</f>
        <v>0.290855606679198</v>
      </c>
      <c r="JD11" s="4" t="n">
        <f aca="false">JD23*JD7/100</f>
        <v>0.290600760563099</v>
      </c>
      <c r="JE11" s="4" t="n">
        <f aca="false">JE23*JE7/100</f>
        <v>0.290726098278124</v>
      </c>
      <c r="JF11" s="4" t="n">
        <f aca="false">JF23*JF7/100</f>
        <v>0.290366106549803</v>
      </c>
      <c r="JG11" s="4" t="n">
        <f aca="false">JG23*JG7/100</f>
        <v>0.290351144006227</v>
      </c>
      <c r="JH11" s="4" t="n">
        <f aca="false">JH23*JH7/100</f>
        <v>0.290231363505287</v>
      </c>
      <c r="JI11" s="4" t="n">
        <f aca="false">JI23*JI7/100</f>
        <v>0.291127355844816</v>
      </c>
      <c r="JJ11" s="4" t="n">
        <f aca="false">JJ23*JJ7/100</f>
        <v>0.290787199672944</v>
      </c>
      <c r="JK11" s="4" t="n">
        <f aca="false">JK23*JK7/100</f>
        <v>0.290786294771502</v>
      </c>
      <c r="JL11" s="4" t="n">
        <f aca="false">JL23*JL7/100</f>
        <v>0.290568663132825</v>
      </c>
      <c r="JM11" s="4" t="n">
        <f aca="false">JM23*JM7/100</f>
        <v>0.291123663397802</v>
      </c>
      <c r="JN11" s="4" t="n">
        <f aca="false">JN23*JN7/100</f>
        <v>0.290813732269046</v>
      </c>
      <c r="JO11" s="4" t="n">
        <f aca="false">JO23*JO7/100</f>
        <v>0.290950197286316</v>
      </c>
      <c r="JP11" s="4" t="n">
        <f aca="false">JP23*JP7/100</f>
        <v>0.290959421143653</v>
      </c>
      <c r="JQ11" s="4" t="n">
        <f aca="false">JQ23*JQ7/100</f>
        <v>0.29104685270198</v>
      </c>
      <c r="JR11" s="4" t="n">
        <f aca="false">JR23*JR7/100</f>
        <v>0.290854490175978</v>
      </c>
      <c r="JS11" s="4" t="n">
        <f aca="false">JS23*JS7/100</f>
        <v>0.290971635502509</v>
      </c>
      <c r="JT11" s="4" t="n">
        <f aca="false">JT23*JT7/100</f>
        <v>0.29110278379585</v>
      </c>
      <c r="JU11" s="4" t="n">
        <f aca="false">JU23*JU7/100</f>
        <v>0.291540966102746</v>
      </c>
      <c r="JV11" s="4" t="n">
        <f aca="false">JV23*JV7/100</f>
        <v>0.291873232119983</v>
      </c>
      <c r="JW11" s="4" t="n">
        <f aca="false">JW23*JW7/100</f>
        <v>0.291468920650102</v>
      </c>
      <c r="JX11" s="4" t="n">
        <f aca="false">JX23*JX7/100</f>
        <v>0.291343119964654</v>
      </c>
      <c r="JY11" s="4" t="n">
        <f aca="false">JY23*JY7/100</f>
        <v>0.291131831275455</v>
      </c>
      <c r="JZ11" s="4" t="n">
        <f aca="false">JZ23*JZ7/100</f>
        <v>0.291121238586883</v>
      </c>
      <c r="KA11" s="4" t="n">
        <f aca="false">KA23*KA7/100</f>
        <v>0.291388023201149</v>
      </c>
      <c r="KB11" s="4" t="n">
        <f aca="false">KB23*KB7/100</f>
        <v>0.29134050961593</v>
      </c>
      <c r="KC11" s="4" t="n">
        <f aca="false">KC23*KC7/100</f>
        <v>0.291037952428954</v>
      </c>
      <c r="KD11" s="4" t="n">
        <f aca="false">KD23*KD7/100</f>
        <v>0.290911096870316</v>
      </c>
      <c r="KE11" s="4" t="n">
        <f aca="false">KE23*KE7/100</f>
        <v>0.290848315427889</v>
      </c>
      <c r="KF11" s="4" t="n">
        <f aca="false">KF23*KF7/100</f>
        <v>0.290631950521449</v>
      </c>
      <c r="KG11" s="4" t="n">
        <f aca="false">KG23*KG7/100</f>
        <v>0.290660937450158</v>
      </c>
      <c r="KH11" s="4" t="n">
        <f aca="false">KH23*KH7/100</f>
        <v>0.291191407684673</v>
      </c>
      <c r="KI11" s="4" t="n">
        <f aca="false">KI23*KI7/100</f>
        <v>0.291138528802214</v>
      </c>
      <c r="KJ11" s="4" t="n">
        <f aca="false">KJ23*KJ7/100</f>
        <v>0.291012518688493</v>
      </c>
      <c r="KK11" s="4" t="n">
        <f aca="false">KK23*KK7/100</f>
        <v>0.291241510346074</v>
      </c>
      <c r="KL11" s="4" t="n">
        <f aca="false">KL23*KL7/100</f>
        <v>0.290575760802018</v>
      </c>
      <c r="KM11" s="4" t="n">
        <f aca="false">KM23*KM7/100</f>
        <v>0.290675323624899</v>
      </c>
      <c r="KN11" s="4" t="n">
        <f aca="false">KN23*KN7/100</f>
        <v>0.291110235024522</v>
      </c>
      <c r="KO11" s="4" t="n">
        <f aca="false">KO23*KO7/100</f>
        <v>0.291561640707828</v>
      </c>
      <c r="KP11" s="4" t="n">
        <f aca="false">KP23*KP7/100</f>
        <v>0.292138672176895</v>
      </c>
      <c r="KQ11" s="4" t="n">
        <f aca="false">KQ23*KQ7/100</f>
        <v>0.292199165668788</v>
      </c>
      <c r="KR11" s="4" t="n">
        <f aca="false">KR23*KR7/100</f>
        <v>0.292446990588728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1" t="n">
        <v>0.3144083308</v>
      </c>
      <c r="BE12" s="6" t="n">
        <f aca="false">BE24*BE7/100</f>
        <v>0.293736180895338</v>
      </c>
      <c r="BF12" s="6" t="n">
        <f aca="false">BF24*BF7/100</f>
        <v>0.293504483610374</v>
      </c>
      <c r="BG12" s="6" t="n">
        <f aca="false">BG24*BG7/100</f>
        <v>0.292997568765336</v>
      </c>
      <c r="BH12" s="6" t="n">
        <f aca="false">BH24*BH7/100</f>
        <v>0.293286037932882</v>
      </c>
      <c r="BI12" s="6" t="n">
        <f aca="false">BI24*BI7/100</f>
        <v>0.293385682682004</v>
      </c>
      <c r="BJ12" s="6" t="n">
        <f aca="false">BJ24*BJ7/100</f>
        <v>0.293513378397738</v>
      </c>
      <c r="BK12" s="6" t="n">
        <f aca="false">BK24*BK7/100</f>
        <v>0.293053378701251</v>
      </c>
      <c r="BL12" s="6" t="n">
        <f aca="false">BL24*BL7/100</f>
        <v>0.293044047578679</v>
      </c>
      <c r="BM12" s="6" t="n">
        <f aca="false">BM24*BM7/100</f>
        <v>0.293214726558504</v>
      </c>
      <c r="BN12" s="6" t="n">
        <f aca="false">BN24*BN7/100</f>
        <v>0.293554726468151</v>
      </c>
      <c r="BO12" s="6" t="n">
        <f aca="false">BO24*BO7/100</f>
        <v>0.293268877280377</v>
      </c>
      <c r="BP12" s="6" t="n">
        <f aca="false">BP24*BP7/100</f>
        <v>0.292682211670435</v>
      </c>
      <c r="BQ12" s="6" t="n">
        <f aca="false">BQ24*BQ7/100</f>
        <v>0.293008942865219</v>
      </c>
      <c r="BR12" s="6" t="n">
        <f aca="false">BR24*BR7/100</f>
        <v>0.292681316002636</v>
      </c>
      <c r="BS12" s="6" t="n">
        <f aca="false">BS24*BS7/100</f>
        <v>0.292170142121369</v>
      </c>
      <c r="BT12" s="6" t="n">
        <f aca="false">BT24*BT7/100</f>
        <v>0.291882060893318</v>
      </c>
      <c r="BU12" s="6" t="n">
        <f aca="false">BU24*BU7/100</f>
        <v>0.291770277122006</v>
      </c>
      <c r="BV12" s="6" t="n">
        <f aca="false">BV24*BV7/100</f>
        <v>0.291600888752839</v>
      </c>
      <c r="BW12" s="6" t="n">
        <f aca="false">BW24*BW7/100</f>
        <v>0.291713535048191</v>
      </c>
      <c r="BX12" s="6" t="n">
        <f aca="false">BX24*BX7/100</f>
        <v>0.292035303230101</v>
      </c>
      <c r="BY12" s="6" t="n">
        <f aca="false">BY24*BY7/100</f>
        <v>0.292172602216522</v>
      </c>
      <c r="BZ12" s="6" t="n">
        <f aca="false">BZ24*BZ7/100</f>
        <v>0.2921695070316</v>
      </c>
      <c r="CA12" s="6" t="n">
        <f aca="false">CA24*CA7/100</f>
        <v>0.292008739563613</v>
      </c>
      <c r="CB12" s="6" t="n">
        <f aca="false">CB24*CB7/100</f>
        <v>0.292016324059707</v>
      </c>
      <c r="CC12" s="6" t="n">
        <f aca="false">CC24*CC7/100</f>
        <v>0.29188652381638</v>
      </c>
      <c r="CD12" s="6" t="n">
        <f aca="false">CD24*CD7/100</f>
        <v>0.291628209663392</v>
      </c>
      <c r="CE12" s="6" t="n">
        <f aca="false">CE24*CE7/100</f>
        <v>0.292189388969832</v>
      </c>
      <c r="CF12" s="6" t="n">
        <f aca="false">CF24*CF7/100</f>
        <v>0.292008014675996</v>
      </c>
      <c r="CG12" s="6" t="n">
        <f aca="false">CG24*CG7/100</f>
        <v>0.292454072511042</v>
      </c>
      <c r="CH12" s="6" t="n">
        <f aca="false">CH24*CH7/100</f>
        <v>0.292546393333811</v>
      </c>
      <c r="CI12" s="6" t="n">
        <f aca="false">CI24*CI7/100</f>
        <v>0.292595964357705</v>
      </c>
      <c r="CJ12" s="6" t="n">
        <f aca="false">CJ24*CJ7/100</f>
        <v>0.292731742514777</v>
      </c>
      <c r="CK12" s="6" t="n">
        <f aca="false">CK24*CK7/100</f>
        <v>0.29348096215041</v>
      </c>
      <c r="CL12" s="6" t="n">
        <f aca="false">CL24*CL7/100</f>
        <v>0.293574337240743</v>
      </c>
      <c r="CM12" s="6" t="n">
        <f aca="false">CM24*CM7/100</f>
        <v>0.293088190767505</v>
      </c>
      <c r="CN12" s="6" t="n">
        <f aca="false">CN24*CN7/100</f>
        <v>0.292591202020918</v>
      </c>
      <c r="CO12" s="6" t="n">
        <f aca="false">CO24*CO7/100</f>
        <v>0.292574851813571</v>
      </c>
      <c r="CP12" s="6" t="n">
        <f aca="false">CP24*CP7/100</f>
        <v>0.292266178788774</v>
      </c>
      <c r="CQ12" s="6" t="n">
        <f aca="false">CQ24*CQ7/100</f>
        <v>0.292131506486096</v>
      </c>
      <c r="CR12" s="6" t="n">
        <f aca="false">CR24*CR7/100</f>
        <v>0.291806560950184</v>
      </c>
      <c r="CS12" s="6" t="n">
        <f aca="false">CS24*CS7/100</f>
        <v>0.292043084528343</v>
      </c>
      <c r="CT12" s="6" t="n">
        <f aca="false">CT24*CT7/100</f>
        <v>0.292096100725408</v>
      </c>
      <c r="CU12" s="6" t="n">
        <f aca="false">CU24*CU7/100</f>
        <v>0.292191254547867</v>
      </c>
      <c r="CV12" s="6" t="n">
        <f aca="false">CV24*CV7/100</f>
        <v>0.291610951193529</v>
      </c>
      <c r="CW12" s="6" t="n">
        <f aca="false">CW24*CW7/100</f>
        <v>0.291265005340074</v>
      </c>
      <c r="CX12" s="6" t="n">
        <f aca="false">CX24*CX7/100</f>
        <v>0.290784228945018</v>
      </c>
      <c r="CY12" s="6" t="n">
        <f aca="false">CY24*CY7/100</f>
        <v>0.29119904965712</v>
      </c>
      <c r="CZ12" s="6" t="n">
        <f aca="false">CZ24*CZ7/100</f>
        <v>0.291216760826879</v>
      </c>
      <c r="DA12" s="6" t="n">
        <f aca="false">DA24*DA7/100</f>
        <v>0.291242699400206</v>
      </c>
      <c r="DB12" s="6" t="n">
        <f aca="false">DB24*DB7/100</f>
        <v>0.291311066262264</v>
      </c>
      <c r="DC12" s="6" t="n">
        <f aca="false">DC24*DC7/100</f>
        <v>0.291312400993681</v>
      </c>
      <c r="DD12" s="6" t="n">
        <f aca="false">DD24*DD7/100</f>
        <v>0.291417188216529</v>
      </c>
      <c r="DE12" s="6" t="n">
        <f aca="false">DE24*DE7/100</f>
        <v>0.291195993591969</v>
      </c>
      <c r="DF12" s="6" t="n">
        <f aca="false">DF24*DF7/100</f>
        <v>0.291444908135182</v>
      </c>
      <c r="DG12" s="6" t="n">
        <f aca="false">DG24*DG7/100</f>
        <v>0.291104064193036</v>
      </c>
      <c r="DH12" s="6" t="n">
        <f aca="false">DH24*DH7/100</f>
        <v>0.290628668087521</v>
      </c>
      <c r="DI12" s="6" t="n">
        <f aca="false">DI24*DI7/100</f>
        <v>0.289992910111058</v>
      </c>
      <c r="DJ12" s="6" t="n">
        <f aca="false">DJ24*DJ7/100</f>
        <v>0.2894534303555</v>
      </c>
      <c r="DK12" s="6" t="n">
        <f aca="false">DK24*DK7/100</f>
        <v>0.289247853897425</v>
      </c>
      <c r="DL12" s="6" t="n">
        <f aca="false">DL24*DL7/100</f>
        <v>0.289214061900341</v>
      </c>
      <c r="DM12" s="6" t="n">
        <f aca="false">DM24*DM7/100</f>
        <v>0.289342875342419</v>
      </c>
      <c r="DN12" s="6" t="n">
        <f aca="false">DN24*DN7/100</f>
        <v>0.289147446936842</v>
      </c>
      <c r="DO12" s="6" t="n">
        <f aca="false">DO24*DO7/100</f>
        <v>0.289255815566193</v>
      </c>
      <c r="DP12" s="6" t="n">
        <f aca="false">DP24*DP7/100</f>
        <v>0.289191129521529</v>
      </c>
      <c r="DQ12" s="6" t="n">
        <f aca="false">DQ24*DQ7/100</f>
        <v>0.289111524086581</v>
      </c>
      <c r="DR12" s="6" t="n">
        <f aca="false">DR24*DR7/100</f>
        <v>0.288559195631569</v>
      </c>
      <c r="DS12" s="6" t="n">
        <f aca="false">DS24*DS7/100</f>
        <v>0.288799820142373</v>
      </c>
      <c r="DT12" s="6" t="n">
        <f aca="false">DT24*DT7/100</f>
        <v>0.288627274601472</v>
      </c>
      <c r="DU12" s="6" t="n">
        <f aca="false">DU24*DU7/100</f>
        <v>0.287998603484928</v>
      </c>
      <c r="DV12" s="6" t="n">
        <f aca="false">DV24*DV7/100</f>
        <v>0.288078504932432</v>
      </c>
      <c r="DW12" s="6" t="n">
        <f aca="false">DW24*DW7/100</f>
        <v>0.288138929788432</v>
      </c>
      <c r="DX12" s="6" t="n">
        <f aca="false">DX24*DX7/100</f>
        <v>0.287784242526652</v>
      </c>
      <c r="DY12" s="6" t="n">
        <f aca="false">DY24*DY7/100</f>
        <v>0.287960958946069</v>
      </c>
      <c r="DZ12" s="6" t="n">
        <f aca="false">DZ24*DZ7/100</f>
        <v>0.288148421972516</v>
      </c>
      <c r="EA12" s="6" t="n">
        <f aca="false">EA24*EA7/100</f>
        <v>0.288079946347043</v>
      </c>
      <c r="EB12" s="6" t="n">
        <f aca="false">EB24*EB7/100</f>
        <v>0.288101652205227</v>
      </c>
      <c r="EC12" s="6" t="n">
        <f aca="false">EC24*EC7/100</f>
        <v>0.287468656604129</v>
      </c>
      <c r="ED12" s="6" t="n">
        <f aca="false">ED24*ED7/100</f>
        <v>0.287603957561773</v>
      </c>
      <c r="EE12" s="6" t="n">
        <f aca="false">EE24*EE7/100</f>
        <v>0.287269921761857</v>
      </c>
      <c r="EF12" s="6" t="n">
        <f aca="false">EF24*EF7/100</f>
        <v>0.287602125379904</v>
      </c>
      <c r="EG12" s="6" t="n">
        <f aca="false">EG24*EG7/100</f>
        <v>0.287327650199784</v>
      </c>
      <c r="EH12" s="6" t="n">
        <f aca="false">EH24*EH7/100</f>
        <v>0.287356021665549</v>
      </c>
      <c r="EI12" s="6" t="n">
        <f aca="false">EI24*EI7/100</f>
        <v>0.287149074360399</v>
      </c>
      <c r="EJ12" s="6" t="n">
        <f aca="false">EJ24*EJ7/100</f>
        <v>0.286799999577384</v>
      </c>
      <c r="EK12" s="6" t="n">
        <f aca="false">EK24*EK7/100</f>
        <v>0.286796721265214</v>
      </c>
      <c r="EL12" s="6" t="n">
        <f aca="false">EL24*EL7/100</f>
        <v>0.286525175608017</v>
      </c>
      <c r="EM12" s="6" t="n">
        <f aca="false">EM24*EM7/100</f>
        <v>0.286467828536238</v>
      </c>
      <c r="EN12" s="6" t="n">
        <f aca="false">EN24*EN7/100</f>
        <v>0.286426428415488</v>
      </c>
      <c r="EO12" s="6" t="n">
        <f aca="false">EO24*EO7/100</f>
        <v>0.286365726896304</v>
      </c>
      <c r="EP12" s="6" t="n">
        <f aca="false">EP24*EP7/100</f>
        <v>0.28651364809628</v>
      </c>
      <c r="EQ12" s="6" t="n">
        <f aca="false">EQ24*EQ7/100</f>
        <v>0.286729673565202</v>
      </c>
      <c r="ER12" s="6" t="n">
        <f aca="false">ER24*ER7/100</f>
        <v>0.286811965574298</v>
      </c>
      <c r="ES12" s="6" t="n">
        <f aca="false">ES24*ES7/100</f>
        <v>0.287102231074858</v>
      </c>
      <c r="ET12" s="6" t="n">
        <f aca="false">ET24*ET7/100</f>
        <v>0.28752875361911</v>
      </c>
      <c r="EU12" s="6" t="n">
        <f aca="false">EU24*EU7/100</f>
        <v>0.287535928276221</v>
      </c>
      <c r="EV12" s="6" t="e">
        <f aca="false">EV24*EV7/100</f>
        <v>#DIV/0!</v>
      </c>
      <c r="EX12" s="6" t="n">
        <v>60</v>
      </c>
      <c r="EY12" s="6" t="n">
        <v>0.1216875426</v>
      </c>
      <c r="EZ12" s="6" t="n">
        <v>0.1128206554</v>
      </c>
      <c r="FA12" s="6" t="n">
        <v>0.11355062</v>
      </c>
      <c r="FB12" s="6" t="n">
        <v>0.1211373931</v>
      </c>
      <c r="FC12" s="6" t="n">
        <v>0.1068103926</v>
      </c>
      <c r="FD12" s="6" t="n">
        <v>0.0937413004</v>
      </c>
      <c r="FE12" s="6" t="n">
        <v>0.1081276741</v>
      </c>
      <c r="FF12" s="6" t="n">
        <v>0.1089109116</v>
      </c>
      <c r="FG12" s="6" t="n">
        <v>0.110983902</v>
      </c>
      <c r="FH12" s="6" t="n">
        <v>0.1319852701</v>
      </c>
      <c r="FI12" s="6" t="n">
        <v>0.1359695653</v>
      </c>
      <c r="FJ12" s="6" t="n">
        <v>0.1242069353</v>
      </c>
      <c r="FK12" s="6" t="n">
        <v>0.1278312132</v>
      </c>
      <c r="FL12" s="6" t="n">
        <v>0.14828213</v>
      </c>
      <c r="FM12" s="6" t="n">
        <v>0.1609155357</v>
      </c>
      <c r="FN12" s="6" t="n">
        <v>0.1420850524</v>
      </c>
      <c r="FO12" s="6" t="n">
        <v>0.1351352015</v>
      </c>
      <c r="FP12" s="6" t="n">
        <v>0.1281853507</v>
      </c>
      <c r="FQ12" s="6" t="n">
        <v>0.1568009176</v>
      </c>
      <c r="FR12" s="6" t="n">
        <v>0.1425297722</v>
      </c>
      <c r="FS12" s="6" t="n">
        <v>0.1171325978</v>
      </c>
      <c r="FT12" s="6" t="n">
        <v>0.1426535782</v>
      </c>
      <c r="FU12" s="6" t="n">
        <v>0.1490651481</v>
      </c>
      <c r="FV12" s="6" t="n">
        <v>0.1323283804</v>
      </c>
      <c r="FW12" s="6" t="n">
        <v>0.1539665058</v>
      </c>
      <c r="FX12" s="6" t="n">
        <v>0.1506460106</v>
      </c>
      <c r="FY12" s="6" t="n">
        <v>0.1511793833</v>
      </c>
      <c r="FZ12" s="6" t="n">
        <v>0.1287733876</v>
      </c>
      <c r="GA12" s="6" t="n">
        <v>0.1477154517</v>
      </c>
      <c r="GB12" s="6" t="n">
        <v>0.1610902135</v>
      </c>
      <c r="GC12" s="6" t="n">
        <v>0.127060086</v>
      </c>
      <c r="GD12" s="6" t="n">
        <v>0.1318552935</v>
      </c>
      <c r="GE12" s="6" t="n">
        <v>0.1547115723</v>
      </c>
      <c r="GF12" s="6" t="n">
        <v>0.1352820804</v>
      </c>
      <c r="GG12" s="6" t="n">
        <v>0.144922288</v>
      </c>
      <c r="GH12" s="6" t="n">
        <v>0.1468324491</v>
      </c>
      <c r="GI12" s="6" t="n">
        <v>0.1158618402</v>
      </c>
      <c r="GJ12" s="6" t="n">
        <v>0.1358442086</v>
      </c>
      <c r="GK12" s="6" t="n">
        <v>0.1858457613</v>
      </c>
      <c r="GL12" s="6" t="n">
        <v>0.1518612691</v>
      </c>
      <c r="GM12" s="6" t="n">
        <v>0.1235760716</v>
      </c>
      <c r="GN12" s="6" t="n">
        <v>0.1399968331</v>
      </c>
      <c r="GO12" s="6" t="n">
        <v>0.1577321898</v>
      </c>
      <c r="GP12" s="6" t="n">
        <v>0.1549570667</v>
      </c>
      <c r="GQ12" s="6" t="n">
        <v>0.1614627633</v>
      </c>
      <c r="GR12" s="6" t="n">
        <v>0.1763498636</v>
      </c>
      <c r="GS12" s="6" t="n">
        <v>0.1901576332</v>
      </c>
      <c r="GT12" s="6" t="n">
        <v>0.1758916939</v>
      </c>
      <c r="GU12" s="6" t="n">
        <f aca="false">GT12*3/4+GX12*1/4</f>
        <v>0.173181491275</v>
      </c>
      <c r="GV12" s="6" t="n">
        <f aca="false">GT12*2/4+GX12*2/4</f>
        <v>0.17047128865</v>
      </c>
      <c r="GW12" s="6" t="n">
        <f aca="false">GT12*1/4+GX12*3/4</f>
        <v>0.167761086025</v>
      </c>
      <c r="GX12" s="6" t="n">
        <v>0.1650508834</v>
      </c>
      <c r="GY12" s="6" t="n">
        <v>0.1725618683</v>
      </c>
      <c r="GZ12" s="6" t="n">
        <v>0.1631362091</v>
      </c>
      <c r="HA12" s="1" t="n">
        <v>0.1526024679</v>
      </c>
      <c r="HB12" s="6" t="n">
        <f aca="false">HB24*HB7/100</f>
        <v>0.152508932229314</v>
      </c>
      <c r="HC12" s="6" t="n">
        <f aca="false">HC24*HC7/100</f>
        <v>0.152522723539976</v>
      </c>
      <c r="HD12" s="6" t="n">
        <f aca="false">HD24*HD7/100</f>
        <v>0.152571212163689</v>
      </c>
      <c r="HE12" s="6" t="n">
        <f aca="false">HE24*HE7/100</f>
        <v>0.152497371122351</v>
      </c>
      <c r="HF12" s="6" t="n">
        <f aca="false">HF24*HF7/100</f>
        <v>0.152228692750426</v>
      </c>
      <c r="HG12" s="6" t="n">
        <f aca="false">HG24*HG7/100</f>
        <v>0.152285110631789</v>
      </c>
      <c r="HH12" s="6" t="n">
        <f aca="false">HH24*HH7/100</f>
        <v>0.152587275079449</v>
      </c>
      <c r="HI12" s="6" t="n">
        <f aca="false">HI24*HI7/100</f>
        <v>0.152856984710304</v>
      </c>
      <c r="HJ12" s="6" t="n">
        <f aca="false">HJ24*HJ7/100</f>
        <v>0.152837105052518</v>
      </c>
      <c r="HK12" s="6" t="n">
        <f aca="false">HK24*HK7/100</f>
        <v>0.152995655631137</v>
      </c>
      <c r="HL12" s="6" t="n">
        <f aca="false">HL24*HL7/100</f>
        <v>0.153157255652476</v>
      </c>
      <c r="HM12" s="6" t="n">
        <f aca="false">HM24*HM7/100</f>
        <v>0.153009457121225</v>
      </c>
      <c r="HN12" s="6" t="n">
        <f aca="false">HN24*HN7/100</f>
        <v>0.153116550428931</v>
      </c>
      <c r="HO12" s="6" t="n">
        <f aca="false">HO24*HO7/100</f>
        <v>0.153241863215923</v>
      </c>
      <c r="HP12" s="6" t="n">
        <f aca="false">HP24*HP7/100</f>
        <v>0.153440489580158</v>
      </c>
      <c r="HQ12" s="6" t="n">
        <f aca="false">HQ24*HQ7/100</f>
        <v>0.153729312078969</v>
      </c>
      <c r="HR12" s="6" t="n">
        <f aca="false">HR24*HR7/100</f>
        <v>0.154015360834152</v>
      </c>
      <c r="HS12" s="6" t="n">
        <f aca="false">HS24*HS7/100</f>
        <v>0.153941588198545</v>
      </c>
      <c r="HT12" s="6" t="n">
        <f aca="false">HT24*HT7/100</f>
        <v>0.153774862186932</v>
      </c>
      <c r="HU12" s="6" t="n">
        <f aca="false">HU24*HU7/100</f>
        <v>0.153563953318724</v>
      </c>
      <c r="HV12" s="6" t="n">
        <f aca="false">HV24*HV7/100</f>
        <v>0.153544335041309</v>
      </c>
      <c r="HW12" s="6" t="n">
        <f aca="false">HW24*HW7/100</f>
        <v>0.153665006567632</v>
      </c>
      <c r="HX12" s="6" t="n">
        <f aca="false">HX24*HX7/100</f>
        <v>0.153677105680692</v>
      </c>
      <c r="HY12" s="6" t="n">
        <f aca="false">HY24*HY7/100</f>
        <v>0.153399235027959</v>
      </c>
      <c r="HZ12" s="6" t="n">
        <f aca="false">HZ24*HZ7/100</f>
        <v>0.153340544426418</v>
      </c>
      <c r="IA12" s="6" t="n">
        <f aca="false">IA24*IA7/100</f>
        <v>0.153319874234791</v>
      </c>
      <c r="IB12" s="6" t="n">
        <f aca="false">IB24*IB7/100</f>
        <v>0.153435887363063</v>
      </c>
      <c r="IC12" s="6" t="n">
        <f aca="false">IC24*IC7/100</f>
        <v>0.153463531582707</v>
      </c>
      <c r="ID12" s="6" t="n">
        <f aca="false">ID24*ID7/100</f>
        <v>0.153522110108394</v>
      </c>
      <c r="IE12" s="6" t="n">
        <f aca="false">IE24*IE7/100</f>
        <v>0.153606799220257</v>
      </c>
      <c r="IF12" s="6" t="n">
        <f aca="false">IF24*IF7/100</f>
        <v>0.153690765091151</v>
      </c>
      <c r="IG12" s="6" t="n">
        <f aca="false">IG24*IG7/100</f>
        <v>0.153768912294445</v>
      </c>
      <c r="IH12" s="6" t="n">
        <f aca="false">IH24*IH7/100</f>
        <v>0.153672603527136</v>
      </c>
      <c r="II12" s="6" t="n">
        <f aca="false">II24*II7/100</f>
        <v>0.153635003499557</v>
      </c>
      <c r="IJ12" s="6" t="n">
        <f aca="false">IJ24*IJ7/100</f>
        <v>0.153951985199732</v>
      </c>
      <c r="IK12" s="6" t="n">
        <f aca="false">IK24*IK7/100</f>
        <v>0.154030164721206</v>
      </c>
      <c r="IL12" s="6" t="n">
        <f aca="false">IL24*IL7/100</f>
        <v>0.153967435188824</v>
      </c>
      <c r="IM12" s="6" t="n">
        <f aca="false">IM24*IM7/100</f>
        <v>0.154079952888564</v>
      </c>
      <c r="IN12" s="6" t="n">
        <f aca="false">IN24*IN7/100</f>
        <v>0.154055157102744</v>
      </c>
      <c r="IO12" s="6" t="n">
        <f aca="false">IO24*IO7/100</f>
        <v>0.15438325464847</v>
      </c>
      <c r="IP12" s="6" t="n">
        <f aca="false">IP24*IP7/100</f>
        <v>0.154668302485423</v>
      </c>
      <c r="IQ12" s="6" t="n">
        <f aca="false">IQ24*IQ7/100</f>
        <v>0.154637569090057</v>
      </c>
      <c r="IR12" s="6" t="n">
        <f aca="false">IR24*IR7/100</f>
        <v>0.154997715290135</v>
      </c>
      <c r="IS12" s="6" t="n">
        <f aca="false">IS24*IS7/100</f>
        <v>0.15471985644166</v>
      </c>
      <c r="IT12" s="6" t="n">
        <f aca="false">IT24*IT7/100</f>
        <v>0.154831263610609</v>
      </c>
      <c r="IU12" s="6" t="n">
        <f aca="false">IU24*IU7/100</f>
        <v>0.155113980455674</v>
      </c>
      <c r="IV12" s="6" t="n">
        <f aca="false">IV24*IV7/100</f>
        <v>0.154974035701284</v>
      </c>
      <c r="IW12" s="6" t="n">
        <f aca="false">IW24*IW7/100</f>
        <v>0.155112900931154</v>
      </c>
      <c r="IX12" s="6" t="n">
        <f aca="false">IX24*IX7/100</f>
        <v>0.154975517733757</v>
      </c>
      <c r="IY12" s="6" t="n">
        <f aca="false">IY24*IY7/100</f>
        <v>0.155191574638305</v>
      </c>
      <c r="IZ12" s="6" t="n">
        <f aca="false">IZ24*IZ7/100</f>
        <v>0.155327031559242</v>
      </c>
      <c r="JA12" s="6" t="n">
        <f aca="false">JA24*JA7/100</f>
        <v>0.154969347275897</v>
      </c>
      <c r="JB12" s="6" t="n">
        <f aca="false">JB24*JB7/100</f>
        <v>0.155263428755775</v>
      </c>
      <c r="JC12" s="6" t="n">
        <f aca="false">JC24*JC7/100</f>
        <v>0.155419303934791</v>
      </c>
      <c r="JD12" s="6" t="n">
        <f aca="false">JD24*JD7/100</f>
        <v>0.155283126377732</v>
      </c>
      <c r="JE12" s="6" t="n">
        <f aca="false">JE24*JE7/100</f>
        <v>0.155350100848839</v>
      </c>
      <c r="JF12" s="6" t="n">
        <f aca="false">JF24*JF7/100</f>
        <v>0.155157738513188</v>
      </c>
      <c r="JG12" s="6" t="n">
        <f aca="false">JG24*JG7/100</f>
        <v>0.155149743246622</v>
      </c>
      <c r="JH12" s="6" t="n">
        <f aca="false">JH24*JH7/100</f>
        <v>0.155085738284526</v>
      </c>
      <c r="JI12" s="6" t="n">
        <f aca="false">JI24*JI7/100</f>
        <v>0.155564513671841</v>
      </c>
      <c r="JJ12" s="6" t="n">
        <f aca="false">JJ24*JJ7/100</f>
        <v>0.155382750507413</v>
      </c>
      <c r="JK12" s="6" t="n">
        <f aca="false">JK24*JK7/100</f>
        <v>0.155382266971428</v>
      </c>
      <c r="JL12" s="6" t="n">
        <f aca="false">JL24*JL7/100</f>
        <v>0.155265975048493</v>
      </c>
      <c r="JM12" s="6" t="n">
        <f aca="false">JM24*JM7/100</f>
        <v>0.155562540605028</v>
      </c>
      <c r="JN12" s="6" t="n">
        <f aca="false">JN24*JN7/100</f>
        <v>0.155396928255832</v>
      </c>
      <c r="JO12" s="6" t="n">
        <f aca="false">JO24*JO7/100</f>
        <v>0.15546984862425</v>
      </c>
      <c r="JP12" s="6" t="n">
        <f aca="false">JP24*JP7/100</f>
        <v>0.155474777411779</v>
      </c>
      <c r="JQ12" s="6" t="n">
        <f aca="false">JQ24*JQ7/100</f>
        <v>0.15552149664849</v>
      </c>
      <c r="JR12" s="6" t="n">
        <f aca="false">JR24*JR7/100</f>
        <v>0.155418707328952</v>
      </c>
      <c r="JS12" s="6" t="n">
        <f aca="false">JS24*JS7/100</f>
        <v>0.155481304180072</v>
      </c>
      <c r="JT12" s="6" t="n">
        <f aca="false">JT24*JT7/100</f>
        <v>0.155551383545899</v>
      </c>
      <c r="JU12" s="6" t="n">
        <f aca="false">JU24*JU7/100</f>
        <v>0.155785527181333</v>
      </c>
      <c r="JV12" s="6" t="n">
        <f aca="false">JV24*JV7/100</f>
        <v>0.15596307422507</v>
      </c>
      <c r="JW12" s="6" t="n">
        <f aca="false">JW24*JW7/100</f>
        <v>0.15574702954249</v>
      </c>
      <c r="JX12" s="6" t="n">
        <f aca="false">JX24*JX7/100</f>
        <v>0.155679807682165</v>
      </c>
      <c r="JY12" s="6" t="n">
        <f aca="false">JY24*JY7/100</f>
        <v>0.155566905127596</v>
      </c>
      <c r="JZ12" s="6" t="n">
        <f aca="false">JZ24*JZ7/100</f>
        <v>0.155561244902224</v>
      </c>
      <c r="KA12" s="6" t="n">
        <f aca="false">KA24*KA7/100</f>
        <v>0.155703801820838</v>
      </c>
      <c r="KB12" s="6" t="n">
        <f aca="false">KB24*KB7/100</f>
        <v>0.155678412836845</v>
      </c>
      <c r="KC12" s="6" t="n">
        <f aca="false">KC24*KC7/100</f>
        <v>0.155516740768917</v>
      </c>
      <c r="KD12" s="6" t="n">
        <f aca="false">KD24*KD7/100</f>
        <v>0.155448955234889</v>
      </c>
      <c r="KE12" s="6" t="n">
        <f aca="false">KE24*KE7/100</f>
        <v>0.15541540783935</v>
      </c>
      <c r="KF12" s="6" t="n">
        <f aca="false">KF24*KF7/100</f>
        <v>0.155299792797444</v>
      </c>
      <c r="KG12" s="6" t="n">
        <f aca="false">KG24*KG7/100</f>
        <v>0.155315282023643</v>
      </c>
      <c r="KH12" s="6" t="n">
        <f aca="false">KH24*KH7/100</f>
        <v>0.155598739906913</v>
      </c>
      <c r="KI12" s="6" t="n">
        <f aca="false">KI24*KI7/100</f>
        <v>0.155570483965078</v>
      </c>
      <c r="KJ12" s="6" t="n">
        <f aca="false">KJ24*KJ7/100</f>
        <v>0.155503150196316</v>
      </c>
      <c r="KK12" s="6" t="n">
        <f aca="false">KK24*KK7/100</f>
        <v>0.155625512369198</v>
      </c>
      <c r="KL12" s="6" t="n">
        <f aca="false">KL24*KL7/100</f>
        <v>0.155269767702924</v>
      </c>
      <c r="KM12" s="6" t="n">
        <f aca="false">KM24*KM7/100</f>
        <v>0.155322969306312</v>
      </c>
      <c r="KN12" s="6" t="n">
        <f aca="false">KN24*KN7/100</f>
        <v>0.15555536512558</v>
      </c>
      <c r="KO12" s="6" t="n">
        <f aca="false">KO24*KO7/100</f>
        <v>0.155796574699955</v>
      </c>
      <c r="KP12" s="6" t="n">
        <f aca="false">KP24*KP7/100</f>
        <v>0.156104912676639</v>
      </c>
      <c r="KQ12" s="6" t="n">
        <f aca="false">KQ24*KQ7/100</f>
        <v>0.156137237501008</v>
      </c>
      <c r="KR12" s="6" t="n">
        <f aca="false">KR24*KR7/100</f>
        <v>0.156269663267163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1" t="n">
        <v>0.1144083807</v>
      </c>
      <c r="BE13" s="4" t="n">
        <f aca="false">BE25*BE7/100</f>
        <v>0.118516499623987</v>
      </c>
      <c r="BF13" s="4" t="n">
        <f aca="false">BF25*BF7/100</f>
        <v>0.118423014541207</v>
      </c>
      <c r="BG13" s="4" t="n">
        <f aca="false">BG25*BG7/100</f>
        <v>0.118218484840922</v>
      </c>
      <c r="BH13" s="4" t="n">
        <f aca="false">BH25*BH7/100</f>
        <v>0.118334876209132</v>
      </c>
      <c r="BI13" s="4" t="n">
        <f aca="false">BI25*BI7/100</f>
        <v>0.118375080813263</v>
      </c>
      <c r="BJ13" s="4" t="n">
        <f aca="false">BJ25*BJ7/100</f>
        <v>0.118426603404724</v>
      </c>
      <c r="BK13" s="4" t="n">
        <f aca="false">BK25*BK7/100</f>
        <v>0.118241003000683</v>
      </c>
      <c r="BL13" s="4" t="n">
        <f aca="false">BL25*BL7/100</f>
        <v>0.118237238084896</v>
      </c>
      <c r="BM13" s="4" t="n">
        <f aca="false">BM25*BM7/100</f>
        <v>0.118306103538196</v>
      </c>
      <c r="BN13" s="4" t="n">
        <f aca="false">BN25*BN7/100</f>
        <v>0.118443286499591</v>
      </c>
      <c r="BO13" s="4" t="n">
        <f aca="false">BO25*BO7/100</f>
        <v>0.118327952239262</v>
      </c>
      <c r="BP13" s="4" t="n">
        <f aca="false">BP25*BP7/100</f>
        <v>0.11809124474777</v>
      </c>
      <c r="BQ13" s="4" t="n">
        <f aca="false">BQ25*BQ7/100</f>
        <v>0.118223074055981</v>
      </c>
      <c r="BR13" s="4" t="n">
        <f aca="false">BR25*BR7/100</f>
        <v>0.118090883364259</v>
      </c>
      <c r="BS13" s="4" t="n">
        <f aca="false">BS25*BS7/100</f>
        <v>0.117884635230569</v>
      </c>
      <c r="BT13" s="4" t="n">
        <f aca="false">BT25*BT7/100</f>
        <v>0.117768400387956</v>
      </c>
      <c r="BU13" s="4" t="n">
        <f aca="false">BU25*BU7/100</f>
        <v>0.11772329793837</v>
      </c>
      <c r="BV13" s="4" t="n">
        <f aca="false">BV25*BV7/100</f>
        <v>0.117654953219889</v>
      </c>
      <c r="BW13" s="4" t="n">
        <f aca="false">BW25*BW7/100</f>
        <v>0.117700403680163</v>
      </c>
      <c r="BX13" s="4" t="n">
        <f aca="false">BX25*BX7/100</f>
        <v>0.11783023051489</v>
      </c>
      <c r="BY13" s="4" t="n">
        <f aca="false">BY25*BY7/100</f>
        <v>0.117885627828299</v>
      </c>
      <c r="BZ13" s="4" t="n">
        <f aca="false">BZ25*BZ7/100</f>
        <v>0.117884378984927</v>
      </c>
      <c r="CA13" s="4" t="n">
        <f aca="false">CA25*CA7/100</f>
        <v>0.117819512622529</v>
      </c>
      <c r="CB13" s="4" t="n">
        <f aca="false">CB25*CB7/100</f>
        <v>0.117822572810504</v>
      </c>
      <c r="CC13" s="4" t="n">
        <f aca="false">CC25*CC7/100</f>
        <v>0.1177702010855</v>
      </c>
      <c r="CD13" s="4" t="n">
        <f aca="false">CD25*CD7/100</f>
        <v>0.117665976644636</v>
      </c>
      <c r="CE13" s="4" t="n">
        <f aca="false">CE25*CE7/100</f>
        <v>0.117892400937543</v>
      </c>
      <c r="CF13" s="4" t="n">
        <f aca="false">CF25*CF7/100</f>
        <v>0.117819220145305</v>
      </c>
      <c r="CG13" s="4" t="n">
        <f aca="false">CG25*CG7/100</f>
        <v>0.117999195295381</v>
      </c>
      <c r="CH13" s="4" t="n">
        <f aca="false">CH25*CH7/100</f>
        <v>0.118036444846061</v>
      </c>
      <c r="CI13" s="4" t="n">
        <f aca="false">CI25*CI7/100</f>
        <v>0.118056445733309</v>
      </c>
      <c r="CJ13" s="4" t="n">
        <f aca="false">CJ25*CJ7/100</f>
        <v>0.118111229423396</v>
      </c>
      <c r="CK13" s="4" t="n">
        <f aca="false">CK25*CK7/100</f>
        <v>0.118413524116526</v>
      </c>
      <c r="CL13" s="4" t="n">
        <f aca="false">CL25*CL7/100</f>
        <v>0.118451199042457</v>
      </c>
      <c r="CM13" s="4" t="n">
        <f aca="false">CM25*CM7/100</f>
        <v>0.118255048952477</v>
      </c>
      <c r="CN13" s="4" t="n">
        <f aca="false">CN25*CN7/100</f>
        <v>0.118054524228494</v>
      </c>
      <c r="CO13" s="4" t="n">
        <f aca="false">CO25*CO7/100</f>
        <v>0.118047927256555</v>
      </c>
      <c r="CP13" s="4" t="n">
        <f aca="false">CP25*CP7/100</f>
        <v>0.117923384048034</v>
      </c>
      <c r="CQ13" s="4" t="n">
        <f aca="false">CQ25*CQ7/100</f>
        <v>0.11786904654742</v>
      </c>
      <c r="CR13" s="4" t="n">
        <f aca="false">CR25*CR7/100</f>
        <v>0.11773793771579</v>
      </c>
      <c r="CS13" s="4" t="n">
        <f aca="false">CS25*CS7/100</f>
        <v>0.117833370108478</v>
      </c>
      <c r="CT13" s="4" t="n">
        <f aca="false">CT25*CT7/100</f>
        <v>0.117854761052149</v>
      </c>
      <c r="CU13" s="4" t="n">
        <f aca="false">CU25*CU7/100</f>
        <v>0.11789315365986</v>
      </c>
      <c r="CV13" s="4" t="n">
        <f aca="false">CV25*CV7/100</f>
        <v>0.117659013207477</v>
      </c>
      <c r="CW13" s="4" t="n">
        <f aca="false">CW25*CW7/100</f>
        <v>0.11751943118021</v>
      </c>
      <c r="CX13" s="4" t="n">
        <f aca="false">CX25*CX7/100</f>
        <v>0.117325447806183</v>
      </c>
      <c r="CY13" s="4" t="n">
        <f aca="false">CY25*CY7/100</f>
        <v>0.117492819420466</v>
      </c>
      <c r="CZ13" s="4" t="n">
        <f aca="false">CZ25*CZ7/100</f>
        <v>0.11749996551271</v>
      </c>
      <c r="DA13" s="4" t="n">
        <f aca="false">DA25*DA7/100</f>
        <v>0.117510431192854</v>
      </c>
      <c r="DB13" s="4" t="n">
        <f aca="false">DB25*DB7/100</f>
        <v>0.117538015813709</v>
      </c>
      <c r="DC13" s="4" t="n">
        <f aca="false">DC25*DC7/100</f>
        <v>0.117538554350348</v>
      </c>
      <c r="DD13" s="4" t="n">
        <f aca="false">DD25*DD7/100</f>
        <v>0.11758083383672</v>
      </c>
      <c r="DE13" s="4" t="n">
        <f aca="false">DE25*DE7/100</f>
        <v>0.117491586361116</v>
      </c>
      <c r="DF13" s="4" t="n">
        <f aca="false">DF25*DF7/100</f>
        <v>0.117592018253017</v>
      </c>
      <c r="DG13" s="4" t="n">
        <f aca="false">DG25*DG7/100</f>
        <v>0.117454494741892</v>
      </c>
      <c r="DH13" s="4" t="n">
        <f aca="false">DH25*DH7/100</f>
        <v>0.11726268220389</v>
      </c>
      <c r="DI13" s="4" t="n">
        <f aca="false">DI25*DI7/100</f>
        <v>0.117006166953543</v>
      </c>
      <c r="DJ13" s="4" t="n">
        <f aca="false">DJ25*DJ7/100</f>
        <v>0.116788497982523</v>
      </c>
      <c r="DK13" s="4" t="n">
        <f aca="false">DK25*DK7/100</f>
        <v>0.116705552115447</v>
      </c>
      <c r="DL13" s="4" t="n">
        <f aca="false">DL25*DL7/100</f>
        <v>0.116691917740554</v>
      </c>
      <c r="DM13" s="4" t="n">
        <f aca="false">DM25*DM7/100</f>
        <v>0.116743891311577</v>
      </c>
      <c r="DN13" s="4" t="n">
        <f aca="false">DN25*DN7/100</f>
        <v>0.116665039974689</v>
      </c>
      <c r="DO13" s="4" t="n">
        <f aca="false">DO25*DO7/100</f>
        <v>0.116708764484827</v>
      </c>
      <c r="DP13" s="4" t="n">
        <f aca="false">DP25*DP7/100</f>
        <v>0.116682664997986</v>
      </c>
      <c r="DQ13" s="4" t="n">
        <f aca="false">DQ25*DQ7/100</f>
        <v>0.116650545844424</v>
      </c>
      <c r="DR13" s="4" t="n">
        <f aca="false">DR25*DR7/100</f>
        <v>0.116427692687788</v>
      </c>
      <c r="DS13" s="4" t="n">
        <f aca="false">DS25*DS7/100</f>
        <v>0.116524779722341</v>
      </c>
      <c r="DT13" s="4" t="n">
        <f aca="false">DT25*DT7/100</f>
        <v>0.116455161150087</v>
      </c>
      <c r="DU13" s="4" t="n">
        <f aca="false">DU25*DU7/100</f>
        <v>0.116201505301766</v>
      </c>
      <c r="DV13" s="4" t="n">
        <f aca="false">DV25*DV7/100</f>
        <v>0.116233743890299</v>
      </c>
      <c r="DW13" s="4" t="n">
        <f aca="false">DW25*DW7/100</f>
        <v>0.116258124075272</v>
      </c>
      <c r="DX13" s="4" t="n">
        <f aca="false">DX25*DX7/100</f>
        <v>0.116115015069771</v>
      </c>
      <c r="DY13" s="4" t="n">
        <f aca="false">DY25*DY7/100</f>
        <v>0.116186316505609</v>
      </c>
      <c r="DZ13" s="4" t="n">
        <f aca="false">DZ25*DZ7/100</f>
        <v>0.116261953976062</v>
      </c>
      <c r="EA13" s="4" t="n">
        <f aca="false">EA25*EA7/100</f>
        <v>0.116234325471409</v>
      </c>
      <c r="EB13" s="4" t="n">
        <f aca="false">EB25*EB7/100</f>
        <v>0.116243083338164</v>
      </c>
      <c r="EC13" s="4" t="n">
        <f aca="false">EC25*EC7/100</f>
        <v>0.115987682649386</v>
      </c>
      <c r="ED13" s="4" t="n">
        <f aca="false">ED25*ED7/100</f>
        <v>0.116042273799332</v>
      </c>
      <c r="EE13" s="4" t="n">
        <f aca="false">EE25*EE7/100</f>
        <v>0.115907497233386</v>
      </c>
      <c r="EF13" s="4" t="n">
        <f aca="false">EF25*EF7/100</f>
        <v>0.116041534551681</v>
      </c>
      <c r="EG13" s="4" t="n">
        <f aca="false">EG25*EG7/100</f>
        <v>0.115930789469198</v>
      </c>
      <c r="EH13" s="4" t="n">
        <f aca="false">EH25*EH7/100</f>
        <v>0.115942236771336</v>
      </c>
      <c r="EI13" s="4" t="n">
        <f aca="false">EI25*EI7/100</f>
        <v>0.115858737795697</v>
      </c>
      <c r="EJ13" s="4" t="n">
        <f aca="false">EJ25*EJ7/100</f>
        <v>0.115717893309792</v>
      </c>
      <c r="EK13" s="4" t="n">
        <f aca="false">EK25*EK7/100</f>
        <v>0.115716570578347</v>
      </c>
      <c r="EL13" s="4" t="n">
        <f aca="false">EL25*EL7/100</f>
        <v>0.115607007498031</v>
      </c>
      <c r="EM13" s="4" t="n">
        <f aca="false">EM25*EM7/100</f>
        <v>0.115583869135606</v>
      </c>
      <c r="EN13" s="4" t="n">
        <f aca="false">EN25*EN7/100</f>
        <v>0.1155671650395</v>
      </c>
      <c r="EO13" s="4" t="n">
        <f aca="false">EO25*EO7/100</f>
        <v>0.115542673226631</v>
      </c>
      <c r="EP13" s="4" t="n">
        <f aca="false">EP25*EP7/100</f>
        <v>0.115602356384449</v>
      </c>
      <c r="EQ13" s="4" t="n">
        <f aca="false">EQ25*EQ7/100</f>
        <v>0.11568951821221</v>
      </c>
      <c r="ER13" s="4" t="n">
        <f aca="false">ER25*ER7/100</f>
        <v>0.115722721343112</v>
      </c>
      <c r="ES13" s="4" t="n">
        <f aca="false">ES25*ES7/100</f>
        <v>0.115839837494698</v>
      </c>
      <c r="ET13" s="4" t="n">
        <f aca="false">ET25*ET7/100</f>
        <v>0.11601193055726</v>
      </c>
      <c r="EU13" s="4" t="n">
        <f aca="false">EU25*EU7/100</f>
        <v>0.116014825383645</v>
      </c>
      <c r="EV13" s="4" t="e">
        <f aca="false">EV25*EV7/100</f>
        <v>#DIV/0!</v>
      </c>
      <c r="EX13" s="6" t="n">
        <v>65</v>
      </c>
      <c r="EY13" s="4" t="n">
        <v>0.028991544</v>
      </c>
      <c r="EZ13" s="4" t="n">
        <v>0.0264762121</v>
      </c>
      <c r="FA13" s="4" t="n">
        <v>0.0347648575</v>
      </c>
      <c r="FB13" s="4" t="n">
        <v>0.0506783952</v>
      </c>
      <c r="FC13" s="4" t="n">
        <v>0.0286817656</v>
      </c>
      <c r="FD13" s="4" t="n">
        <v>0.0250562973</v>
      </c>
      <c r="FE13" s="4" t="n">
        <v>0.0401345772</v>
      </c>
      <c r="FF13" s="4" t="n">
        <v>0.0566127747</v>
      </c>
      <c r="FG13" s="4" t="n">
        <v>0.0508338605</v>
      </c>
      <c r="FH13" s="4" t="n">
        <v>0.0496926753</v>
      </c>
      <c r="FI13" s="4" t="n">
        <v>0.0521084125</v>
      </c>
      <c r="FJ13" s="4" t="n">
        <v>0.064289211</v>
      </c>
      <c r="FK13" s="4" t="n">
        <v>0.0617898605</v>
      </c>
      <c r="FL13" s="4" t="n">
        <v>0.0532520482</v>
      </c>
      <c r="FM13" s="4" t="n">
        <v>0.0565717128</v>
      </c>
      <c r="FN13" s="4" t="n">
        <v>0.0507891281</v>
      </c>
      <c r="FO13" s="4" t="n">
        <v>0.054602668</v>
      </c>
      <c r="FP13" s="4" t="n">
        <v>0.0584162078</v>
      </c>
      <c r="FQ13" s="4" t="n">
        <v>0.0546098397</v>
      </c>
      <c r="FR13" s="4" t="n">
        <v>0.0637756955</v>
      </c>
      <c r="FS13" s="4" t="n">
        <v>0.066732504</v>
      </c>
      <c r="FT13" s="4" t="n">
        <v>0.0512208225</v>
      </c>
      <c r="FU13" s="4" t="n">
        <v>0.0538012291</v>
      </c>
      <c r="FV13" s="4" t="n">
        <v>0.0613820093</v>
      </c>
      <c r="FW13" s="4" t="n">
        <v>0.059922432</v>
      </c>
      <c r="FX13" s="4" t="n">
        <v>0.0524282684</v>
      </c>
      <c r="FY13" s="4" t="n">
        <v>0.0504719089</v>
      </c>
      <c r="FZ13" s="4" t="n">
        <v>0.0745639526</v>
      </c>
      <c r="GA13" s="4" t="n">
        <v>0.0670711898</v>
      </c>
      <c r="GB13" s="4" t="n">
        <v>0.0530450823</v>
      </c>
      <c r="GC13" s="4" t="n">
        <v>0.0530194618</v>
      </c>
      <c r="GD13" s="4" t="n">
        <v>0.0515631667</v>
      </c>
      <c r="GE13" s="4" t="n">
        <v>0.0556199114</v>
      </c>
      <c r="GF13" s="4" t="n">
        <v>0.0576214372</v>
      </c>
      <c r="GG13" s="4" t="n">
        <v>0.0568891716</v>
      </c>
      <c r="GH13" s="4" t="n">
        <v>0.0510782634</v>
      </c>
      <c r="GI13" s="4" t="n">
        <v>0.0434493309</v>
      </c>
      <c r="GJ13" s="4" t="n">
        <v>0.0334029392</v>
      </c>
      <c r="GK13" s="4" t="n">
        <v>0.0366392161</v>
      </c>
      <c r="GL13" s="4" t="n">
        <v>0.0652699592</v>
      </c>
      <c r="GM13" s="4" t="n">
        <v>0.0547299891</v>
      </c>
      <c r="GN13" s="4" t="n">
        <v>0.0555598125</v>
      </c>
      <c r="GO13" s="4" t="n">
        <v>0.0468398616</v>
      </c>
      <c r="GP13" s="4" t="n">
        <v>0.0527284978</v>
      </c>
      <c r="GQ13" s="4" t="n">
        <v>0.0468251888</v>
      </c>
      <c r="GR13" s="4" t="n">
        <v>0.0455213993</v>
      </c>
      <c r="GS13" s="4" t="n">
        <v>0.0608132268</v>
      </c>
      <c r="GT13" s="4" t="n">
        <v>0.0598372453</v>
      </c>
      <c r="GU13" s="4" t="n">
        <f aca="false">GT13*3/4+GX13*1/4</f>
        <v>0.05618441385</v>
      </c>
      <c r="GV13" s="4" t="n">
        <f aca="false">GT13*2/4+GX13*2/4</f>
        <v>0.0525315824</v>
      </c>
      <c r="GW13" s="4" t="n">
        <f aca="false">GT13*1/4+GX13*3/4</f>
        <v>0.04887875095</v>
      </c>
      <c r="GX13" s="4" t="n">
        <v>0.0452259195</v>
      </c>
      <c r="GY13" s="4" t="n">
        <v>0.0709682737</v>
      </c>
      <c r="GZ13" s="4" t="n">
        <v>0.0719296118</v>
      </c>
      <c r="HA13" s="1" t="n">
        <v>0.0684104971</v>
      </c>
      <c r="HB13" s="4" t="n">
        <f aca="false">HB25*HB7/100</f>
        <v>0.0544452947116079</v>
      </c>
      <c r="HC13" s="4" t="n">
        <f aca="false">HC25*HC7/100</f>
        <v>0.0544502181738765</v>
      </c>
      <c r="HD13" s="4" t="n">
        <f aca="false">HD25*HD7/100</f>
        <v>0.054467528487244</v>
      </c>
      <c r="HE13" s="4" t="n">
        <f aca="false">HE25*HE7/100</f>
        <v>0.0544411674262969</v>
      </c>
      <c r="HF13" s="4" t="n">
        <f aca="false">HF25*HF7/100</f>
        <v>0.0543452499418044</v>
      </c>
      <c r="HG13" s="4" t="n">
        <f aca="false">HG25*HG7/100</f>
        <v>0.054365390979663</v>
      </c>
      <c r="HH13" s="4" t="n">
        <f aca="false">HH25*HH7/100</f>
        <v>0.0544732629066625</v>
      </c>
      <c r="HI13" s="4" t="n">
        <f aca="false">HI25*HI7/100</f>
        <v>0.0545695485479282</v>
      </c>
      <c r="HJ13" s="4" t="n">
        <f aca="false">HJ25*HJ7/100</f>
        <v>0.0545624515614693</v>
      </c>
      <c r="HK13" s="4" t="n">
        <f aca="false">HK25*HK7/100</f>
        <v>0.0546190537083297</v>
      </c>
      <c r="HL13" s="4" t="n">
        <f aca="false">HL25*HL7/100</f>
        <v>0.0546767444983617</v>
      </c>
      <c r="HM13" s="4" t="n">
        <f aca="false">HM25*HM7/100</f>
        <v>0.0546239808046274</v>
      </c>
      <c r="HN13" s="4" t="n">
        <f aca="false">HN25*HN7/100</f>
        <v>0.0546622128387412</v>
      </c>
      <c r="HO13" s="4" t="n">
        <f aca="false">HO25*HO7/100</f>
        <v>0.0547069491798801</v>
      </c>
      <c r="HP13" s="4" t="n">
        <f aca="false">HP25*HP7/100</f>
        <v>0.0547778582786469</v>
      </c>
      <c r="HQ13" s="4" t="n">
        <f aca="false">HQ25*HQ7/100</f>
        <v>0.054880967164384</v>
      </c>
      <c r="HR13" s="4" t="n">
        <f aca="false">HR25*HR7/100</f>
        <v>0.0549830858308133</v>
      </c>
      <c r="HS13" s="4" t="n">
        <f aca="false">HS25*HS7/100</f>
        <v>0.0549567491905355</v>
      </c>
      <c r="HT13" s="4" t="n">
        <f aca="false">HT25*HT7/100</f>
        <v>0.0548972284352217</v>
      </c>
      <c r="HU13" s="4" t="n">
        <f aca="false">HU25*HU7/100</f>
        <v>0.0548219345142756</v>
      </c>
      <c r="HV13" s="4" t="n">
        <f aca="false">HV25*HV7/100</f>
        <v>0.0548149308399336</v>
      </c>
      <c r="HW13" s="4" t="n">
        <f aca="false">HW25*HW7/100</f>
        <v>0.0548580102630066</v>
      </c>
      <c r="HX13" s="4" t="n">
        <f aca="false">HX25*HX7/100</f>
        <v>0.0548623296151043</v>
      </c>
      <c r="HY13" s="4" t="n">
        <f aca="false">HY25*HY7/100</f>
        <v>0.0547631305101165</v>
      </c>
      <c r="HZ13" s="4" t="n">
        <f aca="false">HZ25*HZ7/100</f>
        <v>0.0547421781170271</v>
      </c>
      <c r="IA13" s="4" t="n">
        <f aca="false">IA25*IA7/100</f>
        <v>0.0547347989120296</v>
      </c>
      <c r="IB13" s="4" t="n">
        <f aca="false">IB25*IB7/100</f>
        <v>0.0547762152990362</v>
      </c>
      <c r="IC13" s="4" t="n">
        <f aca="false">IC25*IC7/100</f>
        <v>0.0547860842140147</v>
      </c>
      <c r="ID13" s="4" t="n">
        <f aca="false">ID25*ID7/100</f>
        <v>0.0548069965963137</v>
      </c>
      <c r="IE13" s="4" t="n">
        <f aca="false">IE25*IE7/100</f>
        <v>0.054837230390406</v>
      </c>
      <c r="IF13" s="4" t="n">
        <f aca="false">IF25*IF7/100</f>
        <v>0.0548672059893411</v>
      </c>
      <c r="IG13" s="4" t="n">
        <f aca="false">IG25*IG7/100</f>
        <v>0.0548951043389791</v>
      </c>
      <c r="IH13" s="4" t="n">
        <f aca="false">IH25*IH7/100</f>
        <v>0.0548607223579184</v>
      </c>
      <c r="II13" s="4" t="n">
        <f aca="false">II25*II7/100</f>
        <v>0.0548472992452342</v>
      </c>
      <c r="IJ13" s="4" t="n">
        <f aca="false">IJ25*IJ7/100</f>
        <v>0.0549604608930924</v>
      </c>
      <c r="IK13" s="4" t="n">
        <f aca="false">IK25*IK7/100</f>
        <v>0.0549883707802371</v>
      </c>
      <c r="IL13" s="4" t="n">
        <f aca="false">IL25*IL7/100</f>
        <v>0.0549659764992746</v>
      </c>
      <c r="IM13" s="4" t="n">
        <f aca="false">IM25*IM7/100</f>
        <v>0.0550061450273276</v>
      </c>
      <c r="IN13" s="4" t="n">
        <f aca="false">IN25*IN7/100</f>
        <v>0.0549972929958641</v>
      </c>
      <c r="IO13" s="4" t="n">
        <f aca="false">IO25*IO7/100</f>
        <v>0.0551144229718602</v>
      </c>
      <c r="IP13" s="4" t="n">
        <f aca="false">IP25*IP7/100</f>
        <v>0.0552161843130677</v>
      </c>
      <c r="IQ13" s="4" t="n">
        <f aca="false">IQ25*IQ7/100</f>
        <v>0.0552052125703397</v>
      </c>
      <c r="IR13" s="4" t="n">
        <f aca="false">IR25*IR7/100</f>
        <v>0.0553337838331234</v>
      </c>
      <c r="IS13" s="4" t="n">
        <f aca="false">IS25*IS7/100</f>
        <v>0.0552345889422254</v>
      </c>
      <c r="IT13" s="4" t="n">
        <f aca="false">IT25*IT7/100</f>
        <v>0.0552743610136557</v>
      </c>
      <c r="IU13" s="4" t="n">
        <f aca="false">IU25*IU7/100</f>
        <v>0.0553752901967831</v>
      </c>
      <c r="IV13" s="4" t="n">
        <f aca="false">IV25*IV7/100</f>
        <v>0.0553253302810932</v>
      </c>
      <c r="IW13" s="4" t="n">
        <f aca="false">IW25*IW7/100</f>
        <v>0.0553749048093191</v>
      </c>
      <c r="IX13" s="4" t="n">
        <f aca="false">IX25*IX7/100</f>
        <v>0.0553258593628565</v>
      </c>
      <c r="IY13" s="4" t="n">
        <f aca="false">IY25*IY7/100</f>
        <v>0.0554029911194733</v>
      </c>
      <c r="IZ13" s="4" t="n">
        <f aca="false">IZ25*IZ7/100</f>
        <v>0.055451348890217</v>
      </c>
      <c r="JA13" s="4" t="n">
        <f aca="false">JA25*JA7/100</f>
        <v>0.0553236565253455</v>
      </c>
      <c r="JB13" s="4" t="n">
        <f aca="false">JB25*JB7/100</f>
        <v>0.0554286428537339</v>
      </c>
      <c r="JC13" s="4" t="n">
        <f aca="false">JC25*JC7/100</f>
        <v>0.0554842898898497</v>
      </c>
      <c r="JD13" s="4" t="n">
        <f aca="false">JD25*JD7/100</f>
        <v>0.0554356748538721</v>
      </c>
      <c r="JE13" s="4" t="n">
        <f aca="false">JE25*JE7/100</f>
        <v>0.0554595845669906</v>
      </c>
      <c r="JF13" s="4" t="n">
        <f aca="false">JF25*JF7/100</f>
        <v>0.0553909117102416</v>
      </c>
      <c r="JG13" s="4" t="n">
        <f aca="false">JG25*JG7/100</f>
        <v>0.0553880574207379</v>
      </c>
      <c r="JH13" s="4" t="n">
        <f aca="false">JH25*JH7/100</f>
        <v>0.055365207814663</v>
      </c>
      <c r="JI13" s="4" t="n">
        <f aca="false">JI25*JI7/100</f>
        <v>0.0555361293907437</v>
      </c>
      <c r="JJ13" s="4" t="n">
        <f aca="false">JJ25*JJ7/100</f>
        <v>0.0554712404107324</v>
      </c>
      <c r="JK13" s="4" t="n">
        <f aca="false">JK25*JK7/100</f>
        <v>0.0554710677896352</v>
      </c>
      <c r="JL13" s="4" t="n">
        <f aca="false">JL25*JL7/100</f>
        <v>0.0554295518736541</v>
      </c>
      <c r="JM13" s="4" t="n">
        <f aca="false">JM25*JM7/100</f>
        <v>0.0555354250109901</v>
      </c>
      <c r="JN13" s="4" t="n">
        <f aca="false">JN25*JN7/100</f>
        <v>0.0554763018302816</v>
      </c>
      <c r="JO13" s="4" t="n">
        <f aca="false">JO25*JO7/100</f>
        <v>0.0555023342133752</v>
      </c>
      <c r="JP13" s="4" t="n">
        <f aca="false">JP25*JP7/100</f>
        <v>0.0555040937777868</v>
      </c>
      <c r="JQ13" s="4" t="n">
        <f aca="false">JQ25*JQ7/100</f>
        <v>0.0555207724245666</v>
      </c>
      <c r="JR13" s="4" t="n">
        <f aca="false">JR25*JR7/100</f>
        <v>0.0554840769031068</v>
      </c>
      <c r="JS13" s="4" t="n">
        <f aca="false">JS25*JS7/100</f>
        <v>0.0555064238172017</v>
      </c>
      <c r="JT13" s="4" t="n">
        <f aca="false">JT25*JT7/100</f>
        <v>0.0555314419697117</v>
      </c>
      <c r="JU13" s="4" t="n">
        <f aca="false">JU25*JU7/100</f>
        <v>0.0556150306425174</v>
      </c>
      <c r="JV13" s="4" t="n">
        <f aca="false">JV25*JV7/100</f>
        <v>0.0556784144783369</v>
      </c>
      <c r="JW13" s="4" t="n">
        <f aca="false">JW25*JW7/100</f>
        <v>0.055601287084931</v>
      </c>
      <c r="JX13" s="4" t="n">
        <f aca="false">JX25*JX7/100</f>
        <v>0.0555772890545011</v>
      </c>
      <c r="JY13" s="4" t="n">
        <f aca="false">JY25*JY7/100</f>
        <v>0.0555369831342687</v>
      </c>
      <c r="JZ13" s="4" t="n">
        <f aca="false">JZ25*JZ7/100</f>
        <v>0.0555349624484371</v>
      </c>
      <c r="KA13" s="4" t="n">
        <f aca="false">KA25*KA7/100</f>
        <v>0.0555858549000048</v>
      </c>
      <c r="KB13" s="4" t="n">
        <f aca="false">KB25*KB7/100</f>
        <v>0.0555767910983263</v>
      </c>
      <c r="KC13" s="4" t="n">
        <f aca="false">KC25*KC7/100</f>
        <v>0.0555190745878486</v>
      </c>
      <c r="KD13" s="4" t="n">
        <f aca="false">KD25*KD7/100</f>
        <v>0.0554948753273633</v>
      </c>
      <c r="KE13" s="4" t="n">
        <f aca="false">KE25*KE7/100</f>
        <v>0.0554828989938449</v>
      </c>
      <c r="KF13" s="4" t="n">
        <f aca="false">KF25*KF7/100</f>
        <v>0.0554416247226421</v>
      </c>
      <c r="KG13" s="4" t="n">
        <f aca="false">KG25*KG7/100</f>
        <v>0.05544715433637</v>
      </c>
      <c r="KH13" s="4" t="n">
        <f aca="false">KH25*KH7/100</f>
        <v>0.0555483480682214</v>
      </c>
      <c r="KI13" s="4" t="n">
        <f aca="false">KI25*KI7/100</f>
        <v>0.0555382607700018</v>
      </c>
      <c r="KJ13" s="4" t="n">
        <f aca="false">KJ25*KJ7/100</f>
        <v>0.0555142227885491</v>
      </c>
      <c r="KK13" s="4" t="n">
        <f aca="false">KK25*KK7/100</f>
        <v>0.0555579057680751</v>
      </c>
      <c r="KL13" s="4" t="n">
        <f aca="false">KL25*KL7/100</f>
        <v>0.0554309058414855</v>
      </c>
      <c r="KM13" s="4" t="n">
        <f aca="false">KM25*KM7/100</f>
        <v>0.0554498986764183</v>
      </c>
      <c r="KN13" s="4" t="n">
        <f aca="false">KN25*KN7/100</f>
        <v>0.0555328633833691</v>
      </c>
      <c r="KO13" s="4" t="n">
        <f aca="false">KO25*KO7/100</f>
        <v>0.0556189745781176</v>
      </c>
      <c r="KP13" s="4" t="n">
        <f aca="false">KP25*KP7/100</f>
        <v>0.0557290504390262</v>
      </c>
      <c r="KQ13" s="4" t="n">
        <f aca="false">KQ25*KQ7/100</f>
        <v>0.0557405903177962</v>
      </c>
      <c r="KR13" s="4" t="n">
        <f aca="false">KR25*KR7/100</f>
        <v>0.0557878659741154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" t="n">
        <f aca="false">BD3/BD7*100</f>
        <v>8.43504290584389</v>
      </c>
      <c r="BE15" s="10" t="n">
        <f aca="false">AVERAGE(AB15:BD15)</f>
        <v>6.67344915505681</v>
      </c>
      <c r="BF15" s="10" t="n">
        <f aca="false">BE15</f>
        <v>6.67344915505681</v>
      </c>
      <c r="BG15" s="10" t="n">
        <f aca="false">BF15</f>
        <v>6.67344915505681</v>
      </c>
      <c r="BH15" s="10" t="n">
        <f aca="false">BG15</f>
        <v>6.67344915505681</v>
      </c>
      <c r="BI15" s="10" t="n">
        <f aca="false">BH15</f>
        <v>6.67344915505681</v>
      </c>
      <c r="BJ15" s="10" t="n">
        <f aca="false">BI15</f>
        <v>6.67344915505681</v>
      </c>
      <c r="BK15" s="10" t="n">
        <f aca="false">BJ15</f>
        <v>6.67344915505681</v>
      </c>
      <c r="BL15" s="10" t="n">
        <f aca="false">BK15</f>
        <v>6.67344915505681</v>
      </c>
      <c r="BM15" s="10" t="n">
        <f aca="false">BL15</f>
        <v>6.67344915505681</v>
      </c>
      <c r="BN15" s="10" t="n">
        <f aca="false">BM15</f>
        <v>6.67344915505681</v>
      </c>
      <c r="BO15" s="10" t="n">
        <f aca="false">BN15</f>
        <v>6.67344915505681</v>
      </c>
      <c r="BP15" s="10" t="n">
        <f aca="false">BO15</f>
        <v>6.67344915505681</v>
      </c>
      <c r="BQ15" s="10" t="n">
        <f aca="false">BP15</f>
        <v>6.67344915505681</v>
      </c>
      <c r="BR15" s="10" t="n">
        <f aca="false">BQ15</f>
        <v>6.67344915505681</v>
      </c>
      <c r="BS15" s="10" t="n">
        <f aca="false">BR15</f>
        <v>6.67344915505681</v>
      </c>
      <c r="BT15" s="10" t="n">
        <f aca="false">BS15</f>
        <v>6.67344915505681</v>
      </c>
      <c r="BU15" s="10" t="n">
        <f aca="false">BT15</f>
        <v>6.67344915505681</v>
      </c>
      <c r="BV15" s="10" t="n">
        <f aca="false">BU15</f>
        <v>6.67344915505681</v>
      </c>
      <c r="BW15" s="10" t="n">
        <f aca="false">BV15</f>
        <v>6.67344915505681</v>
      </c>
      <c r="BX15" s="10" t="n">
        <f aca="false">BW15</f>
        <v>6.67344915505681</v>
      </c>
      <c r="BY15" s="10" t="n">
        <f aca="false">BX15</f>
        <v>6.67344915505681</v>
      </c>
      <c r="BZ15" s="10" t="n">
        <f aca="false">BY15</f>
        <v>6.67344915505681</v>
      </c>
      <c r="CA15" s="10" t="n">
        <f aca="false">BZ15</f>
        <v>6.67344915505681</v>
      </c>
      <c r="CB15" s="10" t="n">
        <f aca="false">CA15</f>
        <v>6.67344915505681</v>
      </c>
      <c r="CC15" s="10" t="n">
        <f aca="false">CB15</f>
        <v>6.67344915505681</v>
      </c>
      <c r="CD15" s="10" t="n">
        <f aca="false">CC15</f>
        <v>6.67344915505681</v>
      </c>
      <c r="CE15" s="10" t="n">
        <f aca="false">CD15</f>
        <v>6.67344915505681</v>
      </c>
      <c r="CF15" s="10" t="n">
        <f aca="false">CE15</f>
        <v>6.67344915505681</v>
      </c>
      <c r="CG15" s="10" t="n">
        <f aca="false">CF15</f>
        <v>6.67344915505681</v>
      </c>
      <c r="CH15" s="10" t="n">
        <f aca="false">CG15</f>
        <v>6.67344915505681</v>
      </c>
      <c r="CI15" s="10" t="n">
        <f aca="false">CH15</f>
        <v>6.67344915505681</v>
      </c>
      <c r="CJ15" s="10" t="n">
        <f aca="false">CI15</f>
        <v>6.67344915505681</v>
      </c>
      <c r="CK15" s="10" t="n">
        <f aca="false">CJ15</f>
        <v>6.67344915505681</v>
      </c>
      <c r="CL15" s="10" t="n">
        <f aca="false">CK15</f>
        <v>6.67344915505681</v>
      </c>
      <c r="CM15" s="10" t="n">
        <f aca="false">CL15</f>
        <v>6.67344915505681</v>
      </c>
      <c r="CN15" s="10" t="n">
        <f aca="false">CM15</f>
        <v>6.67344915505681</v>
      </c>
      <c r="CO15" s="10" t="n">
        <f aca="false">CN15</f>
        <v>6.67344915505681</v>
      </c>
      <c r="CP15" s="10" t="n">
        <f aca="false">CO15</f>
        <v>6.67344915505681</v>
      </c>
      <c r="CQ15" s="10" t="n">
        <f aca="false">CP15</f>
        <v>6.67344915505681</v>
      </c>
      <c r="CR15" s="10" t="n">
        <f aca="false">CQ15</f>
        <v>6.67344915505681</v>
      </c>
      <c r="CS15" s="10" t="n">
        <f aca="false">CR15</f>
        <v>6.67344915505681</v>
      </c>
      <c r="CT15" s="10" t="n">
        <f aca="false">CS15</f>
        <v>6.67344915505681</v>
      </c>
      <c r="CU15" s="10" t="n">
        <f aca="false">CT15</f>
        <v>6.67344915505681</v>
      </c>
      <c r="CV15" s="10" t="n">
        <f aca="false">CU15</f>
        <v>6.67344915505681</v>
      </c>
      <c r="CW15" s="10" t="n">
        <f aca="false">CV15</f>
        <v>6.67344915505681</v>
      </c>
      <c r="CX15" s="10" t="n">
        <f aca="false">CW15</f>
        <v>6.67344915505681</v>
      </c>
      <c r="CY15" s="10" t="n">
        <f aca="false">CX15</f>
        <v>6.67344915505681</v>
      </c>
      <c r="CZ15" s="10" t="n">
        <f aca="false">CY15</f>
        <v>6.67344915505681</v>
      </c>
      <c r="DA15" s="10" t="n">
        <f aca="false">CZ15</f>
        <v>6.67344915505681</v>
      </c>
      <c r="DB15" s="10" t="n">
        <f aca="false">DA15</f>
        <v>6.67344915505681</v>
      </c>
      <c r="DC15" s="10" t="n">
        <f aca="false">DB15</f>
        <v>6.67344915505681</v>
      </c>
      <c r="DD15" s="10" t="n">
        <f aca="false">DC15</f>
        <v>6.67344915505681</v>
      </c>
      <c r="DE15" s="10" t="n">
        <f aca="false">DD15</f>
        <v>6.67344915505681</v>
      </c>
      <c r="DF15" s="10" t="n">
        <f aca="false">DE15</f>
        <v>6.67344915505681</v>
      </c>
      <c r="DG15" s="10" t="n">
        <f aca="false">DF15</f>
        <v>6.67344915505681</v>
      </c>
      <c r="DH15" s="10" t="n">
        <f aca="false">DG15</f>
        <v>6.67344915505681</v>
      </c>
      <c r="DI15" s="10" t="n">
        <f aca="false">DH15</f>
        <v>6.67344915505681</v>
      </c>
      <c r="DJ15" s="10" t="n">
        <f aca="false">DI15</f>
        <v>6.67344915505681</v>
      </c>
      <c r="DK15" s="10" t="n">
        <f aca="false">DJ15</f>
        <v>6.67344915505681</v>
      </c>
      <c r="DL15" s="10" t="n">
        <f aca="false">DK15</f>
        <v>6.67344915505681</v>
      </c>
      <c r="DM15" s="10" t="n">
        <f aca="false">DL15</f>
        <v>6.67344915505681</v>
      </c>
      <c r="DN15" s="10" t="n">
        <f aca="false">DM15</f>
        <v>6.67344915505681</v>
      </c>
      <c r="DO15" s="10" t="n">
        <f aca="false">DN15</f>
        <v>6.67344915505681</v>
      </c>
      <c r="DP15" s="10" t="n">
        <f aca="false">DO15</f>
        <v>6.67344915505681</v>
      </c>
      <c r="DQ15" s="10" t="n">
        <f aca="false">DP15</f>
        <v>6.67344915505681</v>
      </c>
      <c r="DR15" s="10" t="n">
        <f aca="false">DQ15</f>
        <v>6.67344915505681</v>
      </c>
      <c r="DS15" s="10" t="n">
        <f aca="false">DR15</f>
        <v>6.67344915505681</v>
      </c>
      <c r="DT15" s="10" t="n">
        <f aca="false">DS15</f>
        <v>6.67344915505681</v>
      </c>
      <c r="DU15" s="10" t="n">
        <f aca="false">DT15</f>
        <v>6.67344915505681</v>
      </c>
      <c r="DV15" s="10" t="n">
        <f aca="false">DU15</f>
        <v>6.67344915505681</v>
      </c>
      <c r="DW15" s="10" t="n">
        <f aca="false">DV15</f>
        <v>6.67344915505681</v>
      </c>
      <c r="DX15" s="10" t="n">
        <f aca="false">DW15</f>
        <v>6.67344915505681</v>
      </c>
      <c r="DY15" s="10" t="n">
        <f aca="false">DX15</f>
        <v>6.67344915505681</v>
      </c>
      <c r="DZ15" s="10" t="n">
        <f aca="false">DY15</f>
        <v>6.67344915505681</v>
      </c>
      <c r="EA15" s="10" t="n">
        <f aca="false">DZ15</f>
        <v>6.67344915505681</v>
      </c>
      <c r="EB15" s="10" t="n">
        <f aca="false">EA15</f>
        <v>6.67344915505681</v>
      </c>
      <c r="EC15" s="10" t="n">
        <f aca="false">EB15</f>
        <v>6.67344915505681</v>
      </c>
      <c r="ED15" s="10" t="n">
        <f aca="false">EC15</f>
        <v>6.67344915505681</v>
      </c>
      <c r="EE15" s="10" t="n">
        <f aca="false">ED15</f>
        <v>6.67344915505681</v>
      </c>
      <c r="EF15" s="10" t="n">
        <f aca="false">EE15</f>
        <v>6.67344915505681</v>
      </c>
      <c r="EG15" s="10" t="n">
        <f aca="false">EF15</f>
        <v>6.67344915505681</v>
      </c>
      <c r="EH15" s="10" t="n">
        <f aca="false">EG15</f>
        <v>6.67344915505681</v>
      </c>
      <c r="EI15" s="10" t="n">
        <f aca="false">EH15</f>
        <v>6.67344915505681</v>
      </c>
      <c r="EJ15" s="10" t="n">
        <f aca="false">EI15</f>
        <v>6.67344915505681</v>
      </c>
      <c r="EK15" s="10" t="n">
        <f aca="false">EJ15</f>
        <v>6.67344915505681</v>
      </c>
      <c r="EL15" s="10" t="n">
        <f aca="false">EK15</f>
        <v>6.67344915505681</v>
      </c>
      <c r="EM15" s="10" t="n">
        <f aca="false">EL15</f>
        <v>6.67344915505681</v>
      </c>
      <c r="EN15" s="10" t="n">
        <f aca="false">EM15</f>
        <v>6.67344915505681</v>
      </c>
      <c r="EO15" s="10" t="n">
        <f aca="false">EN15</f>
        <v>6.67344915505681</v>
      </c>
      <c r="EP15" s="10" t="n">
        <f aca="false">EO15</f>
        <v>6.67344915505681</v>
      </c>
      <c r="EQ15" s="10" t="n">
        <f aca="false">EP15</f>
        <v>6.67344915505681</v>
      </c>
      <c r="ER15" s="10" t="n">
        <f aca="false">EQ15</f>
        <v>6.67344915505681</v>
      </c>
      <c r="ES15" s="10" t="n">
        <f aca="false">ER15</f>
        <v>6.67344915505681</v>
      </c>
      <c r="ET15" s="10" t="n">
        <f aca="false">ES15</f>
        <v>6.67344915505681</v>
      </c>
      <c r="EU15" s="10" t="n">
        <f aca="false">ET15</f>
        <v>6.67344915505681</v>
      </c>
      <c r="EV15" s="10" t="n">
        <f aca="false">EU15</f>
        <v>6.67344915505681</v>
      </c>
      <c r="FY15" s="10" t="n">
        <f aca="false">FY3/FY7*100</f>
        <v>7.49092004313629</v>
      </c>
      <c r="FZ15" s="10" t="n">
        <f aca="false">FZ3/FZ7*100</f>
        <v>5.854089311546</v>
      </c>
      <c r="GA15" s="10" t="n">
        <f aca="false">GA3/GA7*100</f>
        <v>6.1972366031934</v>
      </c>
      <c r="GB15" s="10" t="n">
        <f aca="false">GB3/GB7*100</f>
        <v>7.53842663943447</v>
      </c>
      <c r="GC15" s="10" t="n">
        <f aca="false">GC3/GC7*100</f>
        <v>8.66204955378191</v>
      </c>
      <c r="GD15" s="10" t="n">
        <f aca="false">GD3/GD7*100</f>
        <v>7.20980979874955</v>
      </c>
      <c r="GE15" s="10" t="n">
        <f aca="false">GE3/GE7*100</f>
        <v>4.85073163324595</v>
      </c>
      <c r="GF15" s="10" t="n">
        <f aca="false">GF3/GF7*100</f>
        <v>5.81877410055105</v>
      </c>
      <c r="GG15" s="10" t="n">
        <f aca="false">GG3/GG7*100</f>
        <v>5.10517013942561</v>
      </c>
      <c r="GH15" s="10" t="n">
        <f aca="false">GH3/GH7*100</f>
        <v>4.02049242312707</v>
      </c>
      <c r="GI15" s="10" t="n">
        <f aca="false">GI3/GI7*100</f>
        <v>4.99696320735359</v>
      </c>
      <c r="GJ15" s="10" t="n">
        <f aca="false">GJ3/GJ7*100</f>
        <v>6.41051927281737</v>
      </c>
      <c r="GK15" s="10" t="n">
        <f aca="false">GK3/GK7*100</f>
        <v>4.9075306420416</v>
      </c>
      <c r="GL15" s="10" t="n">
        <f aca="false">GL3/GL7*100</f>
        <v>5.95620881908448</v>
      </c>
      <c r="GM15" s="10" t="n">
        <f aca="false">GM3/GM7*100</f>
        <v>3.91843451653428</v>
      </c>
      <c r="GN15" s="10" t="n">
        <f aca="false">GN3/GN7*100</f>
        <v>4.44453367477204</v>
      </c>
      <c r="GO15" s="10" t="n">
        <f aca="false">GO3/GO7*100</f>
        <v>5.87457420479058</v>
      </c>
      <c r="GP15" s="10" t="n">
        <f aca="false">GP3/GP7*100</f>
        <v>7.26770821168558</v>
      </c>
      <c r="GQ15" s="10" t="n">
        <f aca="false">GQ3/GQ7*100</f>
        <v>5.92580107476992</v>
      </c>
      <c r="GR15" s="10" t="n">
        <f aca="false">GR3/GR7*100</f>
        <v>6.76588577622247</v>
      </c>
      <c r="GS15" s="10" t="n">
        <f aca="false">GS3/GS7*100</f>
        <v>2.42041183620827</v>
      </c>
      <c r="GT15" s="10" t="n">
        <f aca="false">GT3/GT7*100</f>
        <v>3.55651864072049</v>
      </c>
      <c r="GU15" s="10" t="n">
        <f aca="false">GU3/GU7*100</f>
        <v>3.4605702517159</v>
      </c>
      <c r="GV15" s="10" t="n">
        <f aca="false">GV3/GV7*100</f>
        <v>3.36882690239667</v>
      </c>
      <c r="GW15" s="10" t="n">
        <f aca="false">GW3/GW7*100</f>
        <v>3.28101808493738</v>
      </c>
      <c r="GX15" s="10" t="n">
        <f aca="false">GX3/GX7*100</f>
        <v>3.19689600658398</v>
      </c>
      <c r="GY15" s="10" t="n">
        <f aca="false">GY3/GY7*100</f>
        <v>2.0623813628814</v>
      </c>
      <c r="GZ15" s="10" t="n">
        <f aca="false">GZ3/GZ7*100</f>
        <v>2.31730134034677</v>
      </c>
      <c r="HA15" s="1" t="n">
        <f aca="false">HA3/HA7*100</f>
        <v>5.38531917616762</v>
      </c>
      <c r="HB15" s="10" t="n">
        <f aca="false">AVERAGE(FY15:HA15)</f>
        <v>5.11258976718006</v>
      </c>
      <c r="HC15" s="10" t="n">
        <f aca="false">HB15</f>
        <v>5.11258976718006</v>
      </c>
      <c r="HD15" s="10" t="n">
        <f aca="false">HC15</f>
        <v>5.11258976718006</v>
      </c>
      <c r="HE15" s="10" t="n">
        <f aca="false">HD15</f>
        <v>5.11258976718006</v>
      </c>
      <c r="HF15" s="10" t="n">
        <f aca="false">HE15</f>
        <v>5.11258976718006</v>
      </c>
      <c r="HG15" s="10" t="n">
        <f aca="false">HF15</f>
        <v>5.11258976718006</v>
      </c>
      <c r="HH15" s="10" t="n">
        <f aca="false">HG15</f>
        <v>5.11258976718006</v>
      </c>
      <c r="HI15" s="10" t="n">
        <f aca="false">HH15</f>
        <v>5.11258976718006</v>
      </c>
      <c r="HJ15" s="10" t="n">
        <f aca="false">HI15</f>
        <v>5.11258976718006</v>
      </c>
      <c r="HK15" s="10" t="n">
        <f aca="false">HJ15</f>
        <v>5.11258976718006</v>
      </c>
      <c r="HL15" s="10" t="n">
        <f aca="false">HK15</f>
        <v>5.11258976718006</v>
      </c>
      <c r="HM15" s="10" t="n">
        <f aca="false">HL15</f>
        <v>5.11258976718006</v>
      </c>
      <c r="HN15" s="10" t="n">
        <f aca="false">HM15</f>
        <v>5.11258976718006</v>
      </c>
      <c r="HO15" s="10" t="n">
        <f aca="false">HN15</f>
        <v>5.11258976718006</v>
      </c>
      <c r="HP15" s="10" t="n">
        <f aca="false">HO15</f>
        <v>5.11258976718006</v>
      </c>
      <c r="HQ15" s="10" t="n">
        <f aca="false">HP15</f>
        <v>5.11258976718006</v>
      </c>
      <c r="HR15" s="10" t="n">
        <f aca="false">HQ15</f>
        <v>5.11258976718006</v>
      </c>
      <c r="HS15" s="10" t="n">
        <f aca="false">HR15</f>
        <v>5.11258976718006</v>
      </c>
      <c r="HT15" s="10" t="n">
        <f aca="false">HS15</f>
        <v>5.11258976718006</v>
      </c>
      <c r="HU15" s="10" t="n">
        <f aca="false">HT15</f>
        <v>5.11258976718006</v>
      </c>
      <c r="HV15" s="10" t="n">
        <f aca="false">HU15</f>
        <v>5.11258976718006</v>
      </c>
      <c r="HW15" s="10" t="n">
        <f aca="false">HV15</f>
        <v>5.11258976718006</v>
      </c>
      <c r="HX15" s="10" t="n">
        <f aca="false">HW15</f>
        <v>5.11258976718006</v>
      </c>
      <c r="HY15" s="10" t="n">
        <f aca="false">HX15</f>
        <v>5.11258976718006</v>
      </c>
      <c r="HZ15" s="10" t="n">
        <f aca="false">HY15</f>
        <v>5.11258976718006</v>
      </c>
      <c r="IA15" s="10" t="n">
        <f aca="false">HZ15</f>
        <v>5.11258976718006</v>
      </c>
      <c r="IB15" s="10" t="n">
        <f aca="false">IA15</f>
        <v>5.11258976718006</v>
      </c>
      <c r="IC15" s="10" t="n">
        <f aca="false">IB15</f>
        <v>5.11258976718006</v>
      </c>
      <c r="ID15" s="10" t="n">
        <f aca="false">IC15</f>
        <v>5.11258976718006</v>
      </c>
      <c r="IE15" s="10" t="n">
        <f aca="false">ID15</f>
        <v>5.11258976718006</v>
      </c>
      <c r="IF15" s="10" t="n">
        <f aca="false">IE15</f>
        <v>5.11258976718006</v>
      </c>
      <c r="IG15" s="10" t="n">
        <f aca="false">IF15</f>
        <v>5.11258976718006</v>
      </c>
      <c r="IH15" s="10" t="n">
        <f aca="false">IG15</f>
        <v>5.11258976718006</v>
      </c>
      <c r="II15" s="10" t="n">
        <f aca="false">IH15</f>
        <v>5.11258976718006</v>
      </c>
      <c r="IJ15" s="10" t="n">
        <f aca="false">II15</f>
        <v>5.11258976718006</v>
      </c>
      <c r="IK15" s="10" t="n">
        <f aca="false">IJ15</f>
        <v>5.11258976718006</v>
      </c>
      <c r="IL15" s="10" t="n">
        <f aca="false">IK15</f>
        <v>5.11258976718006</v>
      </c>
      <c r="IM15" s="10" t="n">
        <f aca="false">IL15</f>
        <v>5.11258976718006</v>
      </c>
      <c r="IN15" s="10" t="n">
        <f aca="false">IM15</f>
        <v>5.11258976718006</v>
      </c>
      <c r="IO15" s="10" t="n">
        <f aca="false">IN15</f>
        <v>5.11258976718006</v>
      </c>
      <c r="IP15" s="10" t="n">
        <f aca="false">IO15</f>
        <v>5.11258976718006</v>
      </c>
      <c r="IQ15" s="10" t="n">
        <f aca="false">IP15</f>
        <v>5.11258976718006</v>
      </c>
      <c r="IR15" s="10" t="n">
        <f aca="false">IQ15</f>
        <v>5.11258976718006</v>
      </c>
      <c r="IS15" s="10" t="n">
        <f aca="false">IR15</f>
        <v>5.11258976718006</v>
      </c>
      <c r="IT15" s="10" t="n">
        <f aca="false">IS15</f>
        <v>5.11258976718006</v>
      </c>
      <c r="IU15" s="10" t="n">
        <f aca="false">IT15</f>
        <v>5.11258976718006</v>
      </c>
      <c r="IV15" s="10" t="n">
        <f aca="false">IU15</f>
        <v>5.11258976718006</v>
      </c>
      <c r="IW15" s="10" t="n">
        <f aca="false">IV15</f>
        <v>5.11258976718006</v>
      </c>
      <c r="IX15" s="10" t="n">
        <f aca="false">IW15</f>
        <v>5.11258976718006</v>
      </c>
      <c r="IY15" s="10" t="n">
        <f aca="false">IX15</f>
        <v>5.11258976718006</v>
      </c>
      <c r="IZ15" s="10" t="n">
        <f aca="false">IY15</f>
        <v>5.11258976718006</v>
      </c>
      <c r="JA15" s="10" t="n">
        <f aca="false">IZ15</f>
        <v>5.11258976718006</v>
      </c>
      <c r="JB15" s="10" t="n">
        <f aca="false">JA15</f>
        <v>5.11258976718006</v>
      </c>
      <c r="JC15" s="10" t="n">
        <f aca="false">JB15</f>
        <v>5.11258976718006</v>
      </c>
      <c r="JD15" s="10" t="n">
        <f aca="false">JC15</f>
        <v>5.11258976718006</v>
      </c>
      <c r="JE15" s="10" t="n">
        <f aca="false">JD15</f>
        <v>5.11258976718006</v>
      </c>
      <c r="JF15" s="10" t="n">
        <f aca="false">JE15</f>
        <v>5.11258976718006</v>
      </c>
      <c r="JG15" s="10" t="n">
        <f aca="false">JF15</f>
        <v>5.11258976718006</v>
      </c>
      <c r="JH15" s="10" t="n">
        <f aca="false">JG15</f>
        <v>5.11258976718006</v>
      </c>
      <c r="JI15" s="10" t="n">
        <f aca="false">JH15</f>
        <v>5.11258976718006</v>
      </c>
      <c r="JJ15" s="10" t="n">
        <f aca="false">JI15</f>
        <v>5.11258976718006</v>
      </c>
      <c r="JK15" s="10" t="n">
        <f aca="false">JJ15</f>
        <v>5.11258976718006</v>
      </c>
      <c r="JL15" s="10" t="n">
        <f aca="false">JK15</f>
        <v>5.11258976718006</v>
      </c>
      <c r="JM15" s="10" t="n">
        <f aca="false">JL15</f>
        <v>5.11258976718006</v>
      </c>
      <c r="JN15" s="10" t="n">
        <f aca="false">JM15</f>
        <v>5.11258976718006</v>
      </c>
      <c r="JO15" s="10" t="n">
        <f aca="false">JN15</f>
        <v>5.11258976718006</v>
      </c>
      <c r="JP15" s="10" t="n">
        <f aca="false">JO15</f>
        <v>5.11258976718006</v>
      </c>
      <c r="JQ15" s="10" t="n">
        <f aca="false">JP15</f>
        <v>5.11258976718006</v>
      </c>
      <c r="JR15" s="10" t="n">
        <f aca="false">JQ15</f>
        <v>5.11258976718006</v>
      </c>
      <c r="JS15" s="10" t="n">
        <f aca="false">JR15</f>
        <v>5.11258976718006</v>
      </c>
      <c r="JT15" s="10" t="n">
        <f aca="false">JS15</f>
        <v>5.11258976718006</v>
      </c>
      <c r="JU15" s="10" t="n">
        <f aca="false">JT15</f>
        <v>5.11258976718006</v>
      </c>
      <c r="JV15" s="10" t="n">
        <f aca="false">JU15</f>
        <v>5.11258976718006</v>
      </c>
      <c r="JW15" s="10" t="n">
        <f aca="false">JV15</f>
        <v>5.11258976718006</v>
      </c>
      <c r="JX15" s="10" t="n">
        <f aca="false">JW15</f>
        <v>5.11258976718006</v>
      </c>
      <c r="JY15" s="10" t="n">
        <f aca="false">JX15</f>
        <v>5.11258976718006</v>
      </c>
      <c r="JZ15" s="10" t="n">
        <f aca="false">JY15</f>
        <v>5.11258976718006</v>
      </c>
      <c r="KA15" s="10" t="n">
        <f aca="false">JZ15</f>
        <v>5.11258976718006</v>
      </c>
      <c r="KB15" s="10" t="n">
        <f aca="false">KA15</f>
        <v>5.11258976718006</v>
      </c>
      <c r="KC15" s="10" t="n">
        <f aca="false">KB15</f>
        <v>5.11258976718006</v>
      </c>
      <c r="KD15" s="10" t="n">
        <f aca="false">KC15</f>
        <v>5.11258976718006</v>
      </c>
      <c r="KE15" s="10" t="n">
        <f aca="false">KD15</f>
        <v>5.11258976718006</v>
      </c>
      <c r="KF15" s="10" t="n">
        <f aca="false">KE15</f>
        <v>5.11258976718006</v>
      </c>
      <c r="KG15" s="10" t="n">
        <f aca="false">KF15</f>
        <v>5.11258976718006</v>
      </c>
      <c r="KH15" s="10" t="n">
        <f aca="false">KG15</f>
        <v>5.11258976718006</v>
      </c>
      <c r="KI15" s="10" t="n">
        <f aca="false">KH15</f>
        <v>5.11258976718006</v>
      </c>
      <c r="KJ15" s="10" t="n">
        <f aca="false">KI15</f>
        <v>5.11258976718006</v>
      </c>
      <c r="KK15" s="10" t="n">
        <f aca="false">KJ15</f>
        <v>5.11258976718006</v>
      </c>
      <c r="KL15" s="10" t="n">
        <f aca="false">KK15</f>
        <v>5.11258976718006</v>
      </c>
      <c r="KM15" s="10" t="n">
        <f aca="false">KL15</f>
        <v>5.11258976718006</v>
      </c>
      <c r="KN15" s="10" t="n">
        <f aca="false">KM15</f>
        <v>5.11258976718006</v>
      </c>
      <c r="KO15" s="10" t="n">
        <f aca="false">KN15</f>
        <v>5.11258976718006</v>
      </c>
      <c r="KP15" s="10" t="n">
        <f aca="false">KO15</f>
        <v>5.11258976718006</v>
      </c>
      <c r="KQ15" s="10" t="n">
        <f aca="false">KP15</f>
        <v>5.11258976718006</v>
      </c>
      <c r="KR15" s="10" t="n">
        <f aca="false">KQ15</f>
        <v>5.11258976718006</v>
      </c>
      <c r="KS15" s="10" t="n">
        <f aca="false">KR15</f>
        <v>5.11258976718006</v>
      </c>
    </row>
    <row r="16" customFormat="false" ht="12.85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1" t="n">
        <f aca="false">BD4/BD7*100</f>
        <v>41.6891403885624</v>
      </c>
      <c r="BE16" s="4" t="n">
        <f aca="false">AVERAGE(AB16:BD16)</f>
        <v>48.8758927993978</v>
      </c>
      <c r="BF16" s="4" t="n">
        <f aca="false">BE16</f>
        <v>48.8758927993978</v>
      </c>
      <c r="BG16" s="4" t="n">
        <f aca="false">BF16</f>
        <v>48.8758927993978</v>
      </c>
      <c r="BH16" s="4" t="n">
        <f aca="false">BG16</f>
        <v>48.8758927993978</v>
      </c>
      <c r="BI16" s="4" t="n">
        <f aca="false">BH16</f>
        <v>48.8758927993978</v>
      </c>
      <c r="BJ16" s="4" t="n">
        <f aca="false">BI16</f>
        <v>48.8758927993978</v>
      </c>
      <c r="BK16" s="4" t="n">
        <f aca="false">BJ16</f>
        <v>48.8758927993978</v>
      </c>
      <c r="BL16" s="4" t="n">
        <f aca="false">BK16</f>
        <v>48.8758927993978</v>
      </c>
      <c r="BM16" s="4" t="n">
        <f aca="false">BL16</f>
        <v>48.8758927993978</v>
      </c>
      <c r="BN16" s="4" t="n">
        <f aca="false">BM16</f>
        <v>48.8758927993978</v>
      </c>
      <c r="BO16" s="4" t="n">
        <f aca="false">BN16</f>
        <v>48.8758927993978</v>
      </c>
      <c r="BP16" s="4" t="n">
        <f aca="false">BO16</f>
        <v>48.8758927993978</v>
      </c>
      <c r="BQ16" s="4" t="n">
        <f aca="false">BP16</f>
        <v>48.8758927993978</v>
      </c>
      <c r="BR16" s="4" t="n">
        <f aca="false">BQ16</f>
        <v>48.8758927993978</v>
      </c>
      <c r="BS16" s="4" t="n">
        <f aca="false">BR16</f>
        <v>48.8758927993978</v>
      </c>
      <c r="BT16" s="4" t="n">
        <f aca="false">BS16</f>
        <v>48.8758927993978</v>
      </c>
      <c r="BU16" s="4" t="n">
        <f aca="false">BT16</f>
        <v>48.8758927993978</v>
      </c>
      <c r="BV16" s="4" t="n">
        <f aca="false">BU16</f>
        <v>48.8758927993978</v>
      </c>
      <c r="BW16" s="4" t="n">
        <f aca="false">BV16</f>
        <v>48.8758927993978</v>
      </c>
      <c r="BX16" s="4" t="n">
        <f aca="false">BW16</f>
        <v>48.8758927993978</v>
      </c>
      <c r="BY16" s="4" t="n">
        <f aca="false">BX16</f>
        <v>48.8758927993978</v>
      </c>
      <c r="BZ16" s="4" t="n">
        <f aca="false">BY16</f>
        <v>48.8758927993978</v>
      </c>
      <c r="CA16" s="4" t="n">
        <f aca="false">BZ16</f>
        <v>48.8758927993978</v>
      </c>
      <c r="CB16" s="4" t="n">
        <f aca="false">CA16</f>
        <v>48.8758927993978</v>
      </c>
      <c r="CC16" s="4" t="n">
        <f aca="false">CB16</f>
        <v>48.8758927993978</v>
      </c>
      <c r="CD16" s="4" t="n">
        <f aca="false">CC16</f>
        <v>48.8758927993978</v>
      </c>
      <c r="CE16" s="4" t="n">
        <f aca="false">CD16</f>
        <v>48.8758927993978</v>
      </c>
      <c r="CF16" s="4" t="n">
        <f aca="false">CE16</f>
        <v>48.8758927993978</v>
      </c>
      <c r="CG16" s="4" t="n">
        <f aca="false">CF16</f>
        <v>48.8758927993978</v>
      </c>
      <c r="CH16" s="4" t="n">
        <f aca="false">CG16</f>
        <v>48.8758927993978</v>
      </c>
      <c r="CI16" s="4" t="n">
        <f aca="false">CH16</f>
        <v>48.8758927993978</v>
      </c>
      <c r="CJ16" s="4" t="n">
        <f aca="false">CI16</f>
        <v>48.8758927993978</v>
      </c>
      <c r="CK16" s="4" t="n">
        <f aca="false">CJ16</f>
        <v>48.8758927993978</v>
      </c>
      <c r="CL16" s="4" t="n">
        <f aca="false">CK16</f>
        <v>48.8758927993978</v>
      </c>
      <c r="CM16" s="4" t="n">
        <f aca="false">CL16</f>
        <v>48.8758927993978</v>
      </c>
      <c r="CN16" s="4" t="n">
        <f aca="false">CM16</f>
        <v>48.8758927993978</v>
      </c>
      <c r="CO16" s="4" t="n">
        <f aca="false">CN16</f>
        <v>48.8758927993978</v>
      </c>
      <c r="CP16" s="4" t="n">
        <f aca="false">CO16</f>
        <v>48.8758927993978</v>
      </c>
      <c r="CQ16" s="4" t="n">
        <f aca="false">CP16</f>
        <v>48.8758927993978</v>
      </c>
      <c r="CR16" s="4" t="n">
        <f aca="false">CQ16</f>
        <v>48.8758927993978</v>
      </c>
      <c r="CS16" s="4" t="n">
        <f aca="false">CR16</f>
        <v>48.8758927993978</v>
      </c>
      <c r="CT16" s="4" t="n">
        <f aca="false">CS16</f>
        <v>48.8758927993978</v>
      </c>
      <c r="CU16" s="4" t="n">
        <f aca="false">CT16</f>
        <v>48.8758927993978</v>
      </c>
      <c r="CV16" s="4" t="n">
        <f aca="false">CU16</f>
        <v>48.8758927993978</v>
      </c>
      <c r="CW16" s="4" t="n">
        <f aca="false">CV16</f>
        <v>48.8758927993978</v>
      </c>
      <c r="CX16" s="4" t="n">
        <f aca="false">CW16</f>
        <v>48.8758927993978</v>
      </c>
      <c r="CY16" s="4" t="n">
        <f aca="false">CX16</f>
        <v>48.8758927993978</v>
      </c>
      <c r="CZ16" s="4" t="n">
        <f aca="false">CY16</f>
        <v>48.8758927993978</v>
      </c>
      <c r="DA16" s="4" t="n">
        <f aca="false">CZ16</f>
        <v>48.8758927993978</v>
      </c>
      <c r="DB16" s="4" t="n">
        <f aca="false">DA16</f>
        <v>48.8758927993978</v>
      </c>
      <c r="DC16" s="4" t="n">
        <f aca="false">DB16</f>
        <v>48.8758927993978</v>
      </c>
      <c r="DD16" s="4" t="n">
        <f aca="false">DC16</f>
        <v>48.8758927993978</v>
      </c>
      <c r="DE16" s="4" t="n">
        <f aca="false">DD16</f>
        <v>48.8758927993978</v>
      </c>
      <c r="DF16" s="4" t="n">
        <f aca="false">DE16</f>
        <v>48.8758927993978</v>
      </c>
      <c r="DG16" s="4" t="n">
        <f aca="false">DF16</f>
        <v>48.8758927993978</v>
      </c>
      <c r="DH16" s="4" t="n">
        <f aca="false">DG16</f>
        <v>48.8758927993978</v>
      </c>
      <c r="DI16" s="4" t="n">
        <f aca="false">DH16</f>
        <v>48.8758927993978</v>
      </c>
      <c r="DJ16" s="4" t="n">
        <f aca="false">DI16</f>
        <v>48.8758927993978</v>
      </c>
      <c r="DK16" s="4" t="n">
        <f aca="false">DJ16</f>
        <v>48.8758927993978</v>
      </c>
      <c r="DL16" s="4" t="n">
        <f aca="false">DK16</f>
        <v>48.8758927993978</v>
      </c>
      <c r="DM16" s="4" t="n">
        <f aca="false">DL16</f>
        <v>48.8758927993978</v>
      </c>
      <c r="DN16" s="4" t="n">
        <f aca="false">DM16</f>
        <v>48.8758927993978</v>
      </c>
      <c r="DO16" s="4" t="n">
        <f aca="false">DN16</f>
        <v>48.8758927993978</v>
      </c>
      <c r="DP16" s="4" t="n">
        <f aca="false">DO16</f>
        <v>48.8758927993978</v>
      </c>
      <c r="DQ16" s="4" t="n">
        <f aca="false">DP16</f>
        <v>48.8758927993978</v>
      </c>
      <c r="DR16" s="4" t="n">
        <f aca="false">DQ16</f>
        <v>48.8758927993978</v>
      </c>
      <c r="DS16" s="4" t="n">
        <f aca="false">DR16</f>
        <v>48.8758927993978</v>
      </c>
      <c r="DT16" s="4" t="n">
        <f aca="false">DS16</f>
        <v>48.8758927993978</v>
      </c>
      <c r="DU16" s="4" t="n">
        <f aca="false">DT16</f>
        <v>48.8758927993978</v>
      </c>
      <c r="DV16" s="4" t="n">
        <f aca="false">DU16</f>
        <v>48.8758927993978</v>
      </c>
      <c r="DW16" s="4" t="n">
        <f aca="false">DV16</f>
        <v>48.8758927993978</v>
      </c>
      <c r="DX16" s="4" t="n">
        <f aca="false">DW16</f>
        <v>48.8758927993978</v>
      </c>
      <c r="DY16" s="4" t="n">
        <f aca="false">DX16</f>
        <v>48.8758927993978</v>
      </c>
      <c r="DZ16" s="4" t="n">
        <f aca="false">DY16</f>
        <v>48.8758927993978</v>
      </c>
      <c r="EA16" s="4" t="n">
        <f aca="false">DZ16</f>
        <v>48.8758927993978</v>
      </c>
      <c r="EB16" s="4" t="n">
        <f aca="false">EA16</f>
        <v>48.8758927993978</v>
      </c>
      <c r="EC16" s="4" t="n">
        <f aca="false">EB16</f>
        <v>48.8758927993978</v>
      </c>
      <c r="ED16" s="4" t="n">
        <f aca="false">EC16</f>
        <v>48.8758927993978</v>
      </c>
      <c r="EE16" s="4" t="n">
        <f aca="false">ED16</f>
        <v>48.8758927993978</v>
      </c>
      <c r="EF16" s="4" t="n">
        <f aca="false">EE16</f>
        <v>48.8758927993978</v>
      </c>
      <c r="EG16" s="4" t="n">
        <f aca="false">EF16</f>
        <v>48.8758927993978</v>
      </c>
      <c r="EH16" s="4" t="n">
        <f aca="false">EG16</f>
        <v>48.8758927993978</v>
      </c>
      <c r="EI16" s="4" t="n">
        <f aca="false">EH16</f>
        <v>48.8758927993978</v>
      </c>
      <c r="EJ16" s="4" t="n">
        <f aca="false">EI16</f>
        <v>48.8758927993978</v>
      </c>
      <c r="EK16" s="4" t="n">
        <f aca="false">EJ16</f>
        <v>48.8758927993978</v>
      </c>
      <c r="EL16" s="4" t="n">
        <f aca="false">EK16</f>
        <v>48.8758927993978</v>
      </c>
      <c r="EM16" s="4" t="n">
        <f aca="false">EL16</f>
        <v>48.8758927993978</v>
      </c>
      <c r="EN16" s="4" t="n">
        <f aca="false">EM16</f>
        <v>48.8758927993978</v>
      </c>
      <c r="EO16" s="4" t="n">
        <f aca="false">EN16</f>
        <v>48.8758927993978</v>
      </c>
      <c r="EP16" s="4" t="n">
        <f aca="false">EO16</f>
        <v>48.8758927993978</v>
      </c>
      <c r="EQ16" s="4" t="n">
        <f aca="false">EP16</f>
        <v>48.8758927993978</v>
      </c>
      <c r="ER16" s="4" t="n">
        <f aca="false">EQ16</f>
        <v>48.8758927993978</v>
      </c>
      <c r="ES16" s="4" t="n">
        <f aca="false">ER16</f>
        <v>48.8758927993978</v>
      </c>
      <c r="ET16" s="4" t="n">
        <f aca="false">ES16</f>
        <v>48.8758927993978</v>
      </c>
      <c r="EU16" s="4" t="n">
        <f aca="false">ET16</f>
        <v>48.8758927993978</v>
      </c>
      <c r="EV16" s="4" t="n">
        <f aca="false">EU16</f>
        <v>48.8758927993978</v>
      </c>
      <c r="FY16" s="4" t="n">
        <f aca="false">FY4/FY7*100</f>
        <v>48.3072372778281</v>
      </c>
      <c r="FZ16" s="4" t="n">
        <f aca="false">FZ4/FZ7*100</f>
        <v>55.5617033897791</v>
      </c>
      <c r="GA16" s="4" t="n">
        <f aca="false">GA4/GA7*100</f>
        <v>47.1078112588915</v>
      </c>
      <c r="GB16" s="4" t="n">
        <f aca="false">GB4/GB7*100</f>
        <v>48.4679081069991</v>
      </c>
      <c r="GC16" s="4" t="n">
        <f aca="false">GC4/GC7*100</f>
        <v>52.7135641340388</v>
      </c>
      <c r="GD16" s="4" t="n">
        <f aca="false">GD4/GD7*100</f>
        <v>52.8095888004627</v>
      </c>
      <c r="GE16" s="4" t="n">
        <f aca="false">GE4/GE7*100</f>
        <v>45.4011144775503</v>
      </c>
      <c r="GF16" s="4" t="n">
        <f aca="false">GF4/GF7*100</f>
        <v>43.1455166129154</v>
      </c>
      <c r="GG16" s="4" t="n">
        <f aca="false">GG4/GG7*100</f>
        <v>48.229293334968</v>
      </c>
      <c r="GH16" s="4" t="n">
        <f aca="false">GH4/GH7*100</f>
        <v>47.3328179514198</v>
      </c>
      <c r="GI16" s="4" t="n">
        <f aca="false">GI4/GI7*100</f>
        <v>48.6982100063619</v>
      </c>
      <c r="GJ16" s="4" t="n">
        <f aca="false">GJ4/GJ7*100</f>
        <v>40.9282811441797</v>
      </c>
      <c r="GK16" s="4" t="n">
        <f aca="false">GK4/GK7*100</f>
        <v>46.5573908545208</v>
      </c>
      <c r="GL16" s="4" t="n">
        <f aca="false">GL4/GL7*100</f>
        <v>44.6141152963833</v>
      </c>
      <c r="GM16" s="4" t="n">
        <f aca="false">GM4/GM7*100</f>
        <v>39.3351081164306</v>
      </c>
      <c r="GN16" s="4" t="n">
        <f aca="false">GN4/GN7*100</f>
        <v>43.4297570160272</v>
      </c>
      <c r="GO16" s="4" t="n">
        <f aca="false">GO4/GO7*100</f>
        <v>44.6355622067897</v>
      </c>
      <c r="GP16" s="4" t="n">
        <f aca="false">GP4/GP7*100</f>
        <v>44.0314258828501</v>
      </c>
      <c r="GQ16" s="4" t="n">
        <f aca="false">GQ4/GQ7*100</f>
        <v>38.6258090645542</v>
      </c>
      <c r="GR16" s="4" t="n">
        <f aca="false">GR4/GR7*100</f>
        <v>41.8468441082613</v>
      </c>
      <c r="GS16" s="4" t="n">
        <f aca="false">GS4/GS7*100</f>
        <v>45.6600483762336</v>
      </c>
      <c r="GT16" s="4" t="n">
        <f aca="false">GT4/GT7*100</f>
        <v>39.7796439023454</v>
      </c>
      <c r="GU16" s="4" t="n">
        <f aca="false">GU4/GU7*100</f>
        <v>38.7141387262176</v>
      </c>
      <c r="GV16" s="4" t="n">
        <f aca="false">GV4/GV7*100</f>
        <v>37.6953304420028</v>
      </c>
      <c r="GW16" s="4" t="n">
        <f aca="false">GW4/GW7*100</f>
        <v>36.7202150650467</v>
      </c>
      <c r="GX16" s="4" t="n">
        <f aca="false">GX4/GX7*100</f>
        <v>35.7860408611643</v>
      </c>
      <c r="GY16" s="4" t="n">
        <f aca="false">GY4/GY7*100</f>
        <v>39.6008922766688</v>
      </c>
      <c r="GZ16" s="4" t="n">
        <f aca="false">GZ4/GZ7*100</f>
        <v>39.3468569517459</v>
      </c>
      <c r="HA16" s="1" t="n">
        <f aca="false">HA4/HA7*100</f>
        <v>37.4591837053101</v>
      </c>
      <c r="HB16" s="4" t="n">
        <f aca="false">AVERAGE(FY16:HA16)</f>
        <v>43.8807382533775</v>
      </c>
      <c r="HC16" s="4" t="n">
        <f aca="false">HB16</f>
        <v>43.8807382533775</v>
      </c>
      <c r="HD16" s="4" t="n">
        <f aca="false">HC16</f>
        <v>43.8807382533775</v>
      </c>
      <c r="HE16" s="4" t="n">
        <f aca="false">HD16</f>
        <v>43.8807382533775</v>
      </c>
      <c r="HF16" s="4" t="n">
        <f aca="false">HE16</f>
        <v>43.8807382533775</v>
      </c>
      <c r="HG16" s="4" t="n">
        <f aca="false">HF16</f>
        <v>43.8807382533775</v>
      </c>
      <c r="HH16" s="4" t="n">
        <f aca="false">HG16</f>
        <v>43.8807382533775</v>
      </c>
      <c r="HI16" s="4" t="n">
        <f aca="false">HH16</f>
        <v>43.8807382533775</v>
      </c>
      <c r="HJ16" s="4" t="n">
        <f aca="false">HI16</f>
        <v>43.8807382533775</v>
      </c>
      <c r="HK16" s="4" t="n">
        <f aca="false">HJ16</f>
        <v>43.8807382533775</v>
      </c>
      <c r="HL16" s="4" t="n">
        <f aca="false">HK16</f>
        <v>43.8807382533775</v>
      </c>
      <c r="HM16" s="4" t="n">
        <f aca="false">HL16</f>
        <v>43.8807382533775</v>
      </c>
      <c r="HN16" s="4" t="n">
        <f aca="false">HM16</f>
        <v>43.8807382533775</v>
      </c>
      <c r="HO16" s="4" t="n">
        <f aca="false">HN16</f>
        <v>43.8807382533775</v>
      </c>
      <c r="HP16" s="4" t="n">
        <f aca="false">HO16</f>
        <v>43.8807382533775</v>
      </c>
      <c r="HQ16" s="4" t="n">
        <f aca="false">HP16</f>
        <v>43.8807382533775</v>
      </c>
      <c r="HR16" s="4" t="n">
        <f aca="false">HQ16</f>
        <v>43.8807382533775</v>
      </c>
      <c r="HS16" s="4" t="n">
        <f aca="false">HR16</f>
        <v>43.8807382533775</v>
      </c>
      <c r="HT16" s="4" t="n">
        <f aca="false">HS16</f>
        <v>43.8807382533775</v>
      </c>
      <c r="HU16" s="4" t="n">
        <f aca="false">HT16</f>
        <v>43.8807382533775</v>
      </c>
      <c r="HV16" s="4" t="n">
        <f aca="false">HU16</f>
        <v>43.8807382533775</v>
      </c>
      <c r="HW16" s="4" t="n">
        <f aca="false">HV16</f>
        <v>43.8807382533775</v>
      </c>
      <c r="HX16" s="4" t="n">
        <f aca="false">HW16</f>
        <v>43.8807382533775</v>
      </c>
      <c r="HY16" s="4" t="n">
        <f aca="false">HX16</f>
        <v>43.8807382533775</v>
      </c>
      <c r="HZ16" s="4" t="n">
        <f aca="false">HY16</f>
        <v>43.8807382533775</v>
      </c>
      <c r="IA16" s="4" t="n">
        <f aca="false">HZ16</f>
        <v>43.8807382533775</v>
      </c>
      <c r="IB16" s="4" t="n">
        <f aca="false">IA16</f>
        <v>43.8807382533775</v>
      </c>
      <c r="IC16" s="4" t="n">
        <f aca="false">IB16</f>
        <v>43.8807382533775</v>
      </c>
      <c r="ID16" s="4" t="n">
        <f aca="false">IC16</f>
        <v>43.8807382533775</v>
      </c>
      <c r="IE16" s="4" t="n">
        <f aca="false">ID16</f>
        <v>43.8807382533775</v>
      </c>
      <c r="IF16" s="4" t="n">
        <f aca="false">IE16</f>
        <v>43.8807382533775</v>
      </c>
      <c r="IG16" s="4" t="n">
        <f aca="false">IF16</f>
        <v>43.8807382533775</v>
      </c>
      <c r="IH16" s="4" t="n">
        <f aca="false">IG16</f>
        <v>43.8807382533775</v>
      </c>
      <c r="II16" s="4" t="n">
        <f aca="false">IH16</f>
        <v>43.8807382533775</v>
      </c>
      <c r="IJ16" s="4" t="n">
        <f aca="false">II16</f>
        <v>43.8807382533775</v>
      </c>
      <c r="IK16" s="4" t="n">
        <f aca="false">IJ16</f>
        <v>43.8807382533775</v>
      </c>
      <c r="IL16" s="4" t="n">
        <f aca="false">IK16</f>
        <v>43.8807382533775</v>
      </c>
      <c r="IM16" s="4" t="n">
        <f aca="false">IL16</f>
        <v>43.8807382533775</v>
      </c>
      <c r="IN16" s="4" t="n">
        <f aca="false">IM16</f>
        <v>43.8807382533775</v>
      </c>
      <c r="IO16" s="4" t="n">
        <f aca="false">IN16</f>
        <v>43.8807382533775</v>
      </c>
      <c r="IP16" s="4" t="n">
        <f aca="false">IO16</f>
        <v>43.8807382533775</v>
      </c>
      <c r="IQ16" s="4" t="n">
        <f aca="false">IP16</f>
        <v>43.8807382533775</v>
      </c>
      <c r="IR16" s="4" t="n">
        <f aca="false">IQ16</f>
        <v>43.8807382533775</v>
      </c>
      <c r="IS16" s="4" t="n">
        <f aca="false">IR16</f>
        <v>43.8807382533775</v>
      </c>
      <c r="IT16" s="4" t="n">
        <f aca="false">IS16</f>
        <v>43.8807382533775</v>
      </c>
      <c r="IU16" s="4" t="n">
        <f aca="false">IT16</f>
        <v>43.8807382533775</v>
      </c>
      <c r="IV16" s="4" t="n">
        <f aca="false">IU16</f>
        <v>43.8807382533775</v>
      </c>
      <c r="IW16" s="4" t="n">
        <f aca="false">IV16</f>
        <v>43.8807382533775</v>
      </c>
      <c r="IX16" s="4" t="n">
        <f aca="false">IW16</f>
        <v>43.8807382533775</v>
      </c>
      <c r="IY16" s="4" t="n">
        <f aca="false">IX16</f>
        <v>43.8807382533775</v>
      </c>
      <c r="IZ16" s="4" t="n">
        <f aca="false">IY16</f>
        <v>43.8807382533775</v>
      </c>
      <c r="JA16" s="4" t="n">
        <f aca="false">IZ16</f>
        <v>43.8807382533775</v>
      </c>
      <c r="JB16" s="4" t="n">
        <f aca="false">JA16</f>
        <v>43.8807382533775</v>
      </c>
      <c r="JC16" s="4" t="n">
        <f aca="false">JB16</f>
        <v>43.8807382533775</v>
      </c>
      <c r="JD16" s="4" t="n">
        <f aca="false">JC16</f>
        <v>43.8807382533775</v>
      </c>
      <c r="JE16" s="4" t="n">
        <f aca="false">JD16</f>
        <v>43.8807382533775</v>
      </c>
      <c r="JF16" s="4" t="n">
        <f aca="false">JE16</f>
        <v>43.8807382533775</v>
      </c>
      <c r="JG16" s="4" t="n">
        <f aca="false">JF16</f>
        <v>43.8807382533775</v>
      </c>
      <c r="JH16" s="4" t="n">
        <f aca="false">JG16</f>
        <v>43.8807382533775</v>
      </c>
      <c r="JI16" s="4" t="n">
        <f aca="false">JH16</f>
        <v>43.8807382533775</v>
      </c>
      <c r="JJ16" s="4" t="n">
        <f aca="false">JI16</f>
        <v>43.8807382533775</v>
      </c>
      <c r="JK16" s="4" t="n">
        <f aca="false">JJ16</f>
        <v>43.8807382533775</v>
      </c>
      <c r="JL16" s="4" t="n">
        <f aca="false">JK16</f>
        <v>43.8807382533775</v>
      </c>
      <c r="JM16" s="4" t="n">
        <f aca="false">JL16</f>
        <v>43.8807382533775</v>
      </c>
      <c r="JN16" s="4" t="n">
        <f aca="false">JM16</f>
        <v>43.8807382533775</v>
      </c>
      <c r="JO16" s="4" t="n">
        <f aca="false">JN16</f>
        <v>43.8807382533775</v>
      </c>
      <c r="JP16" s="4" t="n">
        <f aca="false">JO16</f>
        <v>43.8807382533775</v>
      </c>
      <c r="JQ16" s="4" t="n">
        <f aca="false">JP16</f>
        <v>43.8807382533775</v>
      </c>
      <c r="JR16" s="4" t="n">
        <f aca="false">JQ16</f>
        <v>43.8807382533775</v>
      </c>
      <c r="JS16" s="4" t="n">
        <f aca="false">JR16</f>
        <v>43.8807382533775</v>
      </c>
      <c r="JT16" s="4" t="n">
        <f aca="false">JS16</f>
        <v>43.8807382533775</v>
      </c>
      <c r="JU16" s="4" t="n">
        <f aca="false">JT16</f>
        <v>43.8807382533775</v>
      </c>
      <c r="JV16" s="4" t="n">
        <f aca="false">JU16</f>
        <v>43.8807382533775</v>
      </c>
      <c r="JW16" s="4" t="n">
        <f aca="false">JV16</f>
        <v>43.8807382533775</v>
      </c>
      <c r="JX16" s="4" t="n">
        <f aca="false">JW16</f>
        <v>43.8807382533775</v>
      </c>
      <c r="JY16" s="4" t="n">
        <f aca="false">JX16</f>
        <v>43.8807382533775</v>
      </c>
      <c r="JZ16" s="4" t="n">
        <f aca="false">JY16</f>
        <v>43.8807382533775</v>
      </c>
      <c r="KA16" s="4" t="n">
        <f aca="false">JZ16</f>
        <v>43.8807382533775</v>
      </c>
      <c r="KB16" s="4" t="n">
        <f aca="false">KA16</f>
        <v>43.8807382533775</v>
      </c>
      <c r="KC16" s="4" t="n">
        <f aca="false">KB16</f>
        <v>43.8807382533775</v>
      </c>
      <c r="KD16" s="4" t="n">
        <f aca="false">KC16</f>
        <v>43.8807382533775</v>
      </c>
      <c r="KE16" s="4" t="n">
        <f aca="false">KD16</f>
        <v>43.8807382533775</v>
      </c>
      <c r="KF16" s="4" t="n">
        <f aca="false">KE16</f>
        <v>43.8807382533775</v>
      </c>
      <c r="KG16" s="4" t="n">
        <f aca="false">KF16</f>
        <v>43.8807382533775</v>
      </c>
      <c r="KH16" s="4" t="n">
        <f aca="false">KG16</f>
        <v>43.8807382533775</v>
      </c>
      <c r="KI16" s="4" t="n">
        <f aca="false">KH16</f>
        <v>43.8807382533775</v>
      </c>
      <c r="KJ16" s="4" t="n">
        <f aca="false">KI16</f>
        <v>43.8807382533775</v>
      </c>
      <c r="KK16" s="4" t="n">
        <f aca="false">KJ16</f>
        <v>43.8807382533775</v>
      </c>
      <c r="KL16" s="4" t="n">
        <f aca="false">KK16</f>
        <v>43.8807382533775</v>
      </c>
      <c r="KM16" s="4" t="n">
        <f aca="false">KL16</f>
        <v>43.8807382533775</v>
      </c>
      <c r="KN16" s="4" t="n">
        <f aca="false">KM16</f>
        <v>43.8807382533775</v>
      </c>
      <c r="KO16" s="4" t="n">
        <f aca="false">KN16</f>
        <v>43.8807382533775</v>
      </c>
      <c r="KP16" s="4" t="n">
        <f aca="false">KO16</f>
        <v>43.8807382533775</v>
      </c>
      <c r="KQ16" s="4" t="n">
        <f aca="false">KP16</f>
        <v>43.8807382533775</v>
      </c>
      <c r="KR16" s="4" t="n">
        <f aca="false">KQ16</f>
        <v>43.8807382533775</v>
      </c>
      <c r="KS16" s="4" t="n">
        <f aca="false">KR16</f>
        <v>43.8807382533775</v>
      </c>
    </row>
    <row r="17" customFormat="false" ht="12.85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" t="n">
        <f aca="false">BD5/BD7*100</f>
        <v>82.9662230804416</v>
      </c>
      <c r="BE17" s="10" t="n">
        <f aca="false">AVERAGE(AB17:BD17)</f>
        <v>86.9719994000256</v>
      </c>
      <c r="BF17" s="10" t="n">
        <f aca="false">BE17</f>
        <v>86.9719994000256</v>
      </c>
      <c r="BG17" s="10" t="n">
        <f aca="false">BF17</f>
        <v>86.9719994000256</v>
      </c>
      <c r="BH17" s="10" t="n">
        <f aca="false">BG17</f>
        <v>86.9719994000256</v>
      </c>
      <c r="BI17" s="10" t="n">
        <f aca="false">BH17</f>
        <v>86.9719994000256</v>
      </c>
      <c r="BJ17" s="10" t="n">
        <f aca="false">BI17</f>
        <v>86.9719994000256</v>
      </c>
      <c r="BK17" s="10" t="n">
        <f aca="false">BJ17</f>
        <v>86.9719994000256</v>
      </c>
      <c r="BL17" s="10" t="n">
        <f aca="false">BK17</f>
        <v>86.9719994000256</v>
      </c>
      <c r="BM17" s="10" t="n">
        <f aca="false">BL17</f>
        <v>86.9719994000256</v>
      </c>
      <c r="BN17" s="10" t="n">
        <f aca="false">BM17</f>
        <v>86.9719994000256</v>
      </c>
      <c r="BO17" s="10" t="n">
        <f aca="false">BN17</f>
        <v>86.9719994000256</v>
      </c>
      <c r="BP17" s="10" t="n">
        <f aca="false">BO17</f>
        <v>86.9719994000256</v>
      </c>
      <c r="BQ17" s="10" t="n">
        <f aca="false">BP17</f>
        <v>86.9719994000256</v>
      </c>
      <c r="BR17" s="10" t="n">
        <f aca="false">BQ17</f>
        <v>86.9719994000256</v>
      </c>
      <c r="BS17" s="10" t="n">
        <f aca="false">BR17</f>
        <v>86.9719994000256</v>
      </c>
      <c r="BT17" s="10" t="n">
        <f aca="false">BS17</f>
        <v>86.9719994000256</v>
      </c>
      <c r="BU17" s="10" t="n">
        <f aca="false">BT17</f>
        <v>86.9719994000256</v>
      </c>
      <c r="BV17" s="10" t="n">
        <f aca="false">BU17</f>
        <v>86.9719994000256</v>
      </c>
      <c r="BW17" s="10" t="n">
        <f aca="false">BV17</f>
        <v>86.9719994000256</v>
      </c>
      <c r="BX17" s="10" t="n">
        <f aca="false">BW17</f>
        <v>86.9719994000256</v>
      </c>
      <c r="BY17" s="10" t="n">
        <f aca="false">BX17</f>
        <v>86.9719994000256</v>
      </c>
      <c r="BZ17" s="10" t="n">
        <f aca="false">BY17</f>
        <v>86.9719994000256</v>
      </c>
      <c r="CA17" s="10" t="n">
        <f aca="false">BZ17</f>
        <v>86.9719994000256</v>
      </c>
      <c r="CB17" s="10" t="n">
        <f aca="false">CA17</f>
        <v>86.9719994000256</v>
      </c>
      <c r="CC17" s="10" t="n">
        <f aca="false">CB17</f>
        <v>86.9719994000256</v>
      </c>
      <c r="CD17" s="10" t="n">
        <f aca="false">CC17</f>
        <v>86.9719994000256</v>
      </c>
      <c r="CE17" s="10" t="n">
        <f aca="false">CD17</f>
        <v>86.9719994000256</v>
      </c>
      <c r="CF17" s="10" t="n">
        <f aca="false">CE17</f>
        <v>86.9719994000256</v>
      </c>
      <c r="CG17" s="10" t="n">
        <f aca="false">CF17</f>
        <v>86.9719994000256</v>
      </c>
      <c r="CH17" s="10" t="n">
        <f aca="false">CG17</f>
        <v>86.9719994000256</v>
      </c>
      <c r="CI17" s="10" t="n">
        <f aca="false">CH17</f>
        <v>86.9719994000256</v>
      </c>
      <c r="CJ17" s="10" t="n">
        <f aca="false">CI17</f>
        <v>86.9719994000256</v>
      </c>
      <c r="CK17" s="10" t="n">
        <f aca="false">CJ17</f>
        <v>86.9719994000256</v>
      </c>
      <c r="CL17" s="10" t="n">
        <f aca="false">CK17</f>
        <v>86.9719994000256</v>
      </c>
      <c r="CM17" s="10" t="n">
        <f aca="false">CL17</f>
        <v>86.9719994000256</v>
      </c>
      <c r="CN17" s="10" t="n">
        <f aca="false">CM17</f>
        <v>86.9719994000256</v>
      </c>
      <c r="CO17" s="10" t="n">
        <f aca="false">CN17</f>
        <v>86.9719994000256</v>
      </c>
      <c r="CP17" s="10" t="n">
        <f aca="false">CO17</f>
        <v>86.9719994000256</v>
      </c>
      <c r="CQ17" s="10" t="n">
        <f aca="false">CP17</f>
        <v>86.9719994000256</v>
      </c>
      <c r="CR17" s="10" t="n">
        <f aca="false">CQ17</f>
        <v>86.9719994000256</v>
      </c>
      <c r="CS17" s="10" t="n">
        <f aca="false">CR17</f>
        <v>86.9719994000256</v>
      </c>
      <c r="CT17" s="10" t="n">
        <f aca="false">CS17</f>
        <v>86.9719994000256</v>
      </c>
      <c r="CU17" s="10" t="n">
        <f aca="false">CT17</f>
        <v>86.9719994000256</v>
      </c>
      <c r="CV17" s="10" t="n">
        <f aca="false">CU17</f>
        <v>86.9719994000256</v>
      </c>
      <c r="CW17" s="10" t="n">
        <f aca="false">CV17</f>
        <v>86.9719994000256</v>
      </c>
      <c r="CX17" s="10" t="n">
        <f aca="false">CW17</f>
        <v>86.9719994000256</v>
      </c>
      <c r="CY17" s="10" t="n">
        <f aca="false">CX17</f>
        <v>86.9719994000256</v>
      </c>
      <c r="CZ17" s="10" t="n">
        <f aca="false">CY17</f>
        <v>86.9719994000256</v>
      </c>
      <c r="DA17" s="10" t="n">
        <f aca="false">CZ17</f>
        <v>86.9719994000256</v>
      </c>
      <c r="DB17" s="10" t="n">
        <f aca="false">DA17</f>
        <v>86.9719994000256</v>
      </c>
      <c r="DC17" s="10" t="n">
        <f aca="false">DB17</f>
        <v>86.9719994000256</v>
      </c>
      <c r="DD17" s="10" t="n">
        <f aca="false">DC17</f>
        <v>86.9719994000256</v>
      </c>
      <c r="DE17" s="10" t="n">
        <f aca="false">DD17</f>
        <v>86.9719994000256</v>
      </c>
      <c r="DF17" s="10" t="n">
        <f aca="false">DE17</f>
        <v>86.9719994000256</v>
      </c>
      <c r="DG17" s="10" t="n">
        <f aca="false">DF17</f>
        <v>86.9719994000256</v>
      </c>
      <c r="DH17" s="10" t="n">
        <f aca="false">DG17</f>
        <v>86.9719994000256</v>
      </c>
      <c r="DI17" s="10" t="n">
        <f aca="false">DH17</f>
        <v>86.9719994000256</v>
      </c>
      <c r="DJ17" s="10" t="n">
        <f aca="false">DI17</f>
        <v>86.9719994000256</v>
      </c>
      <c r="DK17" s="10" t="n">
        <f aca="false">DJ17</f>
        <v>86.9719994000256</v>
      </c>
      <c r="DL17" s="10" t="n">
        <f aca="false">DK17</f>
        <v>86.9719994000256</v>
      </c>
      <c r="DM17" s="10" t="n">
        <f aca="false">DL17</f>
        <v>86.9719994000256</v>
      </c>
      <c r="DN17" s="10" t="n">
        <f aca="false">DM17</f>
        <v>86.9719994000256</v>
      </c>
      <c r="DO17" s="10" t="n">
        <f aca="false">DN17</f>
        <v>86.9719994000256</v>
      </c>
      <c r="DP17" s="10" t="n">
        <f aca="false">DO17</f>
        <v>86.9719994000256</v>
      </c>
      <c r="DQ17" s="10" t="n">
        <f aca="false">DP17</f>
        <v>86.9719994000256</v>
      </c>
      <c r="DR17" s="10" t="n">
        <f aca="false">DQ17</f>
        <v>86.9719994000256</v>
      </c>
      <c r="DS17" s="10" t="n">
        <f aca="false">DR17</f>
        <v>86.9719994000256</v>
      </c>
      <c r="DT17" s="10" t="n">
        <f aca="false">DS17</f>
        <v>86.9719994000256</v>
      </c>
      <c r="DU17" s="10" t="n">
        <f aca="false">DT17</f>
        <v>86.9719994000256</v>
      </c>
      <c r="DV17" s="10" t="n">
        <f aca="false">DU17</f>
        <v>86.9719994000256</v>
      </c>
      <c r="DW17" s="10" t="n">
        <f aca="false">DV17</f>
        <v>86.9719994000256</v>
      </c>
      <c r="DX17" s="10" t="n">
        <f aca="false">DW17</f>
        <v>86.9719994000256</v>
      </c>
      <c r="DY17" s="10" t="n">
        <f aca="false">DX17</f>
        <v>86.9719994000256</v>
      </c>
      <c r="DZ17" s="10" t="n">
        <f aca="false">DY17</f>
        <v>86.9719994000256</v>
      </c>
      <c r="EA17" s="10" t="n">
        <f aca="false">DZ17</f>
        <v>86.9719994000256</v>
      </c>
      <c r="EB17" s="10" t="n">
        <f aca="false">EA17</f>
        <v>86.9719994000256</v>
      </c>
      <c r="EC17" s="10" t="n">
        <f aca="false">EB17</f>
        <v>86.9719994000256</v>
      </c>
      <c r="ED17" s="10" t="n">
        <f aca="false">EC17</f>
        <v>86.9719994000256</v>
      </c>
      <c r="EE17" s="10" t="n">
        <f aca="false">ED17</f>
        <v>86.9719994000256</v>
      </c>
      <c r="EF17" s="10" t="n">
        <f aca="false">EE17</f>
        <v>86.9719994000256</v>
      </c>
      <c r="EG17" s="10" t="n">
        <f aca="false">EF17</f>
        <v>86.9719994000256</v>
      </c>
      <c r="EH17" s="10" t="n">
        <f aca="false">EG17</f>
        <v>86.9719994000256</v>
      </c>
      <c r="EI17" s="10" t="n">
        <f aca="false">EH17</f>
        <v>86.9719994000256</v>
      </c>
      <c r="EJ17" s="10" t="n">
        <f aca="false">EI17</f>
        <v>86.9719994000256</v>
      </c>
      <c r="EK17" s="10" t="n">
        <f aca="false">EJ17</f>
        <v>86.9719994000256</v>
      </c>
      <c r="EL17" s="10" t="n">
        <f aca="false">EK17</f>
        <v>86.9719994000256</v>
      </c>
      <c r="EM17" s="10" t="n">
        <f aca="false">EL17</f>
        <v>86.9719994000256</v>
      </c>
      <c r="EN17" s="10" t="n">
        <f aca="false">EM17</f>
        <v>86.9719994000256</v>
      </c>
      <c r="EO17" s="10" t="n">
        <f aca="false">EN17</f>
        <v>86.9719994000256</v>
      </c>
      <c r="EP17" s="10" t="n">
        <f aca="false">EO17</f>
        <v>86.9719994000256</v>
      </c>
      <c r="EQ17" s="10" t="n">
        <f aca="false">EP17</f>
        <v>86.9719994000256</v>
      </c>
      <c r="ER17" s="10" t="n">
        <f aca="false">EQ17</f>
        <v>86.9719994000256</v>
      </c>
      <c r="ES17" s="10" t="n">
        <f aca="false">ER17</f>
        <v>86.9719994000256</v>
      </c>
      <c r="ET17" s="10" t="n">
        <f aca="false">ES17</f>
        <v>86.9719994000256</v>
      </c>
      <c r="EU17" s="10" t="n">
        <f aca="false">ET17</f>
        <v>86.9719994000256</v>
      </c>
      <c r="EV17" s="10" t="n">
        <f aca="false">EU17</f>
        <v>86.9719994000256</v>
      </c>
      <c r="FY17" s="10" t="n">
        <f aca="false">FY5/FY7*100</f>
        <v>85.4670351103019</v>
      </c>
      <c r="FZ17" s="10" t="n">
        <f aca="false">FZ5/FZ7*100</f>
        <v>102.872981039533</v>
      </c>
      <c r="GA17" s="10" t="n">
        <f aca="false">GA5/GA7*100</f>
        <v>93.8204259154242</v>
      </c>
      <c r="GB17" s="10" t="n">
        <f aca="false">GB5/GB7*100</f>
        <v>97.9273860870239</v>
      </c>
      <c r="GC17" s="10" t="n">
        <f aca="false">GC5/GC7*100</f>
        <v>98.1560803326295</v>
      </c>
      <c r="GD17" s="10" t="n">
        <f aca="false">GD5/GD7*100</f>
        <v>90.5849642546219</v>
      </c>
      <c r="GE17" s="10" t="n">
        <f aca="false">GE5/GE7*100</f>
        <v>94.7578711635169</v>
      </c>
      <c r="GF17" s="10" t="n">
        <f aca="false">GF5/GF7*100</f>
        <v>86.1667527860202</v>
      </c>
      <c r="GG17" s="10" t="n">
        <f aca="false">GG5/GG7*100</f>
        <v>98.9444356354571</v>
      </c>
      <c r="GH17" s="10" t="n">
        <f aca="false">GH5/GH7*100</f>
        <v>90.1682567193124</v>
      </c>
      <c r="GI17" s="10" t="n">
        <f aca="false">GI5/GI7*100</f>
        <v>99.9224096055875</v>
      </c>
      <c r="GJ17" s="10" t="n">
        <f aca="false">GJ5/GJ7*100</f>
        <v>90.3726910526065</v>
      </c>
      <c r="GK17" s="10" t="n">
        <f aca="false">GK5/GK7*100</f>
        <v>77.1415083453757</v>
      </c>
      <c r="GL17" s="10" t="n">
        <f aca="false">GL5/GL7*100</f>
        <v>83.6241018995375</v>
      </c>
      <c r="GM17" s="10" t="n">
        <f aca="false">GM5/GM7*100</f>
        <v>94.089317885685</v>
      </c>
      <c r="GN17" s="10" t="n">
        <f aca="false">GN5/GN7*100</f>
        <v>97.8671549828186</v>
      </c>
      <c r="GO17" s="10" t="n">
        <f aca="false">GO5/GO7*100</f>
        <v>90.2731087860258</v>
      </c>
      <c r="GP17" s="10" t="n">
        <f aca="false">GP5/GP7*100</f>
        <v>92.0593066215827</v>
      </c>
      <c r="GQ17" s="10" t="n">
        <f aca="false">GQ5/GQ7*100</f>
        <v>85.6193791898916</v>
      </c>
      <c r="GR17" s="10" t="n">
        <f aca="false">GR5/GR7*100</f>
        <v>77.9015275019348</v>
      </c>
      <c r="GS17" s="10" t="n">
        <f aca="false">GS5/GS7*100</f>
        <v>85.1117257329127</v>
      </c>
      <c r="GT17" s="10" t="n">
        <f aca="false">GT5/GT7*100</f>
        <v>90.1886966441491</v>
      </c>
      <c r="GU17" s="10" t="n">
        <f aca="false">GU5/GU7*100</f>
        <v>87.0354995328042</v>
      </c>
      <c r="GV17" s="10" t="n">
        <f aca="false">GV5/GV7*100</f>
        <v>84.02049462173</v>
      </c>
      <c r="GW17" s="10" t="n">
        <f aca="false">GW5/GW7*100</f>
        <v>81.1347920848172</v>
      </c>
      <c r="GX17" s="10" t="n">
        <f aca="false">GX5/GX7*100</f>
        <v>78.3702485920489</v>
      </c>
      <c r="GY17" s="10" t="n">
        <f aca="false">GY5/GY7*100</f>
        <v>82.8441624277419</v>
      </c>
      <c r="GZ17" s="10" t="n">
        <f aca="false">GZ5/GZ7*100</f>
        <v>78.4793314660928</v>
      </c>
      <c r="HA17" s="1" t="n">
        <f aca="false">HA5/HA7*100</f>
        <v>81.2418280414858</v>
      </c>
      <c r="HB17" s="10" t="n">
        <f aca="false">AVERAGE(FY17:HA17)</f>
        <v>88.8332232434024</v>
      </c>
      <c r="HC17" s="10" t="n">
        <f aca="false">HB17</f>
        <v>88.8332232434024</v>
      </c>
      <c r="HD17" s="10" t="n">
        <f aca="false">HC17</f>
        <v>88.8332232434024</v>
      </c>
      <c r="HE17" s="10" t="n">
        <f aca="false">HD17</f>
        <v>88.8332232434024</v>
      </c>
      <c r="HF17" s="10" t="n">
        <f aca="false">HE17</f>
        <v>88.8332232434024</v>
      </c>
      <c r="HG17" s="10" t="n">
        <f aca="false">HF17</f>
        <v>88.8332232434024</v>
      </c>
      <c r="HH17" s="10" t="n">
        <f aca="false">HG17</f>
        <v>88.8332232434024</v>
      </c>
      <c r="HI17" s="10" t="n">
        <f aca="false">HH17</f>
        <v>88.8332232434024</v>
      </c>
      <c r="HJ17" s="10" t="n">
        <f aca="false">HI17</f>
        <v>88.8332232434024</v>
      </c>
      <c r="HK17" s="10" t="n">
        <f aca="false">HJ17</f>
        <v>88.8332232434024</v>
      </c>
      <c r="HL17" s="10" t="n">
        <f aca="false">HK17</f>
        <v>88.8332232434024</v>
      </c>
      <c r="HM17" s="10" t="n">
        <f aca="false">HL17</f>
        <v>88.8332232434024</v>
      </c>
      <c r="HN17" s="10" t="n">
        <f aca="false">HM17</f>
        <v>88.8332232434024</v>
      </c>
      <c r="HO17" s="10" t="n">
        <f aca="false">HN17</f>
        <v>88.8332232434024</v>
      </c>
      <c r="HP17" s="10" t="n">
        <f aca="false">HO17</f>
        <v>88.8332232434024</v>
      </c>
      <c r="HQ17" s="10" t="n">
        <f aca="false">HP17</f>
        <v>88.8332232434024</v>
      </c>
      <c r="HR17" s="10" t="n">
        <f aca="false">HQ17</f>
        <v>88.8332232434024</v>
      </c>
      <c r="HS17" s="10" t="n">
        <f aca="false">HR17</f>
        <v>88.8332232434024</v>
      </c>
      <c r="HT17" s="10" t="n">
        <f aca="false">HS17</f>
        <v>88.8332232434024</v>
      </c>
      <c r="HU17" s="10" t="n">
        <f aca="false">HT17</f>
        <v>88.8332232434024</v>
      </c>
      <c r="HV17" s="10" t="n">
        <f aca="false">HU17</f>
        <v>88.8332232434024</v>
      </c>
      <c r="HW17" s="10" t="n">
        <f aca="false">HV17</f>
        <v>88.8332232434024</v>
      </c>
      <c r="HX17" s="10" t="n">
        <f aca="false">HW17</f>
        <v>88.8332232434024</v>
      </c>
      <c r="HY17" s="10" t="n">
        <f aca="false">HX17</f>
        <v>88.8332232434024</v>
      </c>
      <c r="HZ17" s="10" t="n">
        <f aca="false">HY17</f>
        <v>88.8332232434024</v>
      </c>
      <c r="IA17" s="10" t="n">
        <f aca="false">HZ17</f>
        <v>88.8332232434024</v>
      </c>
      <c r="IB17" s="10" t="n">
        <f aca="false">IA17</f>
        <v>88.8332232434024</v>
      </c>
      <c r="IC17" s="10" t="n">
        <f aca="false">IB17</f>
        <v>88.8332232434024</v>
      </c>
      <c r="ID17" s="10" t="n">
        <f aca="false">IC17</f>
        <v>88.8332232434024</v>
      </c>
      <c r="IE17" s="10" t="n">
        <f aca="false">ID17</f>
        <v>88.8332232434024</v>
      </c>
      <c r="IF17" s="10" t="n">
        <f aca="false">IE17</f>
        <v>88.8332232434024</v>
      </c>
      <c r="IG17" s="10" t="n">
        <f aca="false">IF17</f>
        <v>88.8332232434024</v>
      </c>
      <c r="IH17" s="10" t="n">
        <f aca="false">IG17</f>
        <v>88.8332232434024</v>
      </c>
      <c r="II17" s="10" t="n">
        <f aca="false">IH17</f>
        <v>88.8332232434024</v>
      </c>
      <c r="IJ17" s="10" t="n">
        <f aca="false">II17</f>
        <v>88.8332232434024</v>
      </c>
      <c r="IK17" s="10" t="n">
        <f aca="false">IJ17</f>
        <v>88.8332232434024</v>
      </c>
      <c r="IL17" s="10" t="n">
        <f aca="false">IK17</f>
        <v>88.8332232434024</v>
      </c>
      <c r="IM17" s="10" t="n">
        <f aca="false">IL17</f>
        <v>88.8332232434024</v>
      </c>
      <c r="IN17" s="10" t="n">
        <f aca="false">IM17</f>
        <v>88.8332232434024</v>
      </c>
      <c r="IO17" s="10" t="n">
        <f aca="false">IN17</f>
        <v>88.8332232434024</v>
      </c>
      <c r="IP17" s="10" t="n">
        <f aca="false">IO17</f>
        <v>88.8332232434024</v>
      </c>
      <c r="IQ17" s="10" t="n">
        <f aca="false">IP17</f>
        <v>88.8332232434024</v>
      </c>
      <c r="IR17" s="10" t="n">
        <f aca="false">IQ17</f>
        <v>88.8332232434024</v>
      </c>
      <c r="IS17" s="10" t="n">
        <f aca="false">IR17</f>
        <v>88.8332232434024</v>
      </c>
      <c r="IT17" s="10" t="n">
        <f aca="false">IS17</f>
        <v>88.8332232434024</v>
      </c>
      <c r="IU17" s="10" t="n">
        <f aca="false">IT17</f>
        <v>88.8332232434024</v>
      </c>
      <c r="IV17" s="10" t="n">
        <f aca="false">IU17</f>
        <v>88.8332232434024</v>
      </c>
      <c r="IW17" s="10" t="n">
        <f aca="false">IV17</f>
        <v>88.8332232434024</v>
      </c>
      <c r="IX17" s="10" t="n">
        <f aca="false">IW17</f>
        <v>88.8332232434024</v>
      </c>
      <c r="IY17" s="10" t="n">
        <f aca="false">IX17</f>
        <v>88.8332232434024</v>
      </c>
      <c r="IZ17" s="10" t="n">
        <f aca="false">IY17</f>
        <v>88.8332232434024</v>
      </c>
      <c r="JA17" s="10" t="n">
        <f aca="false">IZ17</f>
        <v>88.8332232434024</v>
      </c>
      <c r="JB17" s="10" t="n">
        <f aca="false">JA17</f>
        <v>88.8332232434024</v>
      </c>
      <c r="JC17" s="10" t="n">
        <f aca="false">JB17</f>
        <v>88.8332232434024</v>
      </c>
      <c r="JD17" s="10" t="n">
        <f aca="false">JC17</f>
        <v>88.8332232434024</v>
      </c>
      <c r="JE17" s="10" t="n">
        <f aca="false">JD17</f>
        <v>88.8332232434024</v>
      </c>
      <c r="JF17" s="10" t="n">
        <f aca="false">JE17</f>
        <v>88.8332232434024</v>
      </c>
      <c r="JG17" s="10" t="n">
        <f aca="false">JF17</f>
        <v>88.8332232434024</v>
      </c>
      <c r="JH17" s="10" t="n">
        <f aca="false">JG17</f>
        <v>88.8332232434024</v>
      </c>
      <c r="JI17" s="10" t="n">
        <f aca="false">JH17</f>
        <v>88.8332232434024</v>
      </c>
      <c r="JJ17" s="10" t="n">
        <f aca="false">JI17</f>
        <v>88.8332232434024</v>
      </c>
      <c r="JK17" s="10" t="n">
        <f aca="false">JJ17</f>
        <v>88.8332232434024</v>
      </c>
      <c r="JL17" s="10" t="n">
        <f aca="false">JK17</f>
        <v>88.8332232434024</v>
      </c>
      <c r="JM17" s="10" t="n">
        <f aca="false">JL17</f>
        <v>88.8332232434024</v>
      </c>
      <c r="JN17" s="10" t="n">
        <f aca="false">JM17</f>
        <v>88.8332232434024</v>
      </c>
      <c r="JO17" s="10" t="n">
        <f aca="false">JN17</f>
        <v>88.8332232434024</v>
      </c>
      <c r="JP17" s="10" t="n">
        <f aca="false">JO17</f>
        <v>88.8332232434024</v>
      </c>
      <c r="JQ17" s="10" t="n">
        <f aca="false">JP17</f>
        <v>88.8332232434024</v>
      </c>
      <c r="JR17" s="10" t="n">
        <f aca="false">JQ17</f>
        <v>88.8332232434024</v>
      </c>
      <c r="JS17" s="10" t="n">
        <f aca="false">JR17</f>
        <v>88.8332232434024</v>
      </c>
      <c r="JT17" s="10" t="n">
        <f aca="false">JS17</f>
        <v>88.8332232434024</v>
      </c>
      <c r="JU17" s="10" t="n">
        <f aca="false">JT17</f>
        <v>88.8332232434024</v>
      </c>
      <c r="JV17" s="10" t="n">
        <f aca="false">JU17</f>
        <v>88.8332232434024</v>
      </c>
      <c r="JW17" s="10" t="n">
        <f aca="false">JV17</f>
        <v>88.8332232434024</v>
      </c>
      <c r="JX17" s="10" t="n">
        <f aca="false">JW17</f>
        <v>88.8332232434024</v>
      </c>
      <c r="JY17" s="10" t="n">
        <f aca="false">JX17</f>
        <v>88.8332232434024</v>
      </c>
      <c r="JZ17" s="10" t="n">
        <f aca="false">JY17</f>
        <v>88.8332232434024</v>
      </c>
      <c r="KA17" s="10" t="n">
        <f aca="false">JZ17</f>
        <v>88.8332232434024</v>
      </c>
      <c r="KB17" s="10" t="n">
        <f aca="false">KA17</f>
        <v>88.8332232434024</v>
      </c>
      <c r="KC17" s="10" t="n">
        <f aca="false">KB17</f>
        <v>88.8332232434024</v>
      </c>
      <c r="KD17" s="10" t="n">
        <f aca="false">KC17</f>
        <v>88.8332232434024</v>
      </c>
      <c r="KE17" s="10" t="n">
        <f aca="false">KD17</f>
        <v>88.8332232434024</v>
      </c>
      <c r="KF17" s="10" t="n">
        <f aca="false">KE17</f>
        <v>88.8332232434024</v>
      </c>
      <c r="KG17" s="10" t="n">
        <f aca="false">KF17</f>
        <v>88.8332232434024</v>
      </c>
      <c r="KH17" s="10" t="n">
        <f aca="false">KG17</f>
        <v>88.8332232434024</v>
      </c>
      <c r="KI17" s="10" t="n">
        <f aca="false">KH17</f>
        <v>88.8332232434024</v>
      </c>
      <c r="KJ17" s="10" t="n">
        <f aca="false">KI17</f>
        <v>88.8332232434024</v>
      </c>
      <c r="KK17" s="10" t="n">
        <f aca="false">KJ17</f>
        <v>88.8332232434024</v>
      </c>
      <c r="KL17" s="10" t="n">
        <f aca="false">KK17</f>
        <v>88.8332232434024</v>
      </c>
      <c r="KM17" s="10" t="n">
        <f aca="false">KL17</f>
        <v>88.8332232434024</v>
      </c>
      <c r="KN17" s="10" t="n">
        <f aca="false">KM17</f>
        <v>88.8332232434024</v>
      </c>
      <c r="KO17" s="10" t="n">
        <f aca="false">KN17</f>
        <v>88.8332232434024</v>
      </c>
      <c r="KP17" s="10" t="n">
        <f aca="false">KO17</f>
        <v>88.8332232434024</v>
      </c>
      <c r="KQ17" s="10" t="n">
        <f aca="false">KP17</f>
        <v>88.8332232434024</v>
      </c>
      <c r="KR17" s="10" t="n">
        <f aca="false">KQ17</f>
        <v>88.8332232434024</v>
      </c>
      <c r="KS17" s="10" t="n">
        <f aca="false">KR17</f>
        <v>88.8332232434024</v>
      </c>
    </row>
    <row r="18" customFormat="false" ht="12.85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1" t="n">
        <f aca="false">BD6/BD7*100</f>
        <v>97.4526310848009</v>
      </c>
      <c r="BE18" s="4" t="n">
        <f aca="false">AVERAGE(AB18:BD18)</f>
        <v>100.224156862625</v>
      </c>
      <c r="BF18" s="4" t="n">
        <f aca="false">BE18</f>
        <v>100.224156862625</v>
      </c>
      <c r="BG18" s="4" t="n">
        <f aca="false">BF18</f>
        <v>100.224156862625</v>
      </c>
      <c r="BH18" s="4" t="n">
        <f aca="false">BG18</f>
        <v>100.224156862625</v>
      </c>
      <c r="BI18" s="4" t="n">
        <f aca="false">BH18</f>
        <v>100.224156862625</v>
      </c>
      <c r="BJ18" s="4" t="n">
        <f aca="false">BI18</f>
        <v>100.224156862625</v>
      </c>
      <c r="BK18" s="4" t="n">
        <f aca="false">BJ18</f>
        <v>100.224156862625</v>
      </c>
      <c r="BL18" s="4" t="n">
        <f aca="false">BK18</f>
        <v>100.224156862625</v>
      </c>
      <c r="BM18" s="4" t="n">
        <f aca="false">BL18</f>
        <v>100.224156862625</v>
      </c>
      <c r="BN18" s="4" t="n">
        <f aca="false">BM18</f>
        <v>100.224156862625</v>
      </c>
      <c r="BO18" s="4" t="n">
        <f aca="false">BN18</f>
        <v>100.224156862625</v>
      </c>
      <c r="BP18" s="4" t="n">
        <f aca="false">BO18</f>
        <v>100.224156862625</v>
      </c>
      <c r="BQ18" s="4" t="n">
        <f aca="false">BP18</f>
        <v>100.224156862625</v>
      </c>
      <c r="BR18" s="4" t="n">
        <f aca="false">BQ18</f>
        <v>100.224156862625</v>
      </c>
      <c r="BS18" s="4" t="n">
        <f aca="false">BR18</f>
        <v>100.224156862625</v>
      </c>
      <c r="BT18" s="4" t="n">
        <f aca="false">BS18</f>
        <v>100.224156862625</v>
      </c>
      <c r="BU18" s="4" t="n">
        <f aca="false">BT18</f>
        <v>100.224156862625</v>
      </c>
      <c r="BV18" s="4" t="n">
        <f aca="false">BU18</f>
        <v>100.224156862625</v>
      </c>
      <c r="BW18" s="4" t="n">
        <f aca="false">BV18</f>
        <v>100.224156862625</v>
      </c>
      <c r="BX18" s="4" t="n">
        <f aca="false">BW18</f>
        <v>100.224156862625</v>
      </c>
      <c r="BY18" s="4" t="n">
        <f aca="false">BX18</f>
        <v>100.224156862625</v>
      </c>
      <c r="BZ18" s="4" t="n">
        <f aca="false">BY18</f>
        <v>100.224156862625</v>
      </c>
      <c r="CA18" s="4" t="n">
        <f aca="false">BZ18</f>
        <v>100.224156862625</v>
      </c>
      <c r="CB18" s="4" t="n">
        <f aca="false">CA18</f>
        <v>100.224156862625</v>
      </c>
      <c r="CC18" s="4" t="n">
        <f aca="false">CB18</f>
        <v>100.224156862625</v>
      </c>
      <c r="CD18" s="4" t="n">
        <f aca="false">CC18</f>
        <v>100.224156862625</v>
      </c>
      <c r="CE18" s="4" t="n">
        <f aca="false">CD18</f>
        <v>100.224156862625</v>
      </c>
      <c r="CF18" s="4" t="n">
        <f aca="false">CE18</f>
        <v>100.224156862625</v>
      </c>
      <c r="CG18" s="4" t="n">
        <f aca="false">CF18</f>
        <v>100.224156862625</v>
      </c>
      <c r="CH18" s="4" t="n">
        <f aca="false">CG18</f>
        <v>100.224156862625</v>
      </c>
      <c r="CI18" s="4" t="n">
        <f aca="false">CH18</f>
        <v>100.224156862625</v>
      </c>
      <c r="CJ18" s="4" t="n">
        <f aca="false">CI18</f>
        <v>100.224156862625</v>
      </c>
      <c r="CK18" s="4" t="n">
        <f aca="false">CJ18</f>
        <v>100.224156862625</v>
      </c>
      <c r="CL18" s="4" t="n">
        <f aca="false">CK18</f>
        <v>100.224156862625</v>
      </c>
      <c r="CM18" s="4" t="n">
        <f aca="false">CL18</f>
        <v>100.224156862625</v>
      </c>
      <c r="CN18" s="4" t="n">
        <f aca="false">CM18</f>
        <v>100.224156862625</v>
      </c>
      <c r="CO18" s="4" t="n">
        <f aca="false">CN18</f>
        <v>100.224156862625</v>
      </c>
      <c r="CP18" s="4" t="n">
        <f aca="false">CO18</f>
        <v>100.224156862625</v>
      </c>
      <c r="CQ18" s="4" t="n">
        <f aca="false">CP18</f>
        <v>100.224156862625</v>
      </c>
      <c r="CR18" s="4" t="n">
        <f aca="false">CQ18</f>
        <v>100.224156862625</v>
      </c>
      <c r="CS18" s="4" t="n">
        <f aca="false">CR18</f>
        <v>100.224156862625</v>
      </c>
      <c r="CT18" s="4" t="n">
        <f aca="false">CS18</f>
        <v>100.224156862625</v>
      </c>
      <c r="CU18" s="4" t="n">
        <f aca="false">CT18</f>
        <v>100.224156862625</v>
      </c>
      <c r="CV18" s="4" t="n">
        <f aca="false">CU18</f>
        <v>100.224156862625</v>
      </c>
      <c r="CW18" s="4" t="n">
        <f aca="false">CV18</f>
        <v>100.224156862625</v>
      </c>
      <c r="CX18" s="4" t="n">
        <f aca="false">CW18</f>
        <v>100.224156862625</v>
      </c>
      <c r="CY18" s="4" t="n">
        <f aca="false">CX18</f>
        <v>100.224156862625</v>
      </c>
      <c r="CZ18" s="4" t="n">
        <f aca="false">CY18</f>
        <v>100.224156862625</v>
      </c>
      <c r="DA18" s="4" t="n">
        <f aca="false">CZ18</f>
        <v>100.224156862625</v>
      </c>
      <c r="DB18" s="4" t="n">
        <f aca="false">DA18</f>
        <v>100.224156862625</v>
      </c>
      <c r="DC18" s="4" t="n">
        <f aca="false">DB18</f>
        <v>100.224156862625</v>
      </c>
      <c r="DD18" s="4" t="n">
        <f aca="false">DC18</f>
        <v>100.224156862625</v>
      </c>
      <c r="DE18" s="4" t="n">
        <f aca="false">DD18</f>
        <v>100.224156862625</v>
      </c>
      <c r="DF18" s="4" t="n">
        <f aca="false">DE18</f>
        <v>100.224156862625</v>
      </c>
      <c r="DG18" s="4" t="n">
        <f aca="false">DF18</f>
        <v>100.224156862625</v>
      </c>
      <c r="DH18" s="4" t="n">
        <f aca="false">DG18</f>
        <v>100.224156862625</v>
      </c>
      <c r="DI18" s="4" t="n">
        <f aca="false">DH18</f>
        <v>100.224156862625</v>
      </c>
      <c r="DJ18" s="4" t="n">
        <f aca="false">DI18</f>
        <v>100.224156862625</v>
      </c>
      <c r="DK18" s="4" t="n">
        <f aca="false">DJ18</f>
        <v>100.224156862625</v>
      </c>
      <c r="DL18" s="4" t="n">
        <f aca="false">DK18</f>
        <v>100.224156862625</v>
      </c>
      <c r="DM18" s="4" t="n">
        <f aca="false">DL18</f>
        <v>100.224156862625</v>
      </c>
      <c r="DN18" s="4" t="n">
        <f aca="false">DM18</f>
        <v>100.224156862625</v>
      </c>
      <c r="DO18" s="4" t="n">
        <f aca="false">DN18</f>
        <v>100.224156862625</v>
      </c>
      <c r="DP18" s="4" t="n">
        <f aca="false">DO18</f>
        <v>100.224156862625</v>
      </c>
      <c r="DQ18" s="4" t="n">
        <f aca="false">DP18</f>
        <v>100.224156862625</v>
      </c>
      <c r="DR18" s="4" t="n">
        <f aca="false">DQ18</f>
        <v>100.224156862625</v>
      </c>
      <c r="DS18" s="4" t="n">
        <f aca="false">DR18</f>
        <v>100.224156862625</v>
      </c>
      <c r="DT18" s="4" t="n">
        <f aca="false">DS18</f>
        <v>100.224156862625</v>
      </c>
      <c r="DU18" s="4" t="n">
        <f aca="false">DT18</f>
        <v>100.224156862625</v>
      </c>
      <c r="DV18" s="4" t="n">
        <f aca="false">DU18</f>
        <v>100.224156862625</v>
      </c>
      <c r="DW18" s="4" t="n">
        <f aca="false">DV18</f>
        <v>100.224156862625</v>
      </c>
      <c r="DX18" s="4" t="n">
        <f aca="false">DW18</f>
        <v>100.224156862625</v>
      </c>
      <c r="DY18" s="4" t="n">
        <f aca="false">DX18</f>
        <v>100.224156862625</v>
      </c>
      <c r="DZ18" s="4" t="n">
        <f aca="false">DY18</f>
        <v>100.224156862625</v>
      </c>
      <c r="EA18" s="4" t="n">
        <f aca="false">DZ18</f>
        <v>100.224156862625</v>
      </c>
      <c r="EB18" s="4" t="n">
        <f aca="false">EA18</f>
        <v>100.224156862625</v>
      </c>
      <c r="EC18" s="4" t="n">
        <f aca="false">EB18</f>
        <v>100.224156862625</v>
      </c>
      <c r="ED18" s="4" t="n">
        <f aca="false">EC18</f>
        <v>100.224156862625</v>
      </c>
      <c r="EE18" s="4" t="n">
        <f aca="false">ED18</f>
        <v>100.224156862625</v>
      </c>
      <c r="EF18" s="4" t="n">
        <f aca="false">EE18</f>
        <v>100.224156862625</v>
      </c>
      <c r="EG18" s="4" t="n">
        <f aca="false">EF18</f>
        <v>100.224156862625</v>
      </c>
      <c r="EH18" s="4" t="n">
        <f aca="false">EG18</f>
        <v>100.224156862625</v>
      </c>
      <c r="EI18" s="4" t="n">
        <f aca="false">EH18</f>
        <v>100.224156862625</v>
      </c>
      <c r="EJ18" s="4" t="n">
        <f aca="false">EI18</f>
        <v>100.224156862625</v>
      </c>
      <c r="EK18" s="4" t="n">
        <f aca="false">EJ18</f>
        <v>100.224156862625</v>
      </c>
      <c r="EL18" s="4" t="n">
        <f aca="false">EK18</f>
        <v>100.224156862625</v>
      </c>
      <c r="EM18" s="4" t="n">
        <f aca="false">EL18</f>
        <v>100.224156862625</v>
      </c>
      <c r="EN18" s="4" t="n">
        <f aca="false">EM18</f>
        <v>100.224156862625</v>
      </c>
      <c r="EO18" s="4" t="n">
        <f aca="false">EN18</f>
        <v>100.224156862625</v>
      </c>
      <c r="EP18" s="4" t="n">
        <f aca="false">EO18</f>
        <v>100.224156862625</v>
      </c>
      <c r="EQ18" s="4" t="n">
        <f aca="false">EP18</f>
        <v>100.224156862625</v>
      </c>
      <c r="ER18" s="4" t="n">
        <f aca="false">EQ18</f>
        <v>100.224156862625</v>
      </c>
      <c r="ES18" s="4" t="n">
        <f aca="false">ER18</f>
        <v>100.224156862625</v>
      </c>
      <c r="ET18" s="4" t="n">
        <f aca="false">ES18</f>
        <v>100.224156862625</v>
      </c>
      <c r="EU18" s="4" t="n">
        <f aca="false">ET18</f>
        <v>100.224156862625</v>
      </c>
      <c r="EV18" s="4" t="n">
        <f aca="false">EU18</f>
        <v>100.224156862625</v>
      </c>
      <c r="FY18" s="4" t="n">
        <f aca="false">FY6/FY7*100</f>
        <v>111.904600845323</v>
      </c>
      <c r="FZ18" s="4" t="n">
        <f aca="false">FZ6/FZ7*100</f>
        <v>106.225669858282</v>
      </c>
      <c r="GA18" s="4" t="n">
        <f aca="false">GA6/GA7*100</f>
        <v>108.35861631893</v>
      </c>
      <c r="GB18" s="4" t="n">
        <f aca="false">GB6/GB7*100</f>
        <v>118.049975760485</v>
      </c>
      <c r="GC18" s="4" t="n">
        <f aca="false">GC6/GC7*100</f>
        <v>109.44662619528</v>
      </c>
      <c r="GD18" s="4" t="n">
        <f aca="false">GD6/GD7*100</f>
        <v>99.2280581409695</v>
      </c>
      <c r="GE18" s="4" t="n">
        <f aca="false">GE6/GE7*100</f>
        <v>95.4531974033587</v>
      </c>
      <c r="GF18" s="4" t="n">
        <f aca="false">GF6/GF7*100</f>
        <v>95.9136117232142</v>
      </c>
      <c r="GG18" s="4" t="n">
        <f aca="false">GG6/GG7*100</f>
        <v>101.372435219266</v>
      </c>
      <c r="GH18" s="4" t="n">
        <f aca="false">GH6/GH7*100</f>
        <v>92.5726296379401</v>
      </c>
      <c r="GI18" s="4" t="n">
        <f aca="false">GI6/GI7*100</f>
        <v>109.983717578628</v>
      </c>
      <c r="GJ18" s="4" t="n">
        <f aca="false">GJ6/GJ7*100</f>
        <v>105.581904565498</v>
      </c>
      <c r="GK18" s="4" t="n">
        <f aca="false">GK6/GK7*100</f>
        <v>97.7812555605761</v>
      </c>
      <c r="GL18" s="4" t="n">
        <f aca="false">GL6/GL7*100</f>
        <v>88.3548211078284</v>
      </c>
      <c r="GM18" s="4" t="n">
        <f aca="false">GM6/GM7*100</f>
        <v>99.3836324792325</v>
      </c>
      <c r="GN18" s="4" t="n">
        <f aca="false">GN6/GN7*100</f>
        <v>100.335332531212</v>
      </c>
      <c r="GO18" s="4" t="n">
        <f aca="false">GO6/GO7*100</f>
        <v>86.9421956298902</v>
      </c>
      <c r="GP18" s="4" t="n">
        <f aca="false">GP6/GP7*100</f>
        <v>94.0685226557366</v>
      </c>
      <c r="GQ18" s="4" t="n">
        <f aca="false">GQ6/GQ7*100</f>
        <v>97.1178005215391</v>
      </c>
      <c r="GR18" s="4" t="n">
        <f aca="false">GR6/GR7*100</f>
        <v>100.338002018221</v>
      </c>
      <c r="GS18" s="4" t="n">
        <f aca="false">GS6/GS7*100</f>
        <v>96.4815190920458</v>
      </c>
      <c r="GT18" s="4" t="n">
        <f aca="false">GT6/GT7*100</f>
        <v>96.6692897851013</v>
      </c>
      <c r="GU18" s="4" t="n">
        <f aca="false">GU6/GU7*100</f>
        <v>95.7262942384384</v>
      </c>
      <c r="GV18" s="4" t="n">
        <f aca="false">GV6/GV7*100</f>
        <v>94.8246264695317</v>
      </c>
      <c r="GW18" s="4" t="n">
        <f aca="false">GW6/GW7*100</f>
        <v>93.9616278858047</v>
      </c>
      <c r="GX18" s="4" t="n">
        <f aca="false">GX6/GX7*100</f>
        <v>93.1348631419019</v>
      </c>
      <c r="GY18" s="4" t="n">
        <f aca="false">GY6/GY7*100</f>
        <v>92.8652679149259</v>
      </c>
      <c r="GZ18" s="4" t="n">
        <f aca="false">GZ6/GZ7*100</f>
        <v>94.9914814929207</v>
      </c>
      <c r="HA18" s="1" t="n">
        <f aca="false">HA6/HA7*100</f>
        <v>97.0116238766734</v>
      </c>
      <c r="HB18" s="4" t="n">
        <f aca="false">AVERAGE(FY18:HA18)</f>
        <v>99.1061792982329</v>
      </c>
      <c r="HC18" s="4" t="n">
        <f aca="false">HB18</f>
        <v>99.1061792982329</v>
      </c>
      <c r="HD18" s="4" t="n">
        <f aca="false">HC18</f>
        <v>99.1061792982329</v>
      </c>
      <c r="HE18" s="4" t="n">
        <f aca="false">HD18</f>
        <v>99.1061792982329</v>
      </c>
      <c r="HF18" s="4" t="n">
        <f aca="false">HE18</f>
        <v>99.1061792982329</v>
      </c>
      <c r="HG18" s="4" t="n">
        <f aca="false">HF18</f>
        <v>99.1061792982329</v>
      </c>
      <c r="HH18" s="4" t="n">
        <f aca="false">HG18</f>
        <v>99.1061792982329</v>
      </c>
      <c r="HI18" s="4" t="n">
        <f aca="false">HH18</f>
        <v>99.1061792982329</v>
      </c>
      <c r="HJ18" s="4" t="n">
        <f aca="false">HI18</f>
        <v>99.1061792982329</v>
      </c>
      <c r="HK18" s="4" t="n">
        <f aca="false">HJ18</f>
        <v>99.1061792982329</v>
      </c>
      <c r="HL18" s="4" t="n">
        <f aca="false">HK18</f>
        <v>99.1061792982329</v>
      </c>
      <c r="HM18" s="4" t="n">
        <f aca="false">HL18</f>
        <v>99.1061792982329</v>
      </c>
      <c r="HN18" s="4" t="n">
        <f aca="false">HM18</f>
        <v>99.1061792982329</v>
      </c>
      <c r="HO18" s="4" t="n">
        <f aca="false">HN18</f>
        <v>99.1061792982329</v>
      </c>
      <c r="HP18" s="4" t="n">
        <f aca="false">HO18</f>
        <v>99.1061792982329</v>
      </c>
      <c r="HQ18" s="4" t="n">
        <f aca="false">HP18</f>
        <v>99.1061792982329</v>
      </c>
      <c r="HR18" s="4" t="n">
        <f aca="false">HQ18</f>
        <v>99.1061792982329</v>
      </c>
      <c r="HS18" s="4" t="n">
        <f aca="false">HR18</f>
        <v>99.1061792982329</v>
      </c>
      <c r="HT18" s="4" t="n">
        <f aca="false">HS18</f>
        <v>99.1061792982329</v>
      </c>
      <c r="HU18" s="4" t="n">
        <f aca="false">HT18</f>
        <v>99.1061792982329</v>
      </c>
      <c r="HV18" s="4" t="n">
        <f aca="false">HU18</f>
        <v>99.1061792982329</v>
      </c>
      <c r="HW18" s="4" t="n">
        <f aca="false">HV18</f>
        <v>99.1061792982329</v>
      </c>
      <c r="HX18" s="4" t="n">
        <f aca="false">HW18</f>
        <v>99.1061792982329</v>
      </c>
      <c r="HY18" s="4" t="n">
        <f aca="false">HX18</f>
        <v>99.1061792982329</v>
      </c>
      <c r="HZ18" s="4" t="n">
        <f aca="false">HY18</f>
        <v>99.1061792982329</v>
      </c>
      <c r="IA18" s="4" t="n">
        <f aca="false">HZ18</f>
        <v>99.1061792982329</v>
      </c>
      <c r="IB18" s="4" t="n">
        <f aca="false">IA18</f>
        <v>99.1061792982329</v>
      </c>
      <c r="IC18" s="4" t="n">
        <f aca="false">IB18</f>
        <v>99.1061792982329</v>
      </c>
      <c r="ID18" s="4" t="n">
        <f aca="false">IC18</f>
        <v>99.1061792982329</v>
      </c>
      <c r="IE18" s="4" t="n">
        <f aca="false">ID18</f>
        <v>99.1061792982329</v>
      </c>
      <c r="IF18" s="4" t="n">
        <f aca="false">IE18</f>
        <v>99.1061792982329</v>
      </c>
      <c r="IG18" s="4" t="n">
        <f aca="false">IF18</f>
        <v>99.1061792982329</v>
      </c>
      <c r="IH18" s="4" t="n">
        <f aca="false">IG18</f>
        <v>99.1061792982329</v>
      </c>
      <c r="II18" s="4" t="n">
        <f aca="false">IH18</f>
        <v>99.1061792982329</v>
      </c>
      <c r="IJ18" s="4" t="n">
        <f aca="false">II18</f>
        <v>99.1061792982329</v>
      </c>
      <c r="IK18" s="4" t="n">
        <f aca="false">IJ18</f>
        <v>99.1061792982329</v>
      </c>
      <c r="IL18" s="4" t="n">
        <f aca="false">IK18</f>
        <v>99.1061792982329</v>
      </c>
      <c r="IM18" s="4" t="n">
        <f aca="false">IL18</f>
        <v>99.1061792982329</v>
      </c>
      <c r="IN18" s="4" t="n">
        <f aca="false">IM18</f>
        <v>99.1061792982329</v>
      </c>
      <c r="IO18" s="4" t="n">
        <f aca="false">IN18</f>
        <v>99.1061792982329</v>
      </c>
      <c r="IP18" s="4" t="n">
        <f aca="false">IO18</f>
        <v>99.1061792982329</v>
      </c>
      <c r="IQ18" s="4" t="n">
        <f aca="false">IP18</f>
        <v>99.1061792982329</v>
      </c>
      <c r="IR18" s="4" t="n">
        <f aca="false">IQ18</f>
        <v>99.1061792982329</v>
      </c>
      <c r="IS18" s="4" t="n">
        <f aca="false">IR18</f>
        <v>99.1061792982329</v>
      </c>
      <c r="IT18" s="4" t="n">
        <f aca="false">IS18</f>
        <v>99.1061792982329</v>
      </c>
      <c r="IU18" s="4" t="n">
        <f aca="false">IT18</f>
        <v>99.1061792982329</v>
      </c>
      <c r="IV18" s="4" t="n">
        <f aca="false">IU18</f>
        <v>99.1061792982329</v>
      </c>
      <c r="IW18" s="4" t="n">
        <f aca="false">IV18</f>
        <v>99.1061792982329</v>
      </c>
      <c r="IX18" s="4" t="n">
        <f aca="false">IW18</f>
        <v>99.1061792982329</v>
      </c>
      <c r="IY18" s="4" t="n">
        <f aca="false">IX18</f>
        <v>99.1061792982329</v>
      </c>
      <c r="IZ18" s="4" t="n">
        <f aca="false">IY18</f>
        <v>99.1061792982329</v>
      </c>
      <c r="JA18" s="4" t="n">
        <f aca="false">IZ18</f>
        <v>99.1061792982329</v>
      </c>
      <c r="JB18" s="4" t="n">
        <f aca="false">JA18</f>
        <v>99.1061792982329</v>
      </c>
      <c r="JC18" s="4" t="n">
        <f aca="false">JB18</f>
        <v>99.1061792982329</v>
      </c>
      <c r="JD18" s="4" t="n">
        <f aca="false">JC18</f>
        <v>99.1061792982329</v>
      </c>
      <c r="JE18" s="4" t="n">
        <f aca="false">JD18</f>
        <v>99.1061792982329</v>
      </c>
      <c r="JF18" s="4" t="n">
        <f aca="false">JE18</f>
        <v>99.1061792982329</v>
      </c>
      <c r="JG18" s="4" t="n">
        <f aca="false">JF18</f>
        <v>99.1061792982329</v>
      </c>
      <c r="JH18" s="4" t="n">
        <f aca="false">JG18</f>
        <v>99.1061792982329</v>
      </c>
      <c r="JI18" s="4" t="n">
        <f aca="false">JH18</f>
        <v>99.1061792982329</v>
      </c>
      <c r="JJ18" s="4" t="n">
        <f aca="false">JI18</f>
        <v>99.1061792982329</v>
      </c>
      <c r="JK18" s="4" t="n">
        <f aca="false">JJ18</f>
        <v>99.1061792982329</v>
      </c>
      <c r="JL18" s="4" t="n">
        <f aca="false">JK18</f>
        <v>99.1061792982329</v>
      </c>
      <c r="JM18" s="4" t="n">
        <f aca="false">JL18</f>
        <v>99.1061792982329</v>
      </c>
      <c r="JN18" s="4" t="n">
        <f aca="false">JM18</f>
        <v>99.1061792982329</v>
      </c>
      <c r="JO18" s="4" t="n">
        <f aca="false">JN18</f>
        <v>99.1061792982329</v>
      </c>
      <c r="JP18" s="4" t="n">
        <f aca="false">JO18</f>
        <v>99.1061792982329</v>
      </c>
      <c r="JQ18" s="4" t="n">
        <f aca="false">JP18</f>
        <v>99.1061792982329</v>
      </c>
      <c r="JR18" s="4" t="n">
        <f aca="false">JQ18</f>
        <v>99.1061792982329</v>
      </c>
      <c r="JS18" s="4" t="n">
        <f aca="false">JR18</f>
        <v>99.1061792982329</v>
      </c>
      <c r="JT18" s="4" t="n">
        <f aca="false">JS18</f>
        <v>99.1061792982329</v>
      </c>
      <c r="JU18" s="4" t="n">
        <f aca="false">JT18</f>
        <v>99.1061792982329</v>
      </c>
      <c r="JV18" s="4" t="n">
        <f aca="false">JU18</f>
        <v>99.1061792982329</v>
      </c>
      <c r="JW18" s="4" t="n">
        <f aca="false">JV18</f>
        <v>99.1061792982329</v>
      </c>
      <c r="JX18" s="4" t="n">
        <f aca="false">JW18</f>
        <v>99.1061792982329</v>
      </c>
      <c r="JY18" s="4" t="n">
        <f aca="false">JX18</f>
        <v>99.1061792982329</v>
      </c>
      <c r="JZ18" s="4" t="n">
        <f aca="false">JY18</f>
        <v>99.1061792982329</v>
      </c>
      <c r="KA18" s="4" t="n">
        <f aca="false">JZ18</f>
        <v>99.1061792982329</v>
      </c>
      <c r="KB18" s="4" t="n">
        <f aca="false">KA18</f>
        <v>99.1061792982329</v>
      </c>
      <c r="KC18" s="4" t="n">
        <f aca="false">KB18</f>
        <v>99.1061792982329</v>
      </c>
      <c r="KD18" s="4" t="n">
        <f aca="false">KC18</f>
        <v>99.1061792982329</v>
      </c>
      <c r="KE18" s="4" t="n">
        <f aca="false">KD18</f>
        <v>99.1061792982329</v>
      </c>
      <c r="KF18" s="4" t="n">
        <f aca="false">KE18</f>
        <v>99.1061792982329</v>
      </c>
      <c r="KG18" s="4" t="n">
        <f aca="false">KF18</f>
        <v>99.1061792982329</v>
      </c>
      <c r="KH18" s="4" t="n">
        <f aca="false">KG18</f>
        <v>99.1061792982329</v>
      </c>
      <c r="KI18" s="4" t="n">
        <f aca="false">KH18</f>
        <v>99.1061792982329</v>
      </c>
      <c r="KJ18" s="4" t="n">
        <f aca="false">KI18</f>
        <v>99.1061792982329</v>
      </c>
      <c r="KK18" s="4" t="n">
        <f aca="false">KJ18</f>
        <v>99.1061792982329</v>
      </c>
      <c r="KL18" s="4" t="n">
        <f aca="false">KK18</f>
        <v>99.1061792982329</v>
      </c>
      <c r="KM18" s="4" t="n">
        <f aca="false">KL18</f>
        <v>99.1061792982329</v>
      </c>
      <c r="KN18" s="4" t="n">
        <f aca="false">KM18</f>
        <v>99.1061792982329</v>
      </c>
      <c r="KO18" s="4" t="n">
        <f aca="false">KN18</f>
        <v>99.1061792982329</v>
      </c>
      <c r="KP18" s="4" t="n">
        <f aca="false">KO18</f>
        <v>99.1061792982329</v>
      </c>
      <c r="KQ18" s="4" t="n">
        <f aca="false">KP18</f>
        <v>99.1061792982329</v>
      </c>
      <c r="KR18" s="4" t="n">
        <f aca="false">KQ18</f>
        <v>99.1061792982329</v>
      </c>
      <c r="KS18" s="4" t="n">
        <f aca="false">KR18</f>
        <v>99.1061792982329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1" t="n">
        <f aca="false">BD8/BD7*100</f>
        <v>105.860483648767</v>
      </c>
      <c r="BE20" s="4" t="n">
        <f aca="false">AVERAGE(AB20:BD20)</f>
        <v>96.624905133194</v>
      </c>
      <c r="BF20" s="4" t="n">
        <f aca="false">BE20</f>
        <v>96.624905133194</v>
      </c>
      <c r="BG20" s="4" t="n">
        <f aca="false">BF20</f>
        <v>96.624905133194</v>
      </c>
      <c r="BH20" s="4" t="n">
        <f aca="false">BG20</f>
        <v>96.624905133194</v>
      </c>
      <c r="BI20" s="4" t="n">
        <f aca="false">BH20</f>
        <v>96.624905133194</v>
      </c>
      <c r="BJ20" s="4" t="n">
        <f aca="false">BI20</f>
        <v>96.624905133194</v>
      </c>
      <c r="BK20" s="4" t="n">
        <f aca="false">BJ20</f>
        <v>96.624905133194</v>
      </c>
      <c r="BL20" s="4" t="n">
        <f aca="false">BK20</f>
        <v>96.624905133194</v>
      </c>
      <c r="BM20" s="4" t="n">
        <f aca="false">BL20</f>
        <v>96.624905133194</v>
      </c>
      <c r="BN20" s="4" t="n">
        <f aca="false">BM20</f>
        <v>96.624905133194</v>
      </c>
      <c r="BO20" s="4" t="n">
        <f aca="false">BN20</f>
        <v>96.624905133194</v>
      </c>
      <c r="BP20" s="4" t="n">
        <f aca="false">BO20</f>
        <v>96.624905133194</v>
      </c>
      <c r="BQ20" s="4" t="n">
        <f aca="false">BP20</f>
        <v>96.624905133194</v>
      </c>
      <c r="BR20" s="4" t="n">
        <f aca="false">BQ20</f>
        <v>96.624905133194</v>
      </c>
      <c r="BS20" s="4" t="n">
        <f aca="false">BR20</f>
        <v>96.624905133194</v>
      </c>
      <c r="BT20" s="4" t="n">
        <f aca="false">BS20</f>
        <v>96.624905133194</v>
      </c>
      <c r="BU20" s="4" t="n">
        <f aca="false">BT20</f>
        <v>96.624905133194</v>
      </c>
      <c r="BV20" s="4" t="n">
        <f aca="false">BU20</f>
        <v>96.624905133194</v>
      </c>
      <c r="BW20" s="4" t="n">
        <f aca="false">BV20</f>
        <v>96.624905133194</v>
      </c>
      <c r="BX20" s="4" t="n">
        <f aca="false">BW20</f>
        <v>96.624905133194</v>
      </c>
      <c r="BY20" s="4" t="n">
        <f aca="false">BX20</f>
        <v>96.624905133194</v>
      </c>
      <c r="BZ20" s="4" t="n">
        <f aca="false">BY20</f>
        <v>96.624905133194</v>
      </c>
      <c r="CA20" s="4" t="n">
        <f aca="false">BZ20</f>
        <v>96.624905133194</v>
      </c>
      <c r="CB20" s="4" t="n">
        <f aca="false">CA20</f>
        <v>96.624905133194</v>
      </c>
      <c r="CC20" s="4" t="n">
        <f aca="false">CB20</f>
        <v>96.624905133194</v>
      </c>
      <c r="CD20" s="4" t="n">
        <f aca="false">CC20</f>
        <v>96.624905133194</v>
      </c>
      <c r="CE20" s="4" t="n">
        <f aca="false">CD20</f>
        <v>96.624905133194</v>
      </c>
      <c r="CF20" s="4" t="n">
        <f aca="false">CE20</f>
        <v>96.624905133194</v>
      </c>
      <c r="CG20" s="4" t="n">
        <f aca="false">CF20</f>
        <v>96.624905133194</v>
      </c>
      <c r="CH20" s="4" t="n">
        <f aca="false">CG20</f>
        <v>96.624905133194</v>
      </c>
      <c r="CI20" s="4" t="n">
        <f aca="false">CH20</f>
        <v>96.624905133194</v>
      </c>
      <c r="CJ20" s="4" t="n">
        <f aca="false">CI20</f>
        <v>96.624905133194</v>
      </c>
      <c r="CK20" s="4" t="n">
        <f aca="false">CJ20</f>
        <v>96.624905133194</v>
      </c>
      <c r="CL20" s="4" t="n">
        <f aca="false">CK20</f>
        <v>96.624905133194</v>
      </c>
      <c r="CM20" s="4" t="n">
        <f aca="false">CL20</f>
        <v>96.624905133194</v>
      </c>
      <c r="CN20" s="4" t="n">
        <f aca="false">CM20</f>
        <v>96.624905133194</v>
      </c>
      <c r="CO20" s="4" t="n">
        <f aca="false">CN20</f>
        <v>96.624905133194</v>
      </c>
      <c r="CP20" s="4" t="n">
        <f aca="false">CO20</f>
        <v>96.624905133194</v>
      </c>
      <c r="CQ20" s="4" t="n">
        <f aca="false">CP20</f>
        <v>96.624905133194</v>
      </c>
      <c r="CR20" s="4" t="n">
        <f aca="false">CQ20</f>
        <v>96.624905133194</v>
      </c>
      <c r="CS20" s="4" t="n">
        <f aca="false">CR20</f>
        <v>96.624905133194</v>
      </c>
      <c r="CT20" s="4" t="n">
        <f aca="false">CS20</f>
        <v>96.624905133194</v>
      </c>
      <c r="CU20" s="4" t="n">
        <f aca="false">CT20</f>
        <v>96.624905133194</v>
      </c>
      <c r="CV20" s="4" t="n">
        <f aca="false">CU20</f>
        <v>96.624905133194</v>
      </c>
      <c r="CW20" s="4" t="n">
        <f aca="false">CV20</f>
        <v>96.624905133194</v>
      </c>
      <c r="CX20" s="4" t="n">
        <f aca="false">CW20</f>
        <v>96.624905133194</v>
      </c>
      <c r="CY20" s="4" t="n">
        <f aca="false">CX20</f>
        <v>96.624905133194</v>
      </c>
      <c r="CZ20" s="4" t="n">
        <f aca="false">CY20</f>
        <v>96.624905133194</v>
      </c>
      <c r="DA20" s="4" t="n">
        <f aca="false">CZ20</f>
        <v>96.624905133194</v>
      </c>
      <c r="DB20" s="4" t="n">
        <f aca="false">DA20</f>
        <v>96.624905133194</v>
      </c>
      <c r="DC20" s="4" t="n">
        <f aca="false">DB20</f>
        <v>96.624905133194</v>
      </c>
      <c r="DD20" s="4" t="n">
        <f aca="false">DC20</f>
        <v>96.624905133194</v>
      </c>
      <c r="DE20" s="4" t="n">
        <f aca="false">DD20</f>
        <v>96.624905133194</v>
      </c>
      <c r="DF20" s="4" t="n">
        <f aca="false">DE20</f>
        <v>96.624905133194</v>
      </c>
      <c r="DG20" s="4" t="n">
        <f aca="false">DF20</f>
        <v>96.624905133194</v>
      </c>
      <c r="DH20" s="4" t="n">
        <f aca="false">DG20</f>
        <v>96.624905133194</v>
      </c>
      <c r="DI20" s="4" t="n">
        <f aca="false">DH20</f>
        <v>96.624905133194</v>
      </c>
      <c r="DJ20" s="4" t="n">
        <f aca="false">DI20</f>
        <v>96.624905133194</v>
      </c>
      <c r="DK20" s="4" t="n">
        <f aca="false">DJ20</f>
        <v>96.624905133194</v>
      </c>
      <c r="DL20" s="4" t="n">
        <f aca="false">DK20</f>
        <v>96.624905133194</v>
      </c>
      <c r="DM20" s="4" t="n">
        <f aca="false">DL20</f>
        <v>96.624905133194</v>
      </c>
      <c r="DN20" s="4" t="n">
        <f aca="false">DM20</f>
        <v>96.624905133194</v>
      </c>
      <c r="DO20" s="4" t="n">
        <f aca="false">DN20</f>
        <v>96.624905133194</v>
      </c>
      <c r="DP20" s="4" t="n">
        <f aca="false">DO20</f>
        <v>96.624905133194</v>
      </c>
      <c r="DQ20" s="4" t="n">
        <f aca="false">DP20</f>
        <v>96.624905133194</v>
      </c>
      <c r="DR20" s="4" t="n">
        <f aca="false">DQ20</f>
        <v>96.624905133194</v>
      </c>
      <c r="DS20" s="4" t="n">
        <f aca="false">DR20</f>
        <v>96.624905133194</v>
      </c>
      <c r="DT20" s="4" t="n">
        <f aca="false">DS20</f>
        <v>96.624905133194</v>
      </c>
      <c r="DU20" s="4" t="n">
        <f aca="false">DT20</f>
        <v>96.624905133194</v>
      </c>
      <c r="DV20" s="4" t="n">
        <f aca="false">DU20</f>
        <v>96.624905133194</v>
      </c>
      <c r="DW20" s="4" t="n">
        <f aca="false">DV20</f>
        <v>96.624905133194</v>
      </c>
      <c r="DX20" s="4" t="n">
        <f aca="false">DW20</f>
        <v>96.624905133194</v>
      </c>
      <c r="DY20" s="4" t="n">
        <f aca="false">DX20</f>
        <v>96.624905133194</v>
      </c>
      <c r="DZ20" s="4" t="n">
        <f aca="false">DY20</f>
        <v>96.624905133194</v>
      </c>
      <c r="EA20" s="4" t="n">
        <f aca="false">DZ20</f>
        <v>96.624905133194</v>
      </c>
      <c r="EB20" s="4" t="n">
        <f aca="false">EA20</f>
        <v>96.624905133194</v>
      </c>
      <c r="EC20" s="4" t="n">
        <f aca="false">EB20</f>
        <v>96.624905133194</v>
      </c>
      <c r="ED20" s="4" t="n">
        <f aca="false">EC20</f>
        <v>96.624905133194</v>
      </c>
      <c r="EE20" s="4" t="n">
        <f aca="false">ED20</f>
        <v>96.624905133194</v>
      </c>
      <c r="EF20" s="4" t="n">
        <f aca="false">EE20</f>
        <v>96.624905133194</v>
      </c>
      <c r="EG20" s="4" t="n">
        <f aca="false">EF20</f>
        <v>96.624905133194</v>
      </c>
      <c r="EH20" s="4" t="n">
        <f aca="false">EG20</f>
        <v>96.624905133194</v>
      </c>
      <c r="EI20" s="4" t="n">
        <f aca="false">EH20</f>
        <v>96.624905133194</v>
      </c>
      <c r="EJ20" s="4" t="n">
        <f aca="false">EI20</f>
        <v>96.624905133194</v>
      </c>
      <c r="EK20" s="4" t="n">
        <f aca="false">EJ20</f>
        <v>96.624905133194</v>
      </c>
      <c r="EL20" s="4" t="n">
        <f aca="false">EK20</f>
        <v>96.624905133194</v>
      </c>
      <c r="EM20" s="4" t="n">
        <f aca="false">EL20</f>
        <v>96.624905133194</v>
      </c>
      <c r="EN20" s="4" t="n">
        <f aca="false">EM20</f>
        <v>96.624905133194</v>
      </c>
      <c r="EO20" s="4" t="n">
        <f aca="false">EN20</f>
        <v>96.624905133194</v>
      </c>
      <c r="EP20" s="4" t="n">
        <f aca="false">EO20</f>
        <v>96.624905133194</v>
      </c>
      <c r="EQ20" s="4" t="n">
        <f aca="false">EP20</f>
        <v>96.624905133194</v>
      </c>
      <c r="ER20" s="4" t="n">
        <f aca="false">EQ20</f>
        <v>96.624905133194</v>
      </c>
      <c r="ES20" s="4" t="n">
        <f aca="false">ER20</f>
        <v>96.624905133194</v>
      </c>
      <c r="ET20" s="4" t="n">
        <f aca="false">ES20</f>
        <v>96.624905133194</v>
      </c>
      <c r="EU20" s="4" t="n">
        <f aca="false">ET20</f>
        <v>96.624905133194</v>
      </c>
      <c r="EV20" s="4" t="n">
        <f aca="false">EU20</f>
        <v>96.624905133194</v>
      </c>
      <c r="FY20" s="4" t="n">
        <f aca="false">FY8/FY7*100</f>
        <v>94.1546200910775</v>
      </c>
      <c r="FZ20" s="4" t="n">
        <f aca="false">FZ8/FZ7*100</f>
        <v>101.622072476966</v>
      </c>
      <c r="GA20" s="4" t="n">
        <f aca="false">GA8/GA7*100</f>
        <v>98.8490912699157</v>
      </c>
      <c r="GB20" s="4" t="n">
        <f aca="false">GB8/GB7*100</f>
        <v>98.3421893918076</v>
      </c>
      <c r="GC20" s="4" t="n">
        <f aca="false">GC8/GC7*100</f>
        <v>101.735714291246</v>
      </c>
      <c r="GD20" s="4" t="n">
        <f aca="false">GD8/GD7*100</f>
        <v>94.3718974796142</v>
      </c>
      <c r="GE20" s="4" t="n">
        <f aca="false">GE8/GE7*100</f>
        <v>97.597952758038</v>
      </c>
      <c r="GF20" s="4" t="n">
        <f aca="false">GF8/GF7*100</f>
        <v>90.0420960814966</v>
      </c>
      <c r="GG20" s="4" t="n">
        <f aca="false">GG8/GG7*100</f>
        <v>94.4380200351262</v>
      </c>
      <c r="GH20" s="4" t="n">
        <f aca="false">GH8/GH7*100</f>
        <v>91.4460364680553</v>
      </c>
      <c r="GI20" s="4" t="n">
        <f aca="false">GI8/GI7*100</f>
        <v>100.915451084682</v>
      </c>
      <c r="GJ20" s="4" t="n">
        <f aca="false">GJ8/GJ7*100</f>
        <v>104.521521537546</v>
      </c>
      <c r="GK20" s="4" t="n">
        <f aca="false">GK8/GK7*100</f>
        <v>89.4360847997425</v>
      </c>
      <c r="GL20" s="4" t="n">
        <f aca="false">GL8/GL7*100</f>
        <v>87.6373471465581</v>
      </c>
      <c r="GM20" s="4" t="n">
        <f aca="false">GM8/GM7*100</f>
        <v>104.982459773486</v>
      </c>
      <c r="GN20" s="4" t="n">
        <f aca="false">GN8/GN7*100</f>
        <v>101.674439068812</v>
      </c>
      <c r="GO20" s="4" t="n">
        <f aca="false">GO8/GO7*100</f>
        <v>106.666992163615</v>
      </c>
      <c r="GP20" s="4" t="n">
        <f aca="false">GP8/GP7*100</f>
        <v>103.793048381522</v>
      </c>
      <c r="GQ20" s="4" t="n">
        <f aca="false">GQ8/GQ7*100</f>
        <v>97.829471531667</v>
      </c>
      <c r="GR20" s="4" t="n">
        <f aca="false">GR8/GR7*100</f>
        <v>97.8356695603175</v>
      </c>
      <c r="GS20" s="4" t="n">
        <f aca="false">GS8/GS7*100</f>
        <v>97.8051338848518</v>
      </c>
      <c r="GT20" s="4" t="n">
        <f aca="false">GT8/GT7*100</f>
        <v>99.1271180922716</v>
      </c>
      <c r="GU20" s="4" t="n">
        <f aca="false">GU8/GU7*100</f>
        <v>98.8951988191283</v>
      </c>
      <c r="GV20" s="4" t="n">
        <f aca="false">GV8/GV7*100</f>
        <v>98.6734436535587</v>
      </c>
      <c r="GW20" s="4" t="n">
        <f aca="false">GW8/GW7*100</f>
        <v>98.4611987442695</v>
      </c>
      <c r="GX20" s="4" t="n">
        <f aca="false">GX8/GX7*100</f>
        <v>98.2578651451396</v>
      </c>
      <c r="GY20" s="4" t="n">
        <f aca="false">GY8/GY7*100</f>
        <v>98.7693090171309</v>
      </c>
      <c r="GZ20" s="4" t="n">
        <f aca="false">GZ8/GZ7*100</f>
        <v>99.6581436000372</v>
      </c>
      <c r="HA20" s="1" t="n">
        <f aca="false">HA8/HA7*100</f>
        <v>99.5631805879766</v>
      </c>
      <c r="HB20" s="4" t="n">
        <f aca="false">AVERAGE(FY20:HA20)</f>
        <v>98.1759574805398</v>
      </c>
      <c r="HC20" s="4" t="n">
        <f aca="false">HB20</f>
        <v>98.1759574805398</v>
      </c>
      <c r="HD20" s="4" t="n">
        <f aca="false">HC20</f>
        <v>98.1759574805398</v>
      </c>
      <c r="HE20" s="4" t="n">
        <f aca="false">HD20</f>
        <v>98.1759574805398</v>
      </c>
      <c r="HF20" s="4" t="n">
        <f aca="false">HE20</f>
        <v>98.1759574805398</v>
      </c>
      <c r="HG20" s="4" t="n">
        <f aca="false">HF20</f>
        <v>98.1759574805398</v>
      </c>
      <c r="HH20" s="4" t="n">
        <f aca="false">HG20</f>
        <v>98.1759574805398</v>
      </c>
      <c r="HI20" s="4" t="n">
        <f aca="false">HH20</f>
        <v>98.1759574805398</v>
      </c>
      <c r="HJ20" s="4" t="n">
        <f aca="false">HI20</f>
        <v>98.1759574805398</v>
      </c>
      <c r="HK20" s="4" t="n">
        <f aca="false">HJ20</f>
        <v>98.1759574805398</v>
      </c>
      <c r="HL20" s="4" t="n">
        <f aca="false">HK20</f>
        <v>98.1759574805398</v>
      </c>
      <c r="HM20" s="4" t="n">
        <f aca="false">HL20</f>
        <v>98.1759574805398</v>
      </c>
      <c r="HN20" s="4" t="n">
        <f aca="false">HM20</f>
        <v>98.1759574805398</v>
      </c>
      <c r="HO20" s="4" t="n">
        <f aca="false">HN20</f>
        <v>98.1759574805398</v>
      </c>
      <c r="HP20" s="4" t="n">
        <f aca="false">HO20</f>
        <v>98.1759574805398</v>
      </c>
      <c r="HQ20" s="4" t="n">
        <f aca="false">HP20</f>
        <v>98.1759574805398</v>
      </c>
      <c r="HR20" s="4" t="n">
        <f aca="false">HQ20</f>
        <v>98.1759574805398</v>
      </c>
      <c r="HS20" s="4" t="n">
        <f aca="false">HR20</f>
        <v>98.1759574805398</v>
      </c>
      <c r="HT20" s="4" t="n">
        <f aca="false">HS20</f>
        <v>98.1759574805398</v>
      </c>
      <c r="HU20" s="4" t="n">
        <f aca="false">HT20</f>
        <v>98.1759574805398</v>
      </c>
      <c r="HV20" s="4" t="n">
        <f aca="false">HU20</f>
        <v>98.1759574805398</v>
      </c>
      <c r="HW20" s="4" t="n">
        <f aca="false">HV20</f>
        <v>98.1759574805398</v>
      </c>
      <c r="HX20" s="4" t="n">
        <f aca="false">HW20</f>
        <v>98.1759574805398</v>
      </c>
      <c r="HY20" s="4" t="n">
        <f aca="false">HX20</f>
        <v>98.1759574805398</v>
      </c>
      <c r="HZ20" s="4" t="n">
        <f aca="false">HY20</f>
        <v>98.1759574805398</v>
      </c>
      <c r="IA20" s="4" t="n">
        <f aca="false">HZ20</f>
        <v>98.1759574805398</v>
      </c>
      <c r="IB20" s="4" t="n">
        <f aca="false">IA20</f>
        <v>98.1759574805398</v>
      </c>
      <c r="IC20" s="4" t="n">
        <f aca="false">IB20</f>
        <v>98.1759574805398</v>
      </c>
      <c r="ID20" s="4" t="n">
        <f aca="false">IC20</f>
        <v>98.1759574805398</v>
      </c>
      <c r="IE20" s="4" t="n">
        <f aca="false">ID20</f>
        <v>98.1759574805398</v>
      </c>
      <c r="IF20" s="4" t="n">
        <f aca="false">IE20</f>
        <v>98.1759574805398</v>
      </c>
      <c r="IG20" s="4" t="n">
        <f aca="false">IF20</f>
        <v>98.1759574805398</v>
      </c>
      <c r="IH20" s="4" t="n">
        <f aca="false">IG20</f>
        <v>98.1759574805398</v>
      </c>
      <c r="II20" s="4" t="n">
        <f aca="false">IH20</f>
        <v>98.1759574805398</v>
      </c>
      <c r="IJ20" s="4" t="n">
        <f aca="false">II20</f>
        <v>98.1759574805398</v>
      </c>
      <c r="IK20" s="4" t="n">
        <f aca="false">IJ20</f>
        <v>98.1759574805398</v>
      </c>
      <c r="IL20" s="4" t="n">
        <f aca="false">IK20</f>
        <v>98.1759574805398</v>
      </c>
      <c r="IM20" s="4" t="n">
        <f aca="false">IL20</f>
        <v>98.1759574805398</v>
      </c>
      <c r="IN20" s="4" t="n">
        <f aca="false">IM20</f>
        <v>98.1759574805398</v>
      </c>
      <c r="IO20" s="4" t="n">
        <f aca="false">IN20</f>
        <v>98.1759574805398</v>
      </c>
      <c r="IP20" s="4" t="n">
        <f aca="false">IO20</f>
        <v>98.1759574805398</v>
      </c>
      <c r="IQ20" s="4" t="n">
        <f aca="false">IP20</f>
        <v>98.1759574805398</v>
      </c>
      <c r="IR20" s="4" t="n">
        <f aca="false">IQ20</f>
        <v>98.1759574805398</v>
      </c>
      <c r="IS20" s="4" t="n">
        <f aca="false">IR20</f>
        <v>98.1759574805398</v>
      </c>
      <c r="IT20" s="4" t="n">
        <f aca="false">IS20</f>
        <v>98.1759574805398</v>
      </c>
      <c r="IU20" s="4" t="n">
        <f aca="false">IT20</f>
        <v>98.1759574805398</v>
      </c>
      <c r="IV20" s="4" t="n">
        <f aca="false">IU20</f>
        <v>98.1759574805398</v>
      </c>
      <c r="IW20" s="4" t="n">
        <f aca="false">IV20</f>
        <v>98.1759574805398</v>
      </c>
      <c r="IX20" s="4" t="n">
        <f aca="false">IW20</f>
        <v>98.1759574805398</v>
      </c>
      <c r="IY20" s="4" t="n">
        <f aca="false">IX20</f>
        <v>98.1759574805398</v>
      </c>
      <c r="IZ20" s="4" t="n">
        <f aca="false">IY20</f>
        <v>98.1759574805398</v>
      </c>
      <c r="JA20" s="4" t="n">
        <f aca="false">IZ20</f>
        <v>98.1759574805398</v>
      </c>
      <c r="JB20" s="4" t="n">
        <f aca="false">JA20</f>
        <v>98.1759574805398</v>
      </c>
      <c r="JC20" s="4" t="n">
        <f aca="false">JB20</f>
        <v>98.1759574805398</v>
      </c>
      <c r="JD20" s="4" t="n">
        <f aca="false">JC20</f>
        <v>98.1759574805398</v>
      </c>
      <c r="JE20" s="4" t="n">
        <f aca="false">JD20</f>
        <v>98.1759574805398</v>
      </c>
      <c r="JF20" s="4" t="n">
        <f aca="false">JE20</f>
        <v>98.1759574805398</v>
      </c>
      <c r="JG20" s="4" t="n">
        <f aca="false">JF20</f>
        <v>98.1759574805398</v>
      </c>
      <c r="JH20" s="4" t="n">
        <f aca="false">JG20</f>
        <v>98.1759574805398</v>
      </c>
      <c r="JI20" s="4" t="n">
        <f aca="false">JH20</f>
        <v>98.1759574805398</v>
      </c>
      <c r="JJ20" s="4" t="n">
        <f aca="false">JI20</f>
        <v>98.1759574805398</v>
      </c>
      <c r="JK20" s="4" t="n">
        <f aca="false">JJ20</f>
        <v>98.1759574805398</v>
      </c>
      <c r="JL20" s="4" t="n">
        <f aca="false">JK20</f>
        <v>98.1759574805398</v>
      </c>
      <c r="JM20" s="4" t="n">
        <f aca="false">JL20</f>
        <v>98.1759574805398</v>
      </c>
      <c r="JN20" s="4" t="n">
        <f aca="false">JM20</f>
        <v>98.1759574805398</v>
      </c>
      <c r="JO20" s="4" t="n">
        <f aca="false">JN20</f>
        <v>98.1759574805398</v>
      </c>
      <c r="JP20" s="4" t="n">
        <f aca="false">JO20</f>
        <v>98.1759574805398</v>
      </c>
      <c r="JQ20" s="4" t="n">
        <f aca="false">JP20</f>
        <v>98.1759574805398</v>
      </c>
      <c r="JR20" s="4" t="n">
        <f aca="false">JQ20</f>
        <v>98.1759574805398</v>
      </c>
      <c r="JS20" s="4" t="n">
        <f aca="false">JR20</f>
        <v>98.1759574805398</v>
      </c>
      <c r="JT20" s="4" t="n">
        <f aca="false">JS20</f>
        <v>98.1759574805398</v>
      </c>
      <c r="JU20" s="4" t="n">
        <f aca="false">JT20</f>
        <v>98.1759574805398</v>
      </c>
      <c r="JV20" s="4" t="n">
        <f aca="false">JU20</f>
        <v>98.1759574805398</v>
      </c>
      <c r="JW20" s="4" t="n">
        <f aca="false">JV20</f>
        <v>98.1759574805398</v>
      </c>
      <c r="JX20" s="4" t="n">
        <f aca="false">JW20</f>
        <v>98.1759574805398</v>
      </c>
      <c r="JY20" s="4" t="n">
        <f aca="false">JX20</f>
        <v>98.1759574805398</v>
      </c>
      <c r="JZ20" s="4" t="n">
        <f aca="false">JY20</f>
        <v>98.1759574805398</v>
      </c>
      <c r="KA20" s="4" t="n">
        <f aca="false">JZ20</f>
        <v>98.1759574805398</v>
      </c>
      <c r="KB20" s="4" t="n">
        <f aca="false">KA20</f>
        <v>98.1759574805398</v>
      </c>
      <c r="KC20" s="4" t="n">
        <f aca="false">KB20</f>
        <v>98.1759574805398</v>
      </c>
      <c r="KD20" s="4" t="n">
        <f aca="false">KC20</f>
        <v>98.1759574805398</v>
      </c>
      <c r="KE20" s="4" t="n">
        <f aca="false">KD20</f>
        <v>98.1759574805398</v>
      </c>
      <c r="KF20" s="4" t="n">
        <f aca="false">KE20</f>
        <v>98.1759574805398</v>
      </c>
      <c r="KG20" s="4" t="n">
        <f aca="false">KF20</f>
        <v>98.1759574805398</v>
      </c>
      <c r="KH20" s="4" t="n">
        <f aca="false">KG20</f>
        <v>98.1759574805398</v>
      </c>
      <c r="KI20" s="4" t="n">
        <f aca="false">KH20</f>
        <v>98.1759574805398</v>
      </c>
      <c r="KJ20" s="4" t="n">
        <f aca="false">KI20</f>
        <v>98.1759574805398</v>
      </c>
      <c r="KK20" s="4" t="n">
        <f aca="false">KJ20</f>
        <v>98.1759574805398</v>
      </c>
      <c r="KL20" s="4" t="n">
        <f aca="false">KK20</f>
        <v>98.1759574805398</v>
      </c>
      <c r="KM20" s="4" t="n">
        <f aca="false">KL20</f>
        <v>98.1759574805398</v>
      </c>
      <c r="KN20" s="4" t="n">
        <f aca="false">KM20</f>
        <v>98.1759574805398</v>
      </c>
      <c r="KO20" s="4" t="n">
        <f aca="false">KN20</f>
        <v>98.1759574805398</v>
      </c>
      <c r="KP20" s="4" t="n">
        <f aca="false">KO20</f>
        <v>98.1759574805398</v>
      </c>
      <c r="KQ20" s="4" t="n">
        <f aca="false">KP20</f>
        <v>98.1759574805398</v>
      </c>
      <c r="KR20" s="4" t="n">
        <f aca="false">KQ20</f>
        <v>98.1759574805398</v>
      </c>
      <c r="KS20" s="4" t="n">
        <f aca="false">KR20</f>
        <v>98.1759574805398</v>
      </c>
    </row>
    <row r="21" customFormat="false" ht="12.85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" t="n">
        <f aca="false">BD9/BD7*100</f>
        <v>90.5591855274907</v>
      </c>
      <c r="BE21" s="10" t="n">
        <f aca="false">AVERAGE(AB21:BD21)</f>
        <v>92.6064594435329</v>
      </c>
      <c r="BF21" s="10" t="n">
        <f aca="false">BE21</f>
        <v>92.6064594435329</v>
      </c>
      <c r="BG21" s="10" t="n">
        <f aca="false">BF21</f>
        <v>92.6064594435329</v>
      </c>
      <c r="BH21" s="10" t="n">
        <f aca="false">BG21</f>
        <v>92.6064594435329</v>
      </c>
      <c r="BI21" s="10" t="n">
        <f aca="false">BH21</f>
        <v>92.6064594435329</v>
      </c>
      <c r="BJ21" s="10" t="n">
        <f aca="false">BI21</f>
        <v>92.6064594435329</v>
      </c>
      <c r="BK21" s="10" t="n">
        <f aca="false">BJ21</f>
        <v>92.6064594435329</v>
      </c>
      <c r="BL21" s="10" t="n">
        <f aca="false">BK21</f>
        <v>92.6064594435329</v>
      </c>
      <c r="BM21" s="10" t="n">
        <f aca="false">BL21</f>
        <v>92.6064594435329</v>
      </c>
      <c r="BN21" s="10" t="n">
        <f aca="false">BM21</f>
        <v>92.6064594435329</v>
      </c>
      <c r="BO21" s="10" t="n">
        <f aca="false">BN21</f>
        <v>92.6064594435329</v>
      </c>
      <c r="BP21" s="10" t="n">
        <f aca="false">BO21</f>
        <v>92.6064594435329</v>
      </c>
      <c r="BQ21" s="10" t="n">
        <f aca="false">BP21</f>
        <v>92.6064594435329</v>
      </c>
      <c r="BR21" s="10" t="n">
        <f aca="false">BQ21</f>
        <v>92.6064594435329</v>
      </c>
      <c r="BS21" s="10" t="n">
        <f aca="false">BR21</f>
        <v>92.6064594435329</v>
      </c>
      <c r="BT21" s="10" t="n">
        <f aca="false">BS21</f>
        <v>92.6064594435329</v>
      </c>
      <c r="BU21" s="10" t="n">
        <f aca="false">BT21</f>
        <v>92.6064594435329</v>
      </c>
      <c r="BV21" s="10" t="n">
        <f aca="false">BU21</f>
        <v>92.6064594435329</v>
      </c>
      <c r="BW21" s="10" t="n">
        <f aca="false">BV21</f>
        <v>92.6064594435329</v>
      </c>
      <c r="BX21" s="10" t="n">
        <f aca="false">BW21</f>
        <v>92.6064594435329</v>
      </c>
      <c r="BY21" s="10" t="n">
        <f aca="false">BX21</f>
        <v>92.6064594435329</v>
      </c>
      <c r="BZ21" s="10" t="n">
        <f aca="false">BY21</f>
        <v>92.6064594435329</v>
      </c>
      <c r="CA21" s="10" t="n">
        <f aca="false">BZ21</f>
        <v>92.6064594435329</v>
      </c>
      <c r="CB21" s="10" t="n">
        <f aca="false">CA21</f>
        <v>92.6064594435329</v>
      </c>
      <c r="CC21" s="10" t="n">
        <f aca="false">CB21</f>
        <v>92.6064594435329</v>
      </c>
      <c r="CD21" s="10" t="n">
        <f aca="false">CC21</f>
        <v>92.6064594435329</v>
      </c>
      <c r="CE21" s="10" t="n">
        <f aca="false">CD21</f>
        <v>92.6064594435329</v>
      </c>
      <c r="CF21" s="10" t="n">
        <f aca="false">CE21</f>
        <v>92.6064594435329</v>
      </c>
      <c r="CG21" s="10" t="n">
        <f aca="false">CF21</f>
        <v>92.6064594435329</v>
      </c>
      <c r="CH21" s="10" t="n">
        <f aca="false">CG21</f>
        <v>92.6064594435329</v>
      </c>
      <c r="CI21" s="10" t="n">
        <f aca="false">CH21</f>
        <v>92.6064594435329</v>
      </c>
      <c r="CJ21" s="10" t="n">
        <f aca="false">CI21</f>
        <v>92.6064594435329</v>
      </c>
      <c r="CK21" s="10" t="n">
        <f aca="false">CJ21</f>
        <v>92.6064594435329</v>
      </c>
      <c r="CL21" s="10" t="n">
        <f aca="false">CK21</f>
        <v>92.6064594435329</v>
      </c>
      <c r="CM21" s="10" t="n">
        <f aca="false">CL21</f>
        <v>92.6064594435329</v>
      </c>
      <c r="CN21" s="10" t="n">
        <f aca="false">CM21</f>
        <v>92.6064594435329</v>
      </c>
      <c r="CO21" s="10" t="n">
        <f aca="false">CN21</f>
        <v>92.6064594435329</v>
      </c>
      <c r="CP21" s="10" t="n">
        <f aca="false">CO21</f>
        <v>92.6064594435329</v>
      </c>
      <c r="CQ21" s="10" t="n">
        <f aca="false">CP21</f>
        <v>92.6064594435329</v>
      </c>
      <c r="CR21" s="10" t="n">
        <f aca="false">CQ21</f>
        <v>92.6064594435329</v>
      </c>
      <c r="CS21" s="10" t="n">
        <f aca="false">CR21</f>
        <v>92.6064594435329</v>
      </c>
      <c r="CT21" s="10" t="n">
        <f aca="false">CS21</f>
        <v>92.6064594435329</v>
      </c>
      <c r="CU21" s="10" t="n">
        <f aca="false">CT21</f>
        <v>92.6064594435329</v>
      </c>
      <c r="CV21" s="10" t="n">
        <f aca="false">CU21</f>
        <v>92.6064594435329</v>
      </c>
      <c r="CW21" s="10" t="n">
        <f aca="false">CV21</f>
        <v>92.6064594435329</v>
      </c>
      <c r="CX21" s="10" t="n">
        <f aca="false">CW21</f>
        <v>92.6064594435329</v>
      </c>
      <c r="CY21" s="10" t="n">
        <f aca="false">CX21</f>
        <v>92.6064594435329</v>
      </c>
      <c r="CZ21" s="10" t="n">
        <f aca="false">CY21</f>
        <v>92.6064594435329</v>
      </c>
      <c r="DA21" s="10" t="n">
        <f aca="false">CZ21</f>
        <v>92.6064594435329</v>
      </c>
      <c r="DB21" s="10" t="n">
        <f aca="false">DA21</f>
        <v>92.6064594435329</v>
      </c>
      <c r="DC21" s="10" t="n">
        <f aca="false">DB21</f>
        <v>92.6064594435329</v>
      </c>
      <c r="DD21" s="10" t="n">
        <f aca="false">DC21</f>
        <v>92.6064594435329</v>
      </c>
      <c r="DE21" s="10" t="n">
        <f aca="false">DD21</f>
        <v>92.6064594435329</v>
      </c>
      <c r="DF21" s="10" t="n">
        <f aca="false">DE21</f>
        <v>92.6064594435329</v>
      </c>
      <c r="DG21" s="10" t="n">
        <f aca="false">DF21</f>
        <v>92.6064594435329</v>
      </c>
      <c r="DH21" s="10" t="n">
        <f aca="false">DG21</f>
        <v>92.6064594435329</v>
      </c>
      <c r="DI21" s="10" t="n">
        <f aca="false">DH21</f>
        <v>92.6064594435329</v>
      </c>
      <c r="DJ21" s="10" t="n">
        <f aca="false">DI21</f>
        <v>92.6064594435329</v>
      </c>
      <c r="DK21" s="10" t="n">
        <f aca="false">DJ21</f>
        <v>92.6064594435329</v>
      </c>
      <c r="DL21" s="10" t="n">
        <f aca="false">DK21</f>
        <v>92.6064594435329</v>
      </c>
      <c r="DM21" s="10" t="n">
        <f aca="false">DL21</f>
        <v>92.6064594435329</v>
      </c>
      <c r="DN21" s="10" t="n">
        <f aca="false">DM21</f>
        <v>92.6064594435329</v>
      </c>
      <c r="DO21" s="10" t="n">
        <f aca="false">DN21</f>
        <v>92.6064594435329</v>
      </c>
      <c r="DP21" s="10" t="n">
        <f aca="false">DO21</f>
        <v>92.6064594435329</v>
      </c>
      <c r="DQ21" s="10" t="n">
        <f aca="false">DP21</f>
        <v>92.6064594435329</v>
      </c>
      <c r="DR21" s="10" t="n">
        <f aca="false">DQ21</f>
        <v>92.6064594435329</v>
      </c>
      <c r="DS21" s="10" t="n">
        <f aca="false">DR21</f>
        <v>92.6064594435329</v>
      </c>
      <c r="DT21" s="10" t="n">
        <f aca="false">DS21</f>
        <v>92.6064594435329</v>
      </c>
      <c r="DU21" s="10" t="n">
        <f aca="false">DT21</f>
        <v>92.6064594435329</v>
      </c>
      <c r="DV21" s="10" t="n">
        <f aca="false">DU21</f>
        <v>92.6064594435329</v>
      </c>
      <c r="DW21" s="10" t="n">
        <f aca="false">DV21</f>
        <v>92.6064594435329</v>
      </c>
      <c r="DX21" s="10" t="n">
        <f aca="false">DW21</f>
        <v>92.6064594435329</v>
      </c>
      <c r="DY21" s="10" t="n">
        <f aca="false">DX21</f>
        <v>92.6064594435329</v>
      </c>
      <c r="DZ21" s="10" t="n">
        <f aca="false">DY21</f>
        <v>92.6064594435329</v>
      </c>
      <c r="EA21" s="10" t="n">
        <f aca="false">DZ21</f>
        <v>92.6064594435329</v>
      </c>
      <c r="EB21" s="10" t="n">
        <f aca="false">EA21</f>
        <v>92.6064594435329</v>
      </c>
      <c r="EC21" s="10" t="n">
        <f aca="false">EB21</f>
        <v>92.6064594435329</v>
      </c>
      <c r="ED21" s="10" t="n">
        <f aca="false">EC21</f>
        <v>92.6064594435329</v>
      </c>
      <c r="EE21" s="10" t="n">
        <f aca="false">ED21</f>
        <v>92.6064594435329</v>
      </c>
      <c r="EF21" s="10" t="n">
        <f aca="false">EE21</f>
        <v>92.6064594435329</v>
      </c>
      <c r="EG21" s="10" t="n">
        <f aca="false">EF21</f>
        <v>92.6064594435329</v>
      </c>
      <c r="EH21" s="10" t="n">
        <f aca="false">EG21</f>
        <v>92.6064594435329</v>
      </c>
      <c r="EI21" s="10" t="n">
        <f aca="false">EH21</f>
        <v>92.6064594435329</v>
      </c>
      <c r="EJ21" s="10" t="n">
        <f aca="false">EI21</f>
        <v>92.6064594435329</v>
      </c>
      <c r="EK21" s="10" t="n">
        <f aca="false">EJ21</f>
        <v>92.6064594435329</v>
      </c>
      <c r="EL21" s="10" t="n">
        <f aca="false">EK21</f>
        <v>92.6064594435329</v>
      </c>
      <c r="EM21" s="10" t="n">
        <f aca="false">EL21</f>
        <v>92.6064594435329</v>
      </c>
      <c r="EN21" s="10" t="n">
        <f aca="false">EM21</f>
        <v>92.6064594435329</v>
      </c>
      <c r="EO21" s="10" t="n">
        <f aca="false">EN21</f>
        <v>92.6064594435329</v>
      </c>
      <c r="EP21" s="10" t="n">
        <f aca="false">EO21</f>
        <v>92.6064594435329</v>
      </c>
      <c r="EQ21" s="10" t="n">
        <f aca="false">EP21</f>
        <v>92.6064594435329</v>
      </c>
      <c r="ER21" s="10" t="n">
        <f aca="false">EQ21</f>
        <v>92.6064594435329</v>
      </c>
      <c r="ES21" s="10" t="n">
        <f aca="false">ER21</f>
        <v>92.6064594435329</v>
      </c>
      <c r="ET21" s="10" t="n">
        <f aca="false">ES21</f>
        <v>92.6064594435329</v>
      </c>
      <c r="EU21" s="10" t="n">
        <f aca="false">ET21</f>
        <v>92.6064594435329</v>
      </c>
      <c r="EV21" s="10" t="n">
        <f aca="false">EU21</f>
        <v>92.6064594435329</v>
      </c>
      <c r="FY21" s="10" t="n">
        <f aca="false">FY9/FY7*100</f>
        <v>94.6724649155224</v>
      </c>
      <c r="FZ21" s="10" t="n">
        <f aca="false">FZ9/FZ7*100</f>
        <v>98.8333827484724</v>
      </c>
      <c r="GA21" s="10" t="n">
        <f aca="false">GA9/GA7*100</f>
        <v>90.0064620568091</v>
      </c>
      <c r="GB21" s="10" t="n">
        <f aca="false">GB9/GB7*100</f>
        <v>100.445407739591</v>
      </c>
      <c r="GC21" s="10" t="n">
        <f aca="false">GC9/GC7*100</f>
        <v>99.1255129237516</v>
      </c>
      <c r="GD21" s="10" t="n">
        <f aca="false">GD9/GD7*100</f>
        <v>92.8457734468434</v>
      </c>
      <c r="GE21" s="10" t="n">
        <f aca="false">GE9/GE7*100</f>
        <v>94.7017044244449</v>
      </c>
      <c r="GF21" s="10" t="n">
        <f aca="false">GF9/GF7*100</f>
        <v>87.8640010916871</v>
      </c>
      <c r="GG21" s="10" t="n">
        <f aca="false">GG9/GG7*100</f>
        <v>99.9006029209222</v>
      </c>
      <c r="GH21" s="10" t="n">
        <f aca="false">GH9/GH7*100</f>
        <v>101.866070872854</v>
      </c>
      <c r="GI21" s="10" t="n">
        <f aca="false">GI9/GI7*100</f>
        <v>107.589654478863</v>
      </c>
      <c r="GJ21" s="10" t="n">
        <f aca="false">GJ9/GJ7*100</f>
        <v>95.051694555354</v>
      </c>
      <c r="GK21" s="10" t="n">
        <f aca="false">GK9/GK7*100</f>
        <v>91.4607124052944</v>
      </c>
      <c r="GL21" s="10" t="n">
        <f aca="false">GL9/GL7*100</f>
        <v>88.2024788360138</v>
      </c>
      <c r="GM21" s="10" t="n">
        <f aca="false">GM9/GM7*100</f>
        <v>98.988420179628</v>
      </c>
      <c r="GN21" s="10" t="n">
        <f aca="false">GN9/GN7*100</f>
        <v>101.001037269681</v>
      </c>
      <c r="GO21" s="10" t="n">
        <f aca="false">GO9/GO7*100</f>
        <v>101.848819206693</v>
      </c>
      <c r="GP21" s="10" t="n">
        <f aca="false">GP9/GP7*100</f>
        <v>101.749730210545</v>
      </c>
      <c r="GQ21" s="10" t="n">
        <f aca="false">GQ9/GQ7*100</f>
        <v>95.9873331401441</v>
      </c>
      <c r="GR21" s="10" t="n">
        <f aca="false">GR9/GR7*100</f>
        <v>93.4902304805785</v>
      </c>
      <c r="GS21" s="10" t="n">
        <f aca="false">GS9/GS7*100</f>
        <v>95.7403461128024</v>
      </c>
      <c r="GT21" s="10" t="n">
        <f aca="false">GT9/GT7*100</f>
        <v>97.5707126457845</v>
      </c>
      <c r="GU21" s="10" t="n">
        <f aca="false">GU9/GU7*100</f>
        <v>95.0277934406164</v>
      </c>
      <c r="GV21" s="10" t="n">
        <f aca="false">GV9/GV7*100</f>
        <v>92.5963203606552</v>
      </c>
      <c r="GW21" s="10" t="n">
        <f aca="false">GW9/GW7*100</f>
        <v>90.269124139678</v>
      </c>
      <c r="GX21" s="10" t="n">
        <f aca="false">GX9/GX7*100</f>
        <v>88.0396375287744</v>
      </c>
      <c r="GY21" s="10" t="n">
        <f aca="false">GY9/GY7*100</f>
        <v>94.4675797342898</v>
      </c>
      <c r="GZ21" s="10" t="n">
        <f aca="false">GZ9/GZ7*100</f>
        <v>89.9172863975357</v>
      </c>
      <c r="HA21" s="1" t="n">
        <f aca="false">HA9/HA7*100</f>
        <v>91.9725115514531</v>
      </c>
      <c r="HB21" s="10" t="n">
        <f aca="false">AVERAGE(FY21:HA21)</f>
        <v>95.5597519246649</v>
      </c>
      <c r="HC21" s="10" t="n">
        <f aca="false">HB21</f>
        <v>95.5597519246649</v>
      </c>
      <c r="HD21" s="10" t="n">
        <f aca="false">HC21</f>
        <v>95.5597519246649</v>
      </c>
      <c r="HE21" s="10" t="n">
        <f aca="false">HD21</f>
        <v>95.5597519246649</v>
      </c>
      <c r="HF21" s="10" t="n">
        <f aca="false">HE21</f>
        <v>95.5597519246649</v>
      </c>
      <c r="HG21" s="10" t="n">
        <f aca="false">HF21</f>
        <v>95.5597519246649</v>
      </c>
      <c r="HH21" s="10" t="n">
        <f aca="false">HG21</f>
        <v>95.5597519246649</v>
      </c>
      <c r="HI21" s="10" t="n">
        <f aca="false">HH21</f>
        <v>95.5597519246649</v>
      </c>
      <c r="HJ21" s="10" t="n">
        <f aca="false">HI21</f>
        <v>95.5597519246649</v>
      </c>
      <c r="HK21" s="10" t="n">
        <f aca="false">HJ21</f>
        <v>95.5597519246649</v>
      </c>
      <c r="HL21" s="10" t="n">
        <f aca="false">HK21</f>
        <v>95.5597519246649</v>
      </c>
      <c r="HM21" s="10" t="n">
        <f aca="false">HL21</f>
        <v>95.5597519246649</v>
      </c>
      <c r="HN21" s="10" t="n">
        <f aca="false">HM21</f>
        <v>95.5597519246649</v>
      </c>
      <c r="HO21" s="10" t="n">
        <f aca="false">HN21</f>
        <v>95.5597519246649</v>
      </c>
      <c r="HP21" s="10" t="n">
        <f aca="false">HO21</f>
        <v>95.5597519246649</v>
      </c>
      <c r="HQ21" s="10" t="n">
        <f aca="false">HP21</f>
        <v>95.5597519246649</v>
      </c>
      <c r="HR21" s="10" t="n">
        <f aca="false">HQ21</f>
        <v>95.5597519246649</v>
      </c>
      <c r="HS21" s="10" t="n">
        <f aca="false">HR21</f>
        <v>95.5597519246649</v>
      </c>
      <c r="HT21" s="10" t="n">
        <f aca="false">HS21</f>
        <v>95.5597519246649</v>
      </c>
      <c r="HU21" s="10" t="n">
        <f aca="false">HT21</f>
        <v>95.5597519246649</v>
      </c>
      <c r="HV21" s="10" t="n">
        <f aca="false">HU21</f>
        <v>95.5597519246649</v>
      </c>
      <c r="HW21" s="10" t="n">
        <f aca="false">HV21</f>
        <v>95.5597519246649</v>
      </c>
      <c r="HX21" s="10" t="n">
        <f aca="false">HW21</f>
        <v>95.5597519246649</v>
      </c>
      <c r="HY21" s="10" t="n">
        <f aca="false">HX21</f>
        <v>95.5597519246649</v>
      </c>
      <c r="HZ21" s="10" t="n">
        <f aca="false">HY21</f>
        <v>95.5597519246649</v>
      </c>
      <c r="IA21" s="10" t="n">
        <f aca="false">HZ21</f>
        <v>95.5597519246649</v>
      </c>
      <c r="IB21" s="10" t="n">
        <f aca="false">IA21</f>
        <v>95.5597519246649</v>
      </c>
      <c r="IC21" s="10" t="n">
        <f aca="false">IB21</f>
        <v>95.5597519246649</v>
      </c>
      <c r="ID21" s="10" t="n">
        <f aca="false">IC21</f>
        <v>95.5597519246649</v>
      </c>
      <c r="IE21" s="10" t="n">
        <f aca="false">ID21</f>
        <v>95.5597519246649</v>
      </c>
      <c r="IF21" s="10" t="n">
        <f aca="false">IE21</f>
        <v>95.5597519246649</v>
      </c>
      <c r="IG21" s="10" t="n">
        <f aca="false">IF21</f>
        <v>95.5597519246649</v>
      </c>
      <c r="IH21" s="10" t="n">
        <f aca="false">IG21</f>
        <v>95.5597519246649</v>
      </c>
      <c r="II21" s="10" t="n">
        <f aca="false">IH21</f>
        <v>95.5597519246649</v>
      </c>
      <c r="IJ21" s="10" t="n">
        <f aca="false">II21</f>
        <v>95.5597519246649</v>
      </c>
      <c r="IK21" s="10" t="n">
        <f aca="false">IJ21</f>
        <v>95.5597519246649</v>
      </c>
      <c r="IL21" s="10" t="n">
        <f aca="false">IK21</f>
        <v>95.5597519246649</v>
      </c>
      <c r="IM21" s="10" t="n">
        <f aca="false">IL21</f>
        <v>95.5597519246649</v>
      </c>
      <c r="IN21" s="10" t="n">
        <f aca="false">IM21</f>
        <v>95.5597519246649</v>
      </c>
      <c r="IO21" s="10" t="n">
        <f aca="false">IN21</f>
        <v>95.5597519246649</v>
      </c>
      <c r="IP21" s="10" t="n">
        <f aca="false">IO21</f>
        <v>95.5597519246649</v>
      </c>
      <c r="IQ21" s="10" t="n">
        <f aca="false">IP21</f>
        <v>95.5597519246649</v>
      </c>
      <c r="IR21" s="10" t="n">
        <f aca="false">IQ21</f>
        <v>95.5597519246649</v>
      </c>
      <c r="IS21" s="10" t="n">
        <f aca="false">IR21</f>
        <v>95.5597519246649</v>
      </c>
      <c r="IT21" s="10" t="n">
        <f aca="false">IS21</f>
        <v>95.5597519246649</v>
      </c>
      <c r="IU21" s="10" t="n">
        <f aca="false">IT21</f>
        <v>95.5597519246649</v>
      </c>
      <c r="IV21" s="10" t="n">
        <f aca="false">IU21</f>
        <v>95.5597519246649</v>
      </c>
      <c r="IW21" s="10" t="n">
        <f aca="false">IV21</f>
        <v>95.5597519246649</v>
      </c>
      <c r="IX21" s="10" t="n">
        <f aca="false">IW21</f>
        <v>95.5597519246649</v>
      </c>
      <c r="IY21" s="10" t="n">
        <f aca="false">IX21</f>
        <v>95.5597519246649</v>
      </c>
      <c r="IZ21" s="10" t="n">
        <f aca="false">IY21</f>
        <v>95.5597519246649</v>
      </c>
      <c r="JA21" s="10" t="n">
        <f aca="false">IZ21</f>
        <v>95.5597519246649</v>
      </c>
      <c r="JB21" s="10" t="n">
        <f aca="false">JA21</f>
        <v>95.5597519246649</v>
      </c>
      <c r="JC21" s="10" t="n">
        <f aca="false">JB21</f>
        <v>95.5597519246649</v>
      </c>
      <c r="JD21" s="10" t="n">
        <f aca="false">JC21</f>
        <v>95.5597519246649</v>
      </c>
      <c r="JE21" s="10" t="n">
        <f aca="false">JD21</f>
        <v>95.5597519246649</v>
      </c>
      <c r="JF21" s="10" t="n">
        <f aca="false">JE21</f>
        <v>95.5597519246649</v>
      </c>
      <c r="JG21" s="10" t="n">
        <f aca="false">JF21</f>
        <v>95.5597519246649</v>
      </c>
      <c r="JH21" s="10" t="n">
        <f aca="false">JG21</f>
        <v>95.5597519246649</v>
      </c>
      <c r="JI21" s="10" t="n">
        <f aca="false">JH21</f>
        <v>95.5597519246649</v>
      </c>
      <c r="JJ21" s="10" t="n">
        <f aca="false">JI21</f>
        <v>95.5597519246649</v>
      </c>
      <c r="JK21" s="10" t="n">
        <f aca="false">JJ21</f>
        <v>95.5597519246649</v>
      </c>
      <c r="JL21" s="10" t="n">
        <f aca="false">JK21</f>
        <v>95.5597519246649</v>
      </c>
      <c r="JM21" s="10" t="n">
        <f aca="false">JL21</f>
        <v>95.5597519246649</v>
      </c>
      <c r="JN21" s="10" t="n">
        <f aca="false">JM21</f>
        <v>95.5597519246649</v>
      </c>
      <c r="JO21" s="10" t="n">
        <f aca="false">JN21</f>
        <v>95.5597519246649</v>
      </c>
      <c r="JP21" s="10" t="n">
        <f aca="false">JO21</f>
        <v>95.5597519246649</v>
      </c>
      <c r="JQ21" s="10" t="n">
        <f aca="false">JP21</f>
        <v>95.5597519246649</v>
      </c>
      <c r="JR21" s="10" t="n">
        <f aca="false">JQ21</f>
        <v>95.5597519246649</v>
      </c>
      <c r="JS21" s="10" t="n">
        <f aca="false">JR21</f>
        <v>95.5597519246649</v>
      </c>
      <c r="JT21" s="10" t="n">
        <f aca="false">JS21</f>
        <v>95.5597519246649</v>
      </c>
      <c r="JU21" s="10" t="n">
        <f aca="false">JT21</f>
        <v>95.5597519246649</v>
      </c>
      <c r="JV21" s="10" t="n">
        <f aca="false">JU21</f>
        <v>95.5597519246649</v>
      </c>
      <c r="JW21" s="10" t="n">
        <f aca="false">JV21</f>
        <v>95.5597519246649</v>
      </c>
      <c r="JX21" s="10" t="n">
        <f aca="false">JW21</f>
        <v>95.5597519246649</v>
      </c>
      <c r="JY21" s="10" t="n">
        <f aca="false">JX21</f>
        <v>95.5597519246649</v>
      </c>
      <c r="JZ21" s="10" t="n">
        <f aca="false">JY21</f>
        <v>95.5597519246649</v>
      </c>
      <c r="KA21" s="10" t="n">
        <f aca="false">JZ21</f>
        <v>95.5597519246649</v>
      </c>
      <c r="KB21" s="10" t="n">
        <f aca="false">KA21</f>
        <v>95.5597519246649</v>
      </c>
      <c r="KC21" s="10" t="n">
        <f aca="false">KB21</f>
        <v>95.5597519246649</v>
      </c>
      <c r="KD21" s="10" t="n">
        <f aca="false">KC21</f>
        <v>95.5597519246649</v>
      </c>
      <c r="KE21" s="10" t="n">
        <f aca="false">KD21</f>
        <v>95.5597519246649</v>
      </c>
      <c r="KF21" s="10" t="n">
        <f aca="false">KE21</f>
        <v>95.5597519246649</v>
      </c>
      <c r="KG21" s="10" t="n">
        <f aca="false">KF21</f>
        <v>95.5597519246649</v>
      </c>
      <c r="KH21" s="10" t="n">
        <f aca="false">KG21</f>
        <v>95.5597519246649</v>
      </c>
      <c r="KI21" s="10" t="n">
        <f aca="false">KH21</f>
        <v>95.5597519246649</v>
      </c>
      <c r="KJ21" s="10" t="n">
        <f aca="false">KI21</f>
        <v>95.5597519246649</v>
      </c>
      <c r="KK21" s="10" t="n">
        <f aca="false">KJ21</f>
        <v>95.5597519246649</v>
      </c>
      <c r="KL21" s="10" t="n">
        <f aca="false">KK21</f>
        <v>95.5597519246649</v>
      </c>
      <c r="KM21" s="10" t="n">
        <f aca="false">KL21</f>
        <v>95.5597519246649</v>
      </c>
      <c r="KN21" s="10" t="n">
        <f aca="false">KM21</f>
        <v>95.5597519246649</v>
      </c>
      <c r="KO21" s="10" t="n">
        <f aca="false">KN21</f>
        <v>95.5597519246649</v>
      </c>
      <c r="KP21" s="10" t="n">
        <f aca="false">KO21</f>
        <v>95.5597519246649</v>
      </c>
      <c r="KQ21" s="10" t="n">
        <f aca="false">KP21</f>
        <v>95.5597519246649</v>
      </c>
      <c r="KR21" s="10" t="n">
        <f aca="false">KQ21</f>
        <v>95.5597519246649</v>
      </c>
      <c r="KS21" s="10" t="n">
        <f aca="false">KR21</f>
        <v>95.5597519246649</v>
      </c>
    </row>
    <row r="22" customFormat="false" ht="12.85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1" t="n">
        <f aca="false">BD10/BD7*100</f>
        <v>88.0746001552285</v>
      </c>
      <c r="BE22" s="4" t="n">
        <f aca="false">AVERAGE(AB22:BD22)</f>
        <v>85.777281380341</v>
      </c>
      <c r="BF22" s="4" t="n">
        <f aca="false">BE22</f>
        <v>85.777281380341</v>
      </c>
      <c r="BG22" s="4" t="n">
        <f aca="false">BF22</f>
        <v>85.777281380341</v>
      </c>
      <c r="BH22" s="4" t="n">
        <f aca="false">BG22</f>
        <v>85.777281380341</v>
      </c>
      <c r="BI22" s="4" t="n">
        <f aca="false">BH22</f>
        <v>85.777281380341</v>
      </c>
      <c r="BJ22" s="4" t="n">
        <f aca="false">BI22</f>
        <v>85.777281380341</v>
      </c>
      <c r="BK22" s="4" t="n">
        <f aca="false">BJ22</f>
        <v>85.777281380341</v>
      </c>
      <c r="BL22" s="4" t="n">
        <f aca="false">BK22</f>
        <v>85.777281380341</v>
      </c>
      <c r="BM22" s="4" t="n">
        <f aca="false">BL22</f>
        <v>85.777281380341</v>
      </c>
      <c r="BN22" s="4" t="n">
        <f aca="false">BM22</f>
        <v>85.777281380341</v>
      </c>
      <c r="BO22" s="4" t="n">
        <f aca="false">BN22</f>
        <v>85.777281380341</v>
      </c>
      <c r="BP22" s="4" t="n">
        <f aca="false">BO22</f>
        <v>85.777281380341</v>
      </c>
      <c r="BQ22" s="4" t="n">
        <f aca="false">BP22</f>
        <v>85.777281380341</v>
      </c>
      <c r="BR22" s="4" t="n">
        <f aca="false">BQ22</f>
        <v>85.777281380341</v>
      </c>
      <c r="BS22" s="4" t="n">
        <f aca="false">BR22</f>
        <v>85.777281380341</v>
      </c>
      <c r="BT22" s="4" t="n">
        <f aca="false">BS22</f>
        <v>85.777281380341</v>
      </c>
      <c r="BU22" s="4" t="n">
        <f aca="false">BT22</f>
        <v>85.777281380341</v>
      </c>
      <c r="BV22" s="4" t="n">
        <f aca="false">BU22</f>
        <v>85.777281380341</v>
      </c>
      <c r="BW22" s="4" t="n">
        <f aca="false">BV22</f>
        <v>85.777281380341</v>
      </c>
      <c r="BX22" s="4" t="n">
        <f aca="false">BW22</f>
        <v>85.777281380341</v>
      </c>
      <c r="BY22" s="4" t="n">
        <f aca="false">BX22</f>
        <v>85.777281380341</v>
      </c>
      <c r="BZ22" s="4" t="n">
        <f aca="false">BY22</f>
        <v>85.777281380341</v>
      </c>
      <c r="CA22" s="4" t="n">
        <f aca="false">BZ22</f>
        <v>85.777281380341</v>
      </c>
      <c r="CB22" s="4" t="n">
        <f aca="false">CA22</f>
        <v>85.777281380341</v>
      </c>
      <c r="CC22" s="4" t="n">
        <f aca="false">CB22</f>
        <v>85.777281380341</v>
      </c>
      <c r="CD22" s="4" t="n">
        <f aca="false">CC22</f>
        <v>85.777281380341</v>
      </c>
      <c r="CE22" s="4" t="n">
        <f aca="false">CD22</f>
        <v>85.777281380341</v>
      </c>
      <c r="CF22" s="4" t="n">
        <f aca="false">CE22</f>
        <v>85.777281380341</v>
      </c>
      <c r="CG22" s="4" t="n">
        <f aca="false">CF22</f>
        <v>85.777281380341</v>
      </c>
      <c r="CH22" s="4" t="n">
        <f aca="false">CG22</f>
        <v>85.777281380341</v>
      </c>
      <c r="CI22" s="4" t="n">
        <f aca="false">CH22</f>
        <v>85.777281380341</v>
      </c>
      <c r="CJ22" s="4" t="n">
        <f aca="false">CI22</f>
        <v>85.777281380341</v>
      </c>
      <c r="CK22" s="4" t="n">
        <f aca="false">CJ22</f>
        <v>85.777281380341</v>
      </c>
      <c r="CL22" s="4" t="n">
        <f aca="false">CK22</f>
        <v>85.777281380341</v>
      </c>
      <c r="CM22" s="4" t="n">
        <f aca="false">CL22</f>
        <v>85.777281380341</v>
      </c>
      <c r="CN22" s="4" t="n">
        <f aca="false">CM22</f>
        <v>85.777281380341</v>
      </c>
      <c r="CO22" s="4" t="n">
        <f aca="false">CN22</f>
        <v>85.777281380341</v>
      </c>
      <c r="CP22" s="4" t="n">
        <f aca="false">CO22</f>
        <v>85.777281380341</v>
      </c>
      <c r="CQ22" s="4" t="n">
        <f aca="false">CP22</f>
        <v>85.777281380341</v>
      </c>
      <c r="CR22" s="4" t="n">
        <f aca="false">CQ22</f>
        <v>85.777281380341</v>
      </c>
      <c r="CS22" s="4" t="n">
        <f aca="false">CR22</f>
        <v>85.777281380341</v>
      </c>
      <c r="CT22" s="4" t="n">
        <f aca="false">CS22</f>
        <v>85.777281380341</v>
      </c>
      <c r="CU22" s="4" t="n">
        <f aca="false">CT22</f>
        <v>85.777281380341</v>
      </c>
      <c r="CV22" s="4" t="n">
        <f aca="false">CU22</f>
        <v>85.777281380341</v>
      </c>
      <c r="CW22" s="4" t="n">
        <f aca="false">CV22</f>
        <v>85.777281380341</v>
      </c>
      <c r="CX22" s="4" t="n">
        <f aca="false">CW22</f>
        <v>85.777281380341</v>
      </c>
      <c r="CY22" s="4" t="n">
        <f aca="false">CX22</f>
        <v>85.777281380341</v>
      </c>
      <c r="CZ22" s="4" t="n">
        <f aca="false">CY22</f>
        <v>85.777281380341</v>
      </c>
      <c r="DA22" s="4" t="n">
        <f aca="false">CZ22</f>
        <v>85.777281380341</v>
      </c>
      <c r="DB22" s="4" t="n">
        <f aca="false">DA22</f>
        <v>85.777281380341</v>
      </c>
      <c r="DC22" s="4" t="n">
        <f aca="false">DB22</f>
        <v>85.777281380341</v>
      </c>
      <c r="DD22" s="4" t="n">
        <f aca="false">DC22</f>
        <v>85.777281380341</v>
      </c>
      <c r="DE22" s="4" t="n">
        <f aca="false">DD22</f>
        <v>85.777281380341</v>
      </c>
      <c r="DF22" s="4" t="n">
        <f aca="false">DE22</f>
        <v>85.777281380341</v>
      </c>
      <c r="DG22" s="4" t="n">
        <f aca="false">DF22</f>
        <v>85.777281380341</v>
      </c>
      <c r="DH22" s="4" t="n">
        <f aca="false">DG22</f>
        <v>85.777281380341</v>
      </c>
      <c r="DI22" s="4" t="n">
        <f aca="false">DH22</f>
        <v>85.777281380341</v>
      </c>
      <c r="DJ22" s="4" t="n">
        <f aca="false">DI22</f>
        <v>85.777281380341</v>
      </c>
      <c r="DK22" s="4" t="n">
        <f aca="false">DJ22</f>
        <v>85.777281380341</v>
      </c>
      <c r="DL22" s="4" t="n">
        <f aca="false">DK22</f>
        <v>85.777281380341</v>
      </c>
      <c r="DM22" s="4" t="n">
        <f aca="false">DL22</f>
        <v>85.777281380341</v>
      </c>
      <c r="DN22" s="4" t="n">
        <f aca="false">DM22</f>
        <v>85.777281380341</v>
      </c>
      <c r="DO22" s="4" t="n">
        <f aca="false">DN22</f>
        <v>85.777281380341</v>
      </c>
      <c r="DP22" s="4" t="n">
        <f aca="false">DO22</f>
        <v>85.777281380341</v>
      </c>
      <c r="DQ22" s="4" t="n">
        <f aca="false">DP22</f>
        <v>85.777281380341</v>
      </c>
      <c r="DR22" s="4" t="n">
        <f aca="false">DQ22</f>
        <v>85.777281380341</v>
      </c>
      <c r="DS22" s="4" t="n">
        <f aca="false">DR22</f>
        <v>85.777281380341</v>
      </c>
      <c r="DT22" s="4" t="n">
        <f aca="false">DS22</f>
        <v>85.777281380341</v>
      </c>
      <c r="DU22" s="4" t="n">
        <f aca="false">DT22</f>
        <v>85.777281380341</v>
      </c>
      <c r="DV22" s="4" t="n">
        <f aca="false">DU22</f>
        <v>85.777281380341</v>
      </c>
      <c r="DW22" s="4" t="n">
        <f aca="false">DV22</f>
        <v>85.777281380341</v>
      </c>
      <c r="DX22" s="4" t="n">
        <f aca="false">DW22</f>
        <v>85.777281380341</v>
      </c>
      <c r="DY22" s="4" t="n">
        <f aca="false">DX22</f>
        <v>85.777281380341</v>
      </c>
      <c r="DZ22" s="4" t="n">
        <f aca="false">DY22</f>
        <v>85.777281380341</v>
      </c>
      <c r="EA22" s="4" t="n">
        <f aca="false">DZ22</f>
        <v>85.777281380341</v>
      </c>
      <c r="EB22" s="4" t="n">
        <f aca="false">EA22</f>
        <v>85.777281380341</v>
      </c>
      <c r="EC22" s="4" t="n">
        <f aca="false">EB22</f>
        <v>85.777281380341</v>
      </c>
      <c r="ED22" s="4" t="n">
        <f aca="false">EC22</f>
        <v>85.777281380341</v>
      </c>
      <c r="EE22" s="4" t="n">
        <f aca="false">ED22</f>
        <v>85.777281380341</v>
      </c>
      <c r="EF22" s="4" t="n">
        <f aca="false">EE22</f>
        <v>85.777281380341</v>
      </c>
      <c r="EG22" s="4" t="n">
        <f aca="false">EF22</f>
        <v>85.777281380341</v>
      </c>
      <c r="EH22" s="4" t="n">
        <f aca="false">EG22</f>
        <v>85.777281380341</v>
      </c>
      <c r="EI22" s="4" t="n">
        <f aca="false">EH22</f>
        <v>85.777281380341</v>
      </c>
      <c r="EJ22" s="4" t="n">
        <f aca="false">EI22</f>
        <v>85.777281380341</v>
      </c>
      <c r="EK22" s="4" t="n">
        <f aca="false">EJ22</f>
        <v>85.777281380341</v>
      </c>
      <c r="EL22" s="4" t="n">
        <f aca="false">EK22</f>
        <v>85.777281380341</v>
      </c>
      <c r="EM22" s="4" t="n">
        <f aca="false">EL22</f>
        <v>85.777281380341</v>
      </c>
      <c r="EN22" s="4" t="n">
        <f aca="false">EM22</f>
        <v>85.777281380341</v>
      </c>
      <c r="EO22" s="4" t="n">
        <f aca="false">EN22</f>
        <v>85.777281380341</v>
      </c>
      <c r="EP22" s="4" t="n">
        <f aca="false">EO22</f>
        <v>85.777281380341</v>
      </c>
      <c r="EQ22" s="4" t="n">
        <f aca="false">EP22</f>
        <v>85.777281380341</v>
      </c>
      <c r="ER22" s="4" t="n">
        <f aca="false">EQ22</f>
        <v>85.777281380341</v>
      </c>
      <c r="ES22" s="4" t="n">
        <f aca="false">ER22</f>
        <v>85.777281380341</v>
      </c>
      <c r="ET22" s="4" t="n">
        <f aca="false">ES22</f>
        <v>85.777281380341</v>
      </c>
      <c r="EU22" s="4" t="n">
        <f aca="false">ET22</f>
        <v>85.777281380341</v>
      </c>
      <c r="EV22" s="4" t="n">
        <f aca="false">EU22</f>
        <v>85.777281380341</v>
      </c>
      <c r="FY22" s="4" t="n">
        <f aca="false">FY10/FY7*100</f>
        <v>81.9434097082067</v>
      </c>
      <c r="FZ22" s="4" t="n">
        <f aca="false">FZ10/FZ7*100</f>
        <v>86.2654574123116</v>
      </c>
      <c r="GA22" s="4" t="n">
        <f aca="false">GA10/GA7*100</f>
        <v>93.2901611817922</v>
      </c>
      <c r="GB22" s="4" t="n">
        <f aca="false">GB10/GB7*100</f>
        <v>91.8577119268285</v>
      </c>
      <c r="GC22" s="4" t="n">
        <f aca="false">GC10/GC7*100</f>
        <v>91.3621093093996</v>
      </c>
      <c r="GD22" s="4" t="n">
        <f aca="false">GD10/GD7*100</f>
        <v>81.8596635956974</v>
      </c>
      <c r="GE22" s="4" t="n">
        <f aca="false">GE10/GE7*100</f>
        <v>85.7922692465725</v>
      </c>
      <c r="GF22" s="4" t="n">
        <f aca="false">GF10/GF7*100</f>
        <v>80.2898151234724</v>
      </c>
      <c r="GG22" s="4" t="n">
        <f aca="false">GG10/GG7*100</f>
        <v>90.4874437018045</v>
      </c>
      <c r="GH22" s="4" t="n">
        <f aca="false">GH10/GH7*100</f>
        <v>93.5436715156462</v>
      </c>
      <c r="GI22" s="4" t="n">
        <f aca="false">GI10/GI7*100</f>
        <v>92.9447210489161</v>
      </c>
      <c r="GJ22" s="4" t="n">
        <f aca="false">GJ10/GJ7*100</f>
        <v>83.3204541051208</v>
      </c>
      <c r="GK22" s="4" t="n">
        <f aca="false">GK10/GK7*100</f>
        <v>87.6465700812085</v>
      </c>
      <c r="GL22" s="4" t="n">
        <f aca="false">GL10/GL7*100</f>
        <v>84.650166790512</v>
      </c>
      <c r="GM22" s="4" t="n">
        <f aca="false">GM10/GM7*100</f>
        <v>93.1346624908621</v>
      </c>
      <c r="GN22" s="4" t="n">
        <f aca="false">GN10/GN7*100</f>
        <v>94.0678338777401</v>
      </c>
      <c r="GO22" s="4" t="n">
        <f aca="false">GO10/GO7*100</f>
        <v>88.8556430310719</v>
      </c>
      <c r="GP22" s="4" t="n">
        <f aca="false">GP10/GP7*100</f>
        <v>93.5961626019007</v>
      </c>
      <c r="GQ22" s="4" t="n">
        <f aca="false">GQ10/GQ7*100</f>
        <v>95.8225641103374</v>
      </c>
      <c r="GR22" s="4" t="n">
        <f aca="false">GR10/GR7*100</f>
        <v>85.9466101258412</v>
      </c>
      <c r="GS22" s="4" t="n">
        <f aca="false">GS10/GS7*100</f>
        <v>100.209242147692</v>
      </c>
      <c r="GT22" s="4" t="n">
        <f aca="false">GT10/GT7*100</f>
        <v>96.6044151532182</v>
      </c>
      <c r="GU22" s="4" t="n">
        <f aca="false">GU10/GU7*100</f>
        <v>95.7526584959603</v>
      </c>
      <c r="GV22" s="4" t="n">
        <f aca="false">GV10/GV7*100</f>
        <v>94.938230975577</v>
      </c>
      <c r="GW22" s="4" t="n">
        <f aca="false">GW10/GW7*100</f>
        <v>94.1587312297989</v>
      </c>
      <c r="GX22" s="4" t="n">
        <f aca="false">GX10/GX7*100</f>
        <v>93.4119595434454</v>
      </c>
      <c r="GY22" s="4" t="n">
        <f aca="false">GY10/GY7*100</f>
        <v>85.9764372658885</v>
      </c>
      <c r="GZ22" s="4" t="n">
        <f aca="false">GZ10/GZ7*100</f>
        <v>88.1306020553824</v>
      </c>
      <c r="HA22" s="1" t="n">
        <f aca="false">HA10/HA7*100</f>
        <v>95.9898139797187</v>
      </c>
      <c r="HB22" s="4" t="n">
        <f aca="false">AVERAGE(FY22:HA22)</f>
        <v>90.4085928217905</v>
      </c>
      <c r="HC22" s="4" t="n">
        <f aca="false">HB22</f>
        <v>90.4085928217905</v>
      </c>
      <c r="HD22" s="4" t="n">
        <f aca="false">HC22</f>
        <v>90.4085928217905</v>
      </c>
      <c r="HE22" s="4" t="n">
        <f aca="false">HD22</f>
        <v>90.4085928217905</v>
      </c>
      <c r="HF22" s="4" t="n">
        <f aca="false">HE22</f>
        <v>90.4085928217905</v>
      </c>
      <c r="HG22" s="4" t="n">
        <f aca="false">HF22</f>
        <v>90.4085928217905</v>
      </c>
      <c r="HH22" s="4" t="n">
        <f aca="false">HG22</f>
        <v>90.4085928217905</v>
      </c>
      <c r="HI22" s="4" t="n">
        <f aca="false">HH22</f>
        <v>90.4085928217905</v>
      </c>
      <c r="HJ22" s="4" t="n">
        <f aca="false">HI22</f>
        <v>90.4085928217905</v>
      </c>
      <c r="HK22" s="4" t="n">
        <f aca="false">HJ22</f>
        <v>90.4085928217905</v>
      </c>
      <c r="HL22" s="4" t="n">
        <f aca="false">HK22</f>
        <v>90.4085928217905</v>
      </c>
      <c r="HM22" s="4" t="n">
        <f aca="false">HL22</f>
        <v>90.4085928217905</v>
      </c>
      <c r="HN22" s="4" t="n">
        <f aca="false">HM22</f>
        <v>90.4085928217905</v>
      </c>
      <c r="HO22" s="4" t="n">
        <f aca="false">HN22</f>
        <v>90.4085928217905</v>
      </c>
      <c r="HP22" s="4" t="n">
        <f aca="false">HO22</f>
        <v>90.4085928217905</v>
      </c>
      <c r="HQ22" s="4" t="n">
        <f aca="false">HP22</f>
        <v>90.4085928217905</v>
      </c>
      <c r="HR22" s="4" t="n">
        <f aca="false">HQ22</f>
        <v>90.4085928217905</v>
      </c>
      <c r="HS22" s="4" t="n">
        <f aca="false">HR22</f>
        <v>90.4085928217905</v>
      </c>
      <c r="HT22" s="4" t="n">
        <f aca="false">HS22</f>
        <v>90.4085928217905</v>
      </c>
      <c r="HU22" s="4" t="n">
        <f aca="false">HT22</f>
        <v>90.4085928217905</v>
      </c>
      <c r="HV22" s="4" t="n">
        <f aca="false">HU22</f>
        <v>90.4085928217905</v>
      </c>
      <c r="HW22" s="4" t="n">
        <f aca="false">HV22</f>
        <v>90.4085928217905</v>
      </c>
      <c r="HX22" s="4" t="n">
        <f aca="false">HW22</f>
        <v>90.4085928217905</v>
      </c>
      <c r="HY22" s="4" t="n">
        <f aca="false">HX22</f>
        <v>90.4085928217905</v>
      </c>
      <c r="HZ22" s="4" t="n">
        <f aca="false">HY22</f>
        <v>90.4085928217905</v>
      </c>
      <c r="IA22" s="4" t="n">
        <f aca="false">HZ22</f>
        <v>90.4085928217905</v>
      </c>
      <c r="IB22" s="4" t="n">
        <f aca="false">IA22</f>
        <v>90.4085928217905</v>
      </c>
      <c r="IC22" s="4" t="n">
        <f aca="false">IB22</f>
        <v>90.4085928217905</v>
      </c>
      <c r="ID22" s="4" t="n">
        <f aca="false">IC22</f>
        <v>90.4085928217905</v>
      </c>
      <c r="IE22" s="4" t="n">
        <f aca="false">ID22</f>
        <v>90.4085928217905</v>
      </c>
      <c r="IF22" s="4" t="n">
        <f aca="false">IE22</f>
        <v>90.4085928217905</v>
      </c>
      <c r="IG22" s="4" t="n">
        <f aca="false">IF22</f>
        <v>90.4085928217905</v>
      </c>
      <c r="IH22" s="4" t="n">
        <f aca="false">IG22</f>
        <v>90.4085928217905</v>
      </c>
      <c r="II22" s="4" t="n">
        <f aca="false">IH22</f>
        <v>90.4085928217905</v>
      </c>
      <c r="IJ22" s="4" t="n">
        <f aca="false">II22</f>
        <v>90.4085928217905</v>
      </c>
      <c r="IK22" s="4" t="n">
        <f aca="false">IJ22</f>
        <v>90.4085928217905</v>
      </c>
      <c r="IL22" s="4" t="n">
        <f aca="false">IK22</f>
        <v>90.4085928217905</v>
      </c>
      <c r="IM22" s="4" t="n">
        <f aca="false">IL22</f>
        <v>90.4085928217905</v>
      </c>
      <c r="IN22" s="4" t="n">
        <f aca="false">IM22</f>
        <v>90.4085928217905</v>
      </c>
      <c r="IO22" s="4" t="n">
        <f aca="false">IN22</f>
        <v>90.4085928217905</v>
      </c>
      <c r="IP22" s="4" t="n">
        <f aca="false">IO22</f>
        <v>90.4085928217905</v>
      </c>
      <c r="IQ22" s="4" t="n">
        <f aca="false">IP22</f>
        <v>90.4085928217905</v>
      </c>
      <c r="IR22" s="4" t="n">
        <f aca="false">IQ22</f>
        <v>90.4085928217905</v>
      </c>
      <c r="IS22" s="4" t="n">
        <f aca="false">IR22</f>
        <v>90.4085928217905</v>
      </c>
      <c r="IT22" s="4" t="n">
        <f aca="false">IS22</f>
        <v>90.4085928217905</v>
      </c>
      <c r="IU22" s="4" t="n">
        <f aca="false">IT22</f>
        <v>90.4085928217905</v>
      </c>
      <c r="IV22" s="4" t="n">
        <f aca="false">IU22</f>
        <v>90.4085928217905</v>
      </c>
      <c r="IW22" s="4" t="n">
        <f aca="false">IV22</f>
        <v>90.4085928217905</v>
      </c>
      <c r="IX22" s="4" t="n">
        <f aca="false">IW22</f>
        <v>90.4085928217905</v>
      </c>
      <c r="IY22" s="4" t="n">
        <f aca="false">IX22</f>
        <v>90.4085928217905</v>
      </c>
      <c r="IZ22" s="4" t="n">
        <f aca="false">IY22</f>
        <v>90.4085928217905</v>
      </c>
      <c r="JA22" s="4" t="n">
        <f aca="false">IZ22</f>
        <v>90.4085928217905</v>
      </c>
      <c r="JB22" s="4" t="n">
        <f aca="false">JA22</f>
        <v>90.4085928217905</v>
      </c>
      <c r="JC22" s="4" t="n">
        <f aca="false">JB22</f>
        <v>90.4085928217905</v>
      </c>
      <c r="JD22" s="4" t="n">
        <f aca="false">JC22</f>
        <v>90.4085928217905</v>
      </c>
      <c r="JE22" s="4" t="n">
        <f aca="false">JD22</f>
        <v>90.4085928217905</v>
      </c>
      <c r="JF22" s="4" t="n">
        <f aca="false">JE22</f>
        <v>90.4085928217905</v>
      </c>
      <c r="JG22" s="4" t="n">
        <f aca="false">JF22</f>
        <v>90.4085928217905</v>
      </c>
      <c r="JH22" s="4" t="n">
        <f aca="false">JG22</f>
        <v>90.4085928217905</v>
      </c>
      <c r="JI22" s="4" t="n">
        <f aca="false">JH22</f>
        <v>90.4085928217905</v>
      </c>
      <c r="JJ22" s="4" t="n">
        <f aca="false">JI22</f>
        <v>90.4085928217905</v>
      </c>
      <c r="JK22" s="4" t="n">
        <f aca="false">JJ22</f>
        <v>90.4085928217905</v>
      </c>
      <c r="JL22" s="4" t="n">
        <f aca="false">JK22</f>
        <v>90.4085928217905</v>
      </c>
      <c r="JM22" s="4" t="n">
        <f aca="false">JL22</f>
        <v>90.4085928217905</v>
      </c>
      <c r="JN22" s="4" t="n">
        <f aca="false">JM22</f>
        <v>90.4085928217905</v>
      </c>
      <c r="JO22" s="4" t="n">
        <f aca="false">JN22</f>
        <v>90.4085928217905</v>
      </c>
      <c r="JP22" s="4" t="n">
        <f aca="false">JO22</f>
        <v>90.4085928217905</v>
      </c>
      <c r="JQ22" s="4" t="n">
        <f aca="false">JP22</f>
        <v>90.4085928217905</v>
      </c>
      <c r="JR22" s="4" t="n">
        <f aca="false">JQ22</f>
        <v>90.4085928217905</v>
      </c>
      <c r="JS22" s="4" t="n">
        <f aca="false">JR22</f>
        <v>90.4085928217905</v>
      </c>
      <c r="JT22" s="4" t="n">
        <f aca="false">JS22</f>
        <v>90.4085928217905</v>
      </c>
      <c r="JU22" s="4" t="n">
        <f aca="false">JT22</f>
        <v>90.4085928217905</v>
      </c>
      <c r="JV22" s="4" t="n">
        <f aca="false">JU22</f>
        <v>90.4085928217905</v>
      </c>
      <c r="JW22" s="4" t="n">
        <f aca="false">JV22</f>
        <v>90.4085928217905</v>
      </c>
      <c r="JX22" s="4" t="n">
        <f aca="false">JW22</f>
        <v>90.4085928217905</v>
      </c>
      <c r="JY22" s="4" t="n">
        <f aca="false">JX22</f>
        <v>90.4085928217905</v>
      </c>
      <c r="JZ22" s="4" t="n">
        <f aca="false">JY22</f>
        <v>90.4085928217905</v>
      </c>
      <c r="KA22" s="4" t="n">
        <f aca="false">JZ22</f>
        <v>90.4085928217905</v>
      </c>
      <c r="KB22" s="4" t="n">
        <f aca="false">KA22</f>
        <v>90.4085928217905</v>
      </c>
      <c r="KC22" s="4" t="n">
        <f aca="false">KB22</f>
        <v>90.4085928217905</v>
      </c>
      <c r="KD22" s="4" t="n">
        <f aca="false">KC22</f>
        <v>90.4085928217905</v>
      </c>
      <c r="KE22" s="4" t="n">
        <f aca="false">KD22</f>
        <v>90.4085928217905</v>
      </c>
      <c r="KF22" s="4" t="n">
        <f aca="false">KE22</f>
        <v>90.4085928217905</v>
      </c>
      <c r="KG22" s="4" t="n">
        <f aca="false">KF22</f>
        <v>90.4085928217905</v>
      </c>
      <c r="KH22" s="4" t="n">
        <f aca="false">KG22</f>
        <v>90.4085928217905</v>
      </c>
      <c r="KI22" s="4" t="n">
        <f aca="false">KH22</f>
        <v>90.4085928217905</v>
      </c>
      <c r="KJ22" s="4" t="n">
        <f aca="false">KI22</f>
        <v>90.4085928217905</v>
      </c>
      <c r="KK22" s="4" t="n">
        <f aca="false">KJ22</f>
        <v>90.4085928217905</v>
      </c>
      <c r="KL22" s="4" t="n">
        <f aca="false">KK22</f>
        <v>90.4085928217905</v>
      </c>
      <c r="KM22" s="4" t="n">
        <f aca="false">KL22</f>
        <v>90.4085928217905</v>
      </c>
      <c r="KN22" s="4" t="n">
        <f aca="false">KM22</f>
        <v>90.4085928217905</v>
      </c>
      <c r="KO22" s="4" t="n">
        <f aca="false">KN22</f>
        <v>90.4085928217905</v>
      </c>
      <c r="KP22" s="4" t="n">
        <f aca="false">KO22</f>
        <v>90.4085928217905</v>
      </c>
      <c r="KQ22" s="4" t="n">
        <f aca="false">KP22</f>
        <v>90.4085928217905</v>
      </c>
      <c r="KR22" s="4" t="n">
        <f aca="false">KQ22</f>
        <v>90.4085928217905</v>
      </c>
      <c r="KS22" s="4" t="n">
        <f aca="false">KR22</f>
        <v>90.4085928217905</v>
      </c>
    </row>
    <row r="23" customFormat="false" ht="12.85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" t="n">
        <f aca="false">BD11/BD7*100</f>
        <v>73.6461596190461</v>
      </c>
      <c r="BE23" s="10" t="n">
        <f aca="false">AVERAGE(AB23:BD23)</f>
        <v>72.7277635107797</v>
      </c>
      <c r="BF23" s="10" t="n">
        <f aca="false">BE23</f>
        <v>72.7277635107797</v>
      </c>
      <c r="BG23" s="10" t="n">
        <f aca="false">BF23</f>
        <v>72.7277635107797</v>
      </c>
      <c r="BH23" s="10" t="n">
        <f aca="false">BG23</f>
        <v>72.7277635107797</v>
      </c>
      <c r="BI23" s="10" t="n">
        <f aca="false">BH23</f>
        <v>72.7277635107797</v>
      </c>
      <c r="BJ23" s="10" t="n">
        <f aca="false">BI23</f>
        <v>72.7277635107797</v>
      </c>
      <c r="BK23" s="10" t="n">
        <f aca="false">BJ23</f>
        <v>72.7277635107797</v>
      </c>
      <c r="BL23" s="10" t="n">
        <f aca="false">BK23</f>
        <v>72.7277635107797</v>
      </c>
      <c r="BM23" s="10" t="n">
        <f aca="false">BL23</f>
        <v>72.7277635107797</v>
      </c>
      <c r="BN23" s="10" t="n">
        <f aca="false">BM23</f>
        <v>72.7277635107797</v>
      </c>
      <c r="BO23" s="10" t="n">
        <f aca="false">BN23</f>
        <v>72.7277635107797</v>
      </c>
      <c r="BP23" s="10" t="n">
        <f aca="false">BO23</f>
        <v>72.7277635107797</v>
      </c>
      <c r="BQ23" s="10" t="n">
        <f aca="false">BP23</f>
        <v>72.7277635107797</v>
      </c>
      <c r="BR23" s="10" t="n">
        <f aca="false">BQ23</f>
        <v>72.7277635107797</v>
      </c>
      <c r="BS23" s="10" t="n">
        <f aca="false">BR23</f>
        <v>72.7277635107797</v>
      </c>
      <c r="BT23" s="10" t="n">
        <f aca="false">BS23</f>
        <v>72.7277635107797</v>
      </c>
      <c r="BU23" s="10" t="n">
        <f aca="false">BT23</f>
        <v>72.7277635107797</v>
      </c>
      <c r="BV23" s="10" t="n">
        <f aca="false">BU23</f>
        <v>72.7277635107797</v>
      </c>
      <c r="BW23" s="10" t="n">
        <f aca="false">BV23</f>
        <v>72.7277635107797</v>
      </c>
      <c r="BX23" s="10" t="n">
        <f aca="false">BW23</f>
        <v>72.7277635107797</v>
      </c>
      <c r="BY23" s="10" t="n">
        <f aca="false">BX23</f>
        <v>72.7277635107797</v>
      </c>
      <c r="BZ23" s="10" t="n">
        <f aca="false">BY23</f>
        <v>72.7277635107797</v>
      </c>
      <c r="CA23" s="10" t="n">
        <f aca="false">BZ23</f>
        <v>72.7277635107797</v>
      </c>
      <c r="CB23" s="10" t="n">
        <f aca="false">CA23</f>
        <v>72.7277635107797</v>
      </c>
      <c r="CC23" s="10" t="n">
        <f aca="false">CB23</f>
        <v>72.7277635107797</v>
      </c>
      <c r="CD23" s="10" t="n">
        <f aca="false">CC23</f>
        <v>72.7277635107797</v>
      </c>
      <c r="CE23" s="10" t="n">
        <f aca="false">CD23</f>
        <v>72.7277635107797</v>
      </c>
      <c r="CF23" s="10" t="n">
        <f aca="false">CE23</f>
        <v>72.7277635107797</v>
      </c>
      <c r="CG23" s="10" t="n">
        <f aca="false">CF23</f>
        <v>72.7277635107797</v>
      </c>
      <c r="CH23" s="10" t="n">
        <f aca="false">CG23</f>
        <v>72.7277635107797</v>
      </c>
      <c r="CI23" s="10" t="n">
        <f aca="false">CH23</f>
        <v>72.7277635107797</v>
      </c>
      <c r="CJ23" s="10" t="n">
        <f aca="false">CI23</f>
        <v>72.7277635107797</v>
      </c>
      <c r="CK23" s="10" t="n">
        <f aca="false">CJ23</f>
        <v>72.7277635107797</v>
      </c>
      <c r="CL23" s="10" t="n">
        <f aca="false">CK23</f>
        <v>72.7277635107797</v>
      </c>
      <c r="CM23" s="10" t="n">
        <f aca="false">CL23</f>
        <v>72.7277635107797</v>
      </c>
      <c r="CN23" s="10" t="n">
        <f aca="false">CM23</f>
        <v>72.7277635107797</v>
      </c>
      <c r="CO23" s="10" t="n">
        <f aca="false">CN23</f>
        <v>72.7277635107797</v>
      </c>
      <c r="CP23" s="10" t="n">
        <f aca="false">CO23</f>
        <v>72.7277635107797</v>
      </c>
      <c r="CQ23" s="10" t="n">
        <f aca="false">CP23</f>
        <v>72.7277635107797</v>
      </c>
      <c r="CR23" s="10" t="n">
        <f aca="false">CQ23</f>
        <v>72.7277635107797</v>
      </c>
      <c r="CS23" s="10" t="n">
        <f aca="false">CR23</f>
        <v>72.7277635107797</v>
      </c>
      <c r="CT23" s="10" t="n">
        <f aca="false">CS23</f>
        <v>72.7277635107797</v>
      </c>
      <c r="CU23" s="10" t="n">
        <f aca="false">CT23</f>
        <v>72.7277635107797</v>
      </c>
      <c r="CV23" s="10" t="n">
        <f aca="false">CU23</f>
        <v>72.7277635107797</v>
      </c>
      <c r="CW23" s="10" t="n">
        <f aca="false">CV23</f>
        <v>72.7277635107797</v>
      </c>
      <c r="CX23" s="10" t="n">
        <f aca="false">CW23</f>
        <v>72.7277635107797</v>
      </c>
      <c r="CY23" s="10" t="n">
        <f aca="false">CX23</f>
        <v>72.7277635107797</v>
      </c>
      <c r="CZ23" s="10" t="n">
        <f aca="false">CY23</f>
        <v>72.7277635107797</v>
      </c>
      <c r="DA23" s="10" t="n">
        <f aca="false">CZ23</f>
        <v>72.7277635107797</v>
      </c>
      <c r="DB23" s="10" t="n">
        <f aca="false">DA23</f>
        <v>72.7277635107797</v>
      </c>
      <c r="DC23" s="10" t="n">
        <f aca="false">DB23</f>
        <v>72.7277635107797</v>
      </c>
      <c r="DD23" s="10" t="n">
        <f aca="false">DC23</f>
        <v>72.7277635107797</v>
      </c>
      <c r="DE23" s="10" t="n">
        <f aca="false">DD23</f>
        <v>72.7277635107797</v>
      </c>
      <c r="DF23" s="10" t="n">
        <f aca="false">DE23</f>
        <v>72.7277635107797</v>
      </c>
      <c r="DG23" s="10" t="n">
        <f aca="false">DF23</f>
        <v>72.7277635107797</v>
      </c>
      <c r="DH23" s="10" t="n">
        <f aca="false">DG23</f>
        <v>72.7277635107797</v>
      </c>
      <c r="DI23" s="10" t="n">
        <f aca="false">DH23</f>
        <v>72.7277635107797</v>
      </c>
      <c r="DJ23" s="10" t="n">
        <f aca="false">DI23</f>
        <v>72.7277635107797</v>
      </c>
      <c r="DK23" s="10" t="n">
        <f aca="false">DJ23</f>
        <v>72.7277635107797</v>
      </c>
      <c r="DL23" s="10" t="n">
        <f aca="false">DK23</f>
        <v>72.7277635107797</v>
      </c>
      <c r="DM23" s="10" t="n">
        <f aca="false">DL23</f>
        <v>72.7277635107797</v>
      </c>
      <c r="DN23" s="10" t="n">
        <f aca="false">DM23</f>
        <v>72.7277635107797</v>
      </c>
      <c r="DO23" s="10" t="n">
        <f aca="false">DN23</f>
        <v>72.7277635107797</v>
      </c>
      <c r="DP23" s="10" t="n">
        <f aca="false">DO23</f>
        <v>72.7277635107797</v>
      </c>
      <c r="DQ23" s="10" t="n">
        <f aca="false">DP23</f>
        <v>72.7277635107797</v>
      </c>
      <c r="DR23" s="10" t="n">
        <f aca="false">DQ23</f>
        <v>72.7277635107797</v>
      </c>
      <c r="DS23" s="10" t="n">
        <f aca="false">DR23</f>
        <v>72.7277635107797</v>
      </c>
      <c r="DT23" s="10" t="n">
        <f aca="false">DS23</f>
        <v>72.7277635107797</v>
      </c>
      <c r="DU23" s="10" t="n">
        <f aca="false">DT23</f>
        <v>72.7277635107797</v>
      </c>
      <c r="DV23" s="10" t="n">
        <f aca="false">DU23</f>
        <v>72.7277635107797</v>
      </c>
      <c r="DW23" s="10" t="n">
        <f aca="false">DV23</f>
        <v>72.7277635107797</v>
      </c>
      <c r="DX23" s="10" t="n">
        <f aca="false">DW23</f>
        <v>72.7277635107797</v>
      </c>
      <c r="DY23" s="10" t="n">
        <f aca="false">DX23</f>
        <v>72.7277635107797</v>
      </c>
      <c r="DZ23" s="10" t="n">
        <f aca="false">DY23</f>
        <v>72.7277635107797</v>
      </c>
      <c r="EA23" s="10" t="n">
        <f aca="false">DZ23</f>
        <v>72.7277635107797</v>
      </c>
      <c r="EB23" s="10" t="n">
        <f aca="false">EA23</f>
        <v>72.7277635107797</v>
      </c>
      <c r="EC23" s="10" t="n">
        <f aca="false">EB23</f>
        <v>72.7277635107797</v>
      </c>
      <c r="ED23" s="10" t="n">
        <f aca="false">EC23</f>
        <v>72.7277635107797</v>
      </c>
      <c r="EE23" s="10" t="n">
        <f aca="false">ED23</f>
        <v>72.7277635107797</v>
      </c>
      <c r="EF23" s="10" t="n">
        <f aca="false">EE23</f>
        <v>72.7277635107797</v>
      </c>
      <c r="EG23" s="10" t="n">
        <f aca="false">EF23</f>
        <v>72.7277635107797</v>
      </c>
      <c r="EH23" s="10" t="n">
        <f aca="false">EG23</f>
        <v>72.7277635107797</v>
      </c>
      <c r="EI23" s="10" t="n">
        <f aca="false">EH23</f>
        <v>72.7277635107797</v>
      </c>
      <c r="EJ23" s="10" t="n">
        <f aca="false">EI23</f>
        <v>72.7277635107797</v>
      </c>
      <c r="EK23" s="10" t="n">
        <f aca="false">EJ23</f>
        <v>72.7277635107797</v>
      </c>
      <c r="EL23" s="10" t="n">
        <f aca="false">EK23</f>
        <v>72.7277635107797</v>
      </c>
      <c r="EM23" s="10" t="n">
        <f aca="false">EL23</f>
        <v>72.7277635107797</v>
      </c>
      <c r="EN23" s="10" t="n">
        <f aca="false">EM23</f>
        <v>72.7277635107797</v>
      </c>
      <c r="EO23" s="10" t="n">
        <f aca="false">EN23</f>
        <v>72.7277635107797</v>
      </c>
      <c r="EP23" s="10" t="n">
        <f aca="false">EO23</f>
        <v>72.7277635107797</v>
      </c>
      <c r="EQ23" s="10" t="n">
        <f aca="false">EP23</f>
        <v>72.7277635107797</v>
      </c>
      <c r="ER23" s="10" t="n">
        <f aca="false">EQ23</f>
        <v>72.7277635107797</v>
      </c>
      <c r="ES23" s="10" t="n">
        <f aca="false">ER23</f>
        <v>72.7277635107797</v>
      </c>
      <c r="ET23" s="10" t="n">
        <f aca="false">ES23</f>
        <v>72.7277635107797</v>
      </c>
      <c r="EU23" s="10" t="n">
        <f aca="false">ET23</f>
        <v>72.7277635107797</v>
      </c>
      <c r="EV23" s="10" t="n">
        <f aca="false">EU23</f>
        <v>72.7277635107797</v>
      </c>
      <c r="FY23" s="10" t="n">
        <f aca="false">FY11/FY7*100</f>
        <v>73.8511865196422</v>
      </c>
      <c r="FZ23" s="10" t="n">
        <f aca="false">FZ11/FZ7*100</f>
        <v>74.7758877660644</v>
      </c>
      <c r="GA23" s="10" t="n">
        <f aca="false">GA11/GA7*100</f>
        <v>74.1914658312774</v>
      </c>
      <c r="GB23" s="10" t="n">
        <f aca="false">GB11/GB7*100</f>
        <v>77.4567480741629</v>
      </c>
      <c r="GC23" s="10" t="n">
        <f aca="false">GC11/GC7*100</f>
        <v>80.3942319957653</v>
      </c>
      <c r="GD23" s="10" t="n">
        <f aca="false">GD11/GD7*100</f>
        <v>72.0091192010616</v>
      </c>
      <c r="GE23" s="10" t="n">
        <f aca="false">GE11/GE7*100</f>
        <v>74.20111435778</v>
      </c>
      <c r="GF23" s="10" t="n">
        <f aca="false">GF11/GF7*100</f>
        <v>70.357304569286</v>
      </c>
      <c r="GG23" s="10" t="n">
        <f aca="false">GG11/GG7*100</f>
        <v>78.1675246399539</v>
      </c>
      <c r="GH23" s="10" t="n">
        <f aca="false">GH11/GH7*100</f>
        <v>76.8022310845843</v>
      </c>
      <c r="GI23" s="10" t="n">
        <f aca="false">GI11/GI7*100</f>
        <v>78.2423176610384</v>
      </c>
      <c r="GJ23" s="10" t="n">
        <f aca="false">GJ11/GJ7*100</f>
        <v>73.9632844672393</v>
      </c>
      <c r="GK23" s="10" t="n">
        <f aca="false">GK11/GK7*100</f>
        <v>67.8532844575491</v>
      </c>
      <c r="GL23" s="10" t="n">
        <f aca="false">GL11/GL7*100</f>
        <v>74.8369493281575</v>
      </c>
      <c r="GM23" s="10" t="n">
        <f aca="false">GM11/GM7*100</f>
        <v>81.9162137320464</v>
      </c>
      <c r="GN23" s="10" t="n">
        <f aca="false">GN11/GN7*100</f>
        <v>77.6000470830032</v>
      </c>
      <c r="GO23" s="10" t="n">
        <f aca="false">GO11/GO7*100</f>
        <v>75.5013283345374</v>
      </c>
      <c r="GP23" s="10" t="n">
        <f aca="false">GP11/GP7*100</f>
        <v>84.7632996440765</v>
      </c>
      <c r="GQ23" s="10" t="n">
        <f aca="false">GQ11/GQ7*100</f>
        <v>84.2090928055514</v>
      </c>
      <c r="GR23" s="10" t="n">
        <f aca="false">GR11/GR7*100</f>
        <v>73.6244211241014</v>
      </c>
      <c r="GS23" s="10" t="n">
        <f aca="false">GS11/GS7*100</f>
        <v>78.6292632068676</v>
      </c>
      <c r="GT23" s="10" t="n">
        <f aca="false">GT11/GT7*100</f>
        <v>74.4731659731682</v>
      </c>
      <c r="GU23" s="10" t="n">
        <f aca="false">GU11/GU7*100</f>
        <v>73.5272115572937</v>
      </c>
      <c r="GV23" s="10" t="n">
        <f aca="false">GV11/GV7*100</f>
        <v>72.6227145947497</v>
      </c>
      <c r="GW23" s="10" t="n">
        <f aca="false">GW11/GW7*100</f>
        <v>71.7570081510035</v>
      </c>
      <c r="GX23" s="10" t="n">
        <f aca="false">GX11/GX7*100</f>
        <v>70.9276492392335</v>
      </c>
      <c r="GY23" s="10" t="n">
        <f aca="false">GY11/GY7*100</f>
        <v>72.9238907465098</v>
      </c>
      <c r="GZ23" s="10" t="n">
        <f aca="false">GZ11/GZ7*100</f>
        <v>69.0403506506416</v>
      </c>
      <c r="HA23" s="1" t="n">
        <f aca="false">HA11/HA7*100</f>
        <v>80.6974900543838</v>
      </c>
      <c r="HB23" s="10" t="n">
        <f aca="false">AVERAGE(FY23:HA23)</f>
        <v>75.4936481672665</v>
      </c>
      <c r="HC23" s="10" t="n">
        <f aca="false">HB23</f>
        <v>75.4936481672665</v>
      </c>
      <c r="HD23" s="10" t="n">
        <f aca="false">HC23</f>
        <v>75.4936481672665</v>
      </c>
      <c r="HE23" s="10" t="n">
        <f aca="false">HD23</f>
        <v>75.4936481672665</v>
      </c>
      <c r="HF23" s="10" t="n">
        <f aca="false">HE23</f>
        <v>75.4936481672665</v>
      </c>
      <c r="HG23" s="10" t="n">
        <f aca="false">HF23</f>
        <v>75.4936481672665</v>
      </c>
      <c r="HH23" s="10" t="n">
        <f aca="false">HG23</f>
        <v>75.4936481672665</v>
      </c>
      <c r="HI23" s="10" t="n">
        <f aca="false">HH23</f>
        <v>75.4936481672665</v>
      </c>
      <c r="HJ23" s="10" t="n">
        <f aca="false">HI23</f>
        <v>75.4936481672665</v>
      </c>
      <c r="HK23" s="10" t="n">
        <f aca="false">HJ23</f>
        <v>75.4936481672665</v>
      </c>
      <c r="HL23" s="10" t="n">
        <f aca="false">HK23</f>
        <v>75.4936481672665</v>
      </c>
      <c r="HM23" s="10" t="n">
        <f aca="false">HL23</f>
        <v>75.4936481672665</v>
      </c>
      <c r="HN23" s="10" t="n">
        <f aca="false">HM23</f>
        <v>75.4936481672665</v>
      </c>
      <c r="HO23" s="10" t="n">
        <f aca="false">HN23</f>
        <v>75.4936481672665</v>
      </c>
      <c r="HP23" s="10" t="n">
        <f aca="false">HO23</f>
        <v>75.4936481672665</v>
      </c>
      <c r="HQ23" s="10" t="n">
        <f aca="false">HP23</f>
        <v>75.4936481672665</v>
      </c>
      <c r="HR23" s="10" t="n">
        <f aca="false">HQ23</f>
        <v>75.4936481672665</v>
      </c>
      <c r="HS23" s="10" t="n">
        <f aca="false">HR23</f>
        <v>75.4936481672665</v>
      </c>
      <c r="HT23" s="10" t="n">
        <f aca="false">HS23</f>
        <v>75.4936481672665</v>
      </c>
      <c r="HU23" s="10" t="n">
        <f aca="false">HT23</f>
        <v>75.4936481672665</v>
      </c>
      <c r="HV23" s="10" t="n">
        <f aca="false">HU23</f>
        <v>75.4936481672665</v>
      </c>
      <c r="HW23" s="10" t="n">
        <f aca="false">HV23</f>
        <v>75.4936481672665</v>
      </c>
      <c r="HX23" s="10" t="n">
        <f aca="false">HW23</f>
        <v>75.4936481672665</v>
      </c>
      <c r="HY23" s="10" t="n">
        <f aca="false">HX23</f>
        <v>75.4936481672665</v>
      </c>
      <c r="HZ23" s="10" t="n">
        <f aca="false">HY23</f>
        <v>75.4936481672665</v>
      </c>
      <c r="IA23" s="10" t="n">
        <f aca="false">HZ23</f>
        <v>75.4936481672665</v>
      </c>
      <c r="IB23" s="10" t="n">
        <f aca="false">IA23</f>
        <v>75.4936481672665</v>
      </c>
      <c r="IC23" s="10" t="n">
        <f aca="false">IB23</f>
        <v>75.4936481672665</v>
      </c>
      <c r="ID23" s="10" t="n">
        <f aca="false">IC23</f>
        <v>75.4936481672665</v>
      </c>
      <c r="IE23" s="10" t="n">
        <f aca="false">ID23</f>
        <v>75.4936481672665</v>
      </c>
      <c r="IF23" s="10" t="n">
        <f aca="false">IE23</f>
        <v>75.4936481672665</v>
      </c>
      <c r="IG23" s="10" t="n">
        <f aca="false">IF23</f>
        <v>75.4936481672665</v>
      </c>
      <c r="IH23" s="10" t="n">
        <f aca="false">IG23</f>
        <v>75.4936481672665</v>
      </c>
      <c r="II23" s="10" t="n">
        <f aca="false">IH23</f>
        <v>75.4936481672665</v>
      </c>
      <c r="IJ23" s="10" t="n">
        <f aca="false">II23</f>
        <v>75.4936481672665</v>
      </c>
      <c r="IK23" s="10" t="n">
        <f aca="false">IJ23</f>
        <v>75.4936481672665</v>
      </c>
      <c r="IL23" s="10" t="n">
        <f aca="false">IK23</f>
        <v>75.4936481672665</v>
      </c>
      <c r="IM23" s="10" t="n">
        <f aca="false">IL23</f>
        <v>75.4936481672665</v>
      </c>
      <c r="IN23" s="10" t="n">
        <f aca="false">IM23</f>
        <v>75.4936481672665</v>
      </c>
      <c r="IO23" s="10" t="n">
        <f aca="false">IN23</f>
        <v>75.4936481672665</v>
      </c>
      <c r="IP23" s="10" t="n">
        <f aca="false">IO23</f>
        <v>75.4936481672665</v>
      </c>
      <c r="IQ23" s="10" t="n">
        <f aca="false">IP23</f>
        <v>75.4936481672665</v>
      </c>
      <c r="IR23" s="10" t="n">
        <f aca="false">IQ23</f>
        <v>75.4936481672665</v>
      </c>
      <c r="IS23" s="10" t="n">
        <f aca="false">IR23</f>
        <v>75.4936481672665</v>
      </c>
      <c r="IT23" s="10" t="n">
        <f aca="false">IS23</f>
        <v>75.4936481672665</v>
      </c>
      <c r="IU23" s="10" t="n">
        <f aca="false">IT23</f>
        <v>75.4936481672665</v>
      </c>
      <c r="IV23" s="10" t="n">
        <f aca="false">IU23</f>
        <v>75.4936481672665</v>
      </c>
      <c r="IW23" s="10" t="n">
        <f aca="false">IV23</f>
        <v>75.4936481672665</v>
      </c>
      <c r="IX23" s="10" t="n">
        <f aca="false">IW23</f>
        <v>75.4936481672665</v>
      </c>
      <c r="IY23" s="10" t="n">
        <f aca="false">IX23</f>
        <v>75.4936481672665</v>
      </c>
      <c r="IZ23" s="10" t="n">
        <f aca="false">IY23</f>
        <v>75.4936481672665</v>
      </c>
      <c r="JA23" s="10" t="n">
        <f aca="false">IZ23</f>
        <v>75.4936481672665</v>
      </c>
      <c r="JB23" s="10" t="n">
        <f aca="false">JA23</f>
        <v>75.4936481672665</v>
      </c>
      <c r="JC23" s="10" t="n">
        <f aca="false">JB23</f>
        <v>75.4936481672665</v>
      </c>
      <c r="JD23" s="10" t="n">
        <f aca="false">JC23</f>
        <v>75.4936481672665</v>
      </c>
      <c r="JE23" s="10" t="n">
        <f aca="false">JD23</f>
        <v>75.4936481672665</v>
      </c>
      <c r="JF23" s="10" t="n">
        <f aca="false">JE23</f>
        <v>75.4936481672665</v>
      </c>
      <c r="JG23" s="10" t="n">
        <f aca="false">JF23</f>
        <v>75.4936481672665</v>
      </c>
      <c r="JH23" s="10" t="n">
        <f aca="false">JG23</f>
        <v>75.4936481672665</v>
      </c>
      <c r="JI23" s="10" t="n">
        <f aca="false">JH23</f>
        <v>75.4936481672665</v>
      </c>
      <c r="JJ23" s="10" t="n">
        <f aca="false">JI23</f>
        <v>75.4936481672665</v>
      </c>
      <c r="JK23" s="10" t="n">
        <f aca="false">JJ23</f>
        <v>75.4936481672665</v>
      </c>
      <c r="JL23" s="10" t="n">
        <f aca="false">JK23</f>
        <v>75.4936481672665</v>
      </c>
      <c r="JM23" s="10" t="n">
        <f aca="false">JL23</f>
        <v>75.4936481672665</v>
      </c>
      <c r="JN23" s="10" t="n">
        <f aca="false">JM23</f>
        <v>75.4936481672665</v>
      </c>
      <c r="JO23" s="10" t="n">
        <f aca="false">JN23</f>
        <v>75.4936481672665</v>
      </c>
      <c r="JP23" s="10" t="n">
        <f aca="false">JO23</f>
        <v>75.4936481672665</v>
      </c>
      <c r="JQ23" s="10" t="n">
        <f aca="false">JP23</f>
        <v>75.4936481672665</v>
      </c>
      <c r="JR23" s="10" t="n">
        <f aca="false">JQ23</f>
        <v>75.4936481672665</v>
      </c>
      <c r="JS23" s="10" t="n">
        <f aca="false">JR23</f>
        <v>75.4936481672665</v>
      </c>
      <c r="JT23" s="10" t="n">
        <f aca="false">JS23</f>
        <v>75.4936481672665</v>
      </c>
      <c r="JU23" s="10" t="n">
        <f aca="false">JT23</f>
        <v>75.4936481672665</v>
      </c>
      <c r="JV23" s="10" t="n">
        <f aca="false">JU23</f>
        <v>75.4936481672665</v>
      </c>
      <c r="JW23" s="10" t="n">
        <f aca="false">JV23</f>
        <v>75.4936481672665</v>
      </c>
      <c r="JX23" s="10" t="n">
        <f aca="false">JW23</f>
        <v>75.4936481672665</v>
      </c>
      <c r="JY23" s="10" t="n">
        <f aca="false">JX23</f>
        <v>75.4936481672665</v>
      </c>
      <c r="JZ23" s="10" t="n">
        <f aca="false">JY23</f>
        <v>75.4936481672665</v>
      </c>
      <c r="KA23" s="10" t="n">
        <f aca="false">JZ23</f>
        <v>75.4936481672665</v>
      </c>
      <c r="KB23" s="10" t="n">
        <f aca="false">KA23</f>
        <v>75.4936481672665</v>
      </c>
      <c r="KC23" s="10" t="n">
        <f aca="false">KB23</f>
        <v>75.4936481672665</v>
      </c>
      <c r="KD23" s="10" t="n">
        <f aca="false">KC23</f>
        <v>75.4936481672665</v>
      </c>
      <c r="KE23" s="10" t="n">
        <f aca="false">KD23</f>
        <v>75.4936481672665</v>
      </c>
      <c r="KF23" s="10" t="n">
        <f aca="false">KE23</f>
        <v>75.4936481672665</v>
      </c>
      <c r="KG23" s="10" t="n">
        <f aca="false">KF23</f>
        <v>75.4936481672665</v>
      </c>
      <c r="KH23" s="10" t="n">
        <f aca="false">KG23</f>
        <v>75.4936481672665</v>
      </c>
      <c r="KI23" s="10" t="n">
        <f aca="false">KH23</f>
        <v>75.4936481672665</v>
      </c>
      <c r="KJ23" s="10" t="n">
        <f aca="false">KI23</f>
        <v>75.4936481672665</v>
      </c>
      <c r="KK23" s="10" t="n">
        <f aca="false">KJ23</f>
        <v>75.4936481672665</v>
      </c>
      <c r="KL23" s="10" t="n">
        <f aca="false">KK23</f>
        <v>75.4936481672665</v>
      </c>
      <c r="KM23" s="10" t="n">
        <f aca="false">KL23</f>
        <v>75.4936481672665</v>
      </c>
      <c r="KN23" s="10" t="n">
        <f aca="false">KM23</f>
        <v>75.4936481672665</v>
      </c>
      <c r="KO23" s="10" t="n">
        <f aca="false">KN23</f>
        <v>75.4936481672665</v>
      </c>
      <c r="KP23" s="10" t="n">
        <f aca="false">KO23</f>
        <v>75.4936481672665</v>
      </c>
      <c r="KQ23" s="10" t="n">
        <f aca="false">KP23</f>
        <v>75.4936481672665</v>
      </c>
      <c r="KR23" s="10" t="n">
        <f aca="false">KQ23</f>
        <v>75.4936481672665</v>
      </c>
      <c r="KS23" s="10" t="n">
        <f aca="false">KR23</f>
        <v>75.4936481672665</v>
      </c>
    </row>
    <row r="24" customFormat="false" ht="12.85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1" t="n">
        <f aca="false">BD12/BD7*100</f>
        <v>60.182669772674</v>
      </c>
      <c r="BE24" s="4" t="n">
        <f aca="false">AVERAGE(AB24:BD24)</f>
        <v>57.0214479989646</v>
      </c>
      <c r="BF24" s="4" t="n">
        <f aca="false">BE24</f>
        <v>57.0214479989646</v>
      </c>
      <c r="BG24" s="4" t="n">
        <f aca="false">BF24</f>
        <v>57.0214479989646</v>
      </c>
      <c r="BH24" s="4" t="n">
        <f aca="false">BG24</f>
        <v>57.0214479989646</v>
      </c>
      <c r="BI24" s="4" t="n">
        <f aca="false">BH24</f>
        <v>57.0214479989646</v>
      </c>
      <c r="BJ24" s="4" t="n">
        <f aca="false">BI24</f>
        <v>57.0214479989646</v>
      </c>
      <c r="BK24" s="4" t="n">
        <f aca="false">BJ24</f>
        <v>57.0214479989646</v>
      </c>
      <c r="BL24" s="4" t="n">
        <f aca="false">BK24</f>
        <v>57.0214479989646</v>
      </c>
      <c r="BM24" s="4" t="n">
        <f aca="false">BL24</f>
        <v>57.0214479989646</v>
      </c>
      <c r="BN24" s="4" t="n">
        <f aca="false">BM24</f>
        <v>57.0214479989646</v>
      </c>
      <c r="BO24" s="4" t="n">
        <f aca="false">BN24</f>
        <v>57.0214479989646</v>
      </c>
      <c r="BP24" s="4" t="n">
        <f aca="false">BO24</f>
        <v>57.0214479989646</v>
      </c>
      <c r="BQ24" s="4" t="n">
        <f aca="false">BP24</f>
        <v>57.0214479989646</v>
      </c>
      <c r="BR24" s="4" t="n">
        <f aca="false">BQ24</f>
        <v>57.0214479989646</v>
      </c>
      <c r="BS24" s="4" t="n">
        <f aca="false">BR24</f>
        <v>57.0214479989646</v>
      </c>
      <c r="BT24" s="4" t="n">
        <f aca="false">BS24</f>
        <v>57.0214479989646</v>
      </c>
      <c r="BU24" s="4" t="n">
        <f aca="false">BT24</f>
        <v>57.0214479989646</v>
      </c>
      <c r="BV24" s="4" t="n">
        <f aca="false">BU24</f>
        <v>57.0214479989646</v>
      </c>
      <c r="BW24" s="4" t="n">
        <f aca="false">BV24</f>
        <v>57.0214479989646</v>
      </c>
      <c r="BX24" s="4" t="n">
        <f aca="false">BW24</f>
        <v>57.0214479989646</v>
      </c>
      <c r="BY24" s="4" t="n">
        <f aca="false">BX24</f>
        <v>57.0214479989646</v>
      </c>
      <c r="BZ24" s="4" t="n">
        <f aca="false">BY24</f>
        <v>57.0214479989646</v>
      </c>
      <c r="CA24" s="4" t="n">
        <f aca="false">BZ24</f>
        <v>57.0214479989646</v>
      </c>
      <c r="CB24" s="4" t="n">
        <f aca="false">CA24</f>
        <v>57.0214479989646</v>
      </c>
      <c r="CC24" s="4" t="n">
        <f aca="false">CB24</f>
        <v>57.0214479989646</v>
      </c>
      <c r="CD24" s="4" t="n">
        <f aca="false">CC24</f>
        <v>57.0214479989646</v>
      </c>
      <c r="CE24" s="4" t="n">
        <f aca="false">CD24</f>
        <v>57.0214479989646</v>
      </c>
      <c r="CF24" s="4" t="n">
        <f aca="false">CE24</f>
        <v>57.0214479989646</v>
      </c>
      <c r="CG24" s="4" t="n">
        <f aca="false">CF24</f>
        <v>57.0214479989646</v>
      </c>
      <c r="CH24" s="4" t="n">
        <f aca="false">CG24</f>
        <v>57.0214479989646</v>
      </c>
      <c r="CI24" s="4" t="n">
        <f aca="false">CH24</f>
        <v>57.0214479989646</v>
      </c>
      <c r="CJ24" s="4" t="n">
        <f aca="false">CI24</f>
        <v>57.0214479989646</v>
      </c>
      <c r="CK24" s="4" t="n">
        <f aca="false">CJ24</f>
        <v>57.0214479989646</v>
      </c>
      <c r="CL24" s="4" t="n">
        <f aca="false">CK24</f>
        <v>57.0214479989646</v>
      </c>
      <c r="CM24" s="4" t="n">
        <f aca="false">CL24</f>
        <v>57.0214479989646</v>
      </c>
      <c r="CN24" s="4" t="n">
        <f aca="false">CM24</f>
        <v>57.0214479989646</v>
      </c>
      <c r="CO24" s="4" t="n">
        <f aca="false">CN24</f>
        <v>57.0214479989646</v>
      </c>
      <c r="CP24" s="4" t="n">
        <f aca="false">CO24</f>
        <v>57.0214479989646</v>
      </c>
      <c r="CQ24" s="4" t="n">
        <f aca="false">CP24</f>
        <v>57.0214479989646</v>
      </c>
      <c r="CR24" s="4" t="n">
        <f aca="false">CQ24</f>
        <v>57.0214479989646</v>
      </c>
      <c r="CS24" s="4" t="n">
        <f aca="false">CR24</f>
        <v>57.0214479989646</v>
      </c>
      <c r="CT24" s="4" t="n">
        <f aca="false">CS24</f>
        <v>57.0214479989646</v>
      </c>
      <c r="CU24" s="4" t="n">
        <f aca="false">CT24</f>
        <v>57.0214479989646</v>
      </c>
      <c r="CV24" s="4" t="n">
        <f aca="false">CU24</f>
        <v>57.0214479989646</v>
      </c>
      <c r="CW24" s="4" t="n">
        <f aca="false">CV24</f>
        <v>57.0214479989646</v>
      </c>
      <c r="CX24" s="4" t="n">
        <f aca="false">CW24</f>
        <v>57.0214479989646</v>
      </c>
      <c r="CY24" s="4" t="n">
        <f aca="false">CX24</f>
        <v>57.0214479989646</v>
      </c>
      <c r="CZ24" s="4" t="n">
        <f aca="false">CY24</f>
        <v>57.0214479989646</v>
      </c>
      <c r="DA24" s="4" t="n">
        <f aca="false">CZ24</f>
        <v>57.0214479989646</v>
      </c>
      <c r="DB24" s="4" t="n">
        <f aca="false">DA24</f>
        <v>57.0214479989646</v>
      </c>
      <c r="DC24" s="4" t="n">
        <f aca="false">DB24</f>
        <v>57.0214479989646</v>
      </c>
      <c r="DD24" s="4" t="n">
        <f aca="false">DC24</f>
        <v>57.0214479989646</v>
      </c>
      <c r="DE24" s="4" t="n">
        <f aca="false">DD24</f>
        <v>57.0214479989646</v>
      </c>
      <c r="DF24" s="4" t="n">
        <f aca="false">DE24</f>
        <v>57.0214479989646</v>
      </c>
      <c r="DG24" s="4" t="n">
        <f aca="false">DF24</f>
        <v>57.0214479989646</v>
      </c>
      <c r="DH24" s="4" t="n">
        <f aca="false">DG24</f>
        <v>57.0214479989646</v>
      </c>
      <c r="DI24" s="4" t="n">
        <f aca="false">DH24</f>
        <v>57.0214479989646</v>
      </c>
      <c r="DJ24" s="4" t="n">
        <f aca="false">DI24</f>
        <v>57.0214479989646</v>
      </c>
      <c r="DK24" s="4" t="n">
        <f aca="false">DJ24</f>
        <v>57.0214479989646</v>
      </c>
      <c r="DL24" s="4" t="n">
        <f aca="false">DK24</f>
        <v>57.0214479989646</v>
      </c>
      <c r="DM24" s="4" t="n">
        <f aca="false">DL24</f>
        <v>57.0214479989646</v>
      </c>
      <c r="DN24" s="4" t="n">
        <f aca="false">DM24</f>
        <v>57.0214479989646</v>
      </c>
      <c r="DO24" s="4" t="n">
        <f aca="false">DN24</f>
        <v>57.0214479989646</v>
      </c>
      <c r="DP24" s="4" t="n">
        <f aca="false">DO24</f>
        <v>57.0214479989646</v>
      </c>
      <c r="DQ24" s="4" t="n">
        <f aca="false">DP24</f>
        <v>57.0214479989646</v>
      </c>
      <c r="DR24" s="4" t="n">
        <f aca="false">DQ24</f>
        <v>57.0214479989646</v>
      </c>
      <c r="DS24" s="4" t="n">
        <f aca="false">DR24</f>
        <v>57.0214479989646</v>
      </c>
      <c r="DT24" s="4" t="n">
        <f aca="false">DS24</f>
        <v>57.0214479989646</v>
      </c>
      <c r="DU24" s="4" t="n">
        <f aca="false">DT24</f>
        <v>57.0214479989646</v>
      </c>
      <c r="DV24" s="4" t="n">
        <f aca="false">DU24</f>
        <v>57.0214479989646</v>
      </c>
      <c r="DW24" s="4" t="n">
        <f aca="false">DV24</f>
        <v>57.0214479989646</v>
      </c>
      <c r="DX24" s="4" t="n">
        <f aca="false">DW24</f>
        <v>57.0214479989646</v>
      </c>
      <c r="DY24" s="4" t="n">
        <f aca="false">DX24</f>
        <v>57.0214479989646</v>
      </c>
      <c r="DZ24" s="4" t="n">
        <f aca="false">DY24</f>
        <v>57.0214479989646</v>
      </c>
      <c r="EA24" s="4" t="n">
        <f aca="false">DZ24</f>
        <v>57.0214479989646</v>
      </c>
      <c r="EB24" s="4" t="n">
        <f aca="false">EA24</f>
        <v>57.0214479989646</v>
      </c>
      <c r="EC24" s="4" t="n">
        <f aca="false">EB24</f>
        <v>57.0214479989646</v>
      </c>
      <c r="ED24" s="4" t="n">
        <f aca="false">EC24</f>
        <v>57.0214479989646</v>
      </c>
      <c r="EE24" s="4" t="n">
        <f aca="false">ED24</f>
        <v>57.0214479989646</v>
      </c>
      <c r="EF24" s="4" t="n">
        <f aca="false">EE24</f>
        <v>57.0214479989646</v>
      </c>
      <c r="EG24" s="4" t="n">
        <f aca="false">EF24</f>
        <v>57.0214479989646</v>
      </c>
      <c r="EH24" s="4" t="n">
        <f aca="false">EG24</f>
        <v>57.0214479989646</v>
      </c>
      <c r="EI24" s="4" t="n">
        <f aca="false">EH24</f>
        <v>57.0214479989646</v>
      </c>
      <c r="EJ24" s="4" t="n">
        <f aca="false">EI24</f>
        <v>57.0214479989646</v>
      </c>
      <c r="EK24" s="4" t="n">
        <f aca="false">EJ24</f>
        <v>57.0214479989646</v>
      </c>
      <c r="EL24" s="4" t="n">
        <f aca="false">EK24</f>
        <v>57.0214479989646</v>
      </c>
      <c r="EM24" s="4" t="n">
        <f aca="false">EL24</f>
        <v>57.0214479989646</v>
      </c>
      <c r="EN24" s="4" t="n">
        <f aca="false">EM24</f>
        <v>57.0214479989646</v>
      </c>
      <c r="EO24" s="4" t="n">
        <f aca="false">EN24</f>
        <v>57.0214479989646</v>
      </c>
      <c r="EP24" s="4" t="n">
        <f aca="false">EO24</f>
        <v>57.0214479989646</v>
      </c>
      <c r="EQ24" s="4" t="n">
        <f aca="false">EP24</f>
        <v>57.0214479989646</v>
      </c>
      <c r="ER24" s="4" t="n">
        <f aca="false">EQ24</f>
        <v>57.0214479989646</v>
      </c>
      <c r="ES24" s="4" t="n">
        <f aca="false">ER24</f>
        <v>57.0214479989646</v>
      </c>
      <c r="ET24" s="4" t="n">
        <f aca="false">ES24</f>
        <v>57.0214479989646</v>
      </c>
      <c r="EU24" s="4" t="n">
        <f aca="false">ET24</f>
        <v>57.0214479989646</v>
      </c>
      <c r="EV24" s="4" t="n">
        <f aca="false">EU24</f>
        <v>57.0214479989646</v>
      </c>
      <c r="FY24" s="4" t="n">
        <f aca="false">FY12/FY7*100</f>
        <v>41.338830784776</v>
      </c>
      <c r="FZ24" s="4" t="n">
        <f aca="false">FZ12/FZ7*100</f>
        <v>38.3606158626071</v>
      </c>
      <c r="GA24" s="4" t="n">
        <f aca="false">GA12/GA7*100</f>
        <v>42.1028097687847</v>
      </c>
      <c r="GB24" s="4" t="n">
        <f aca="false">GB12/GB7*100</f>
        <v>45.5841378593575</v>
      </c>
      <c r="GC24" s="4" t="n">
        <f aca="false">GC12/GC7*100</f>
        <v>35.7926437010086</v>
      </c>
      <c r="GD24" s="4" t="n">
        <f aca="false">GD12/GD7*100</f>
        <v>34.7579924599979</v>
      </c>
      <c r="GE24" s="4" t="n">
        <f aca="false">GE12/GE7*100</f>
        <v>40.9227950367122</v>
      </c>
      <c r="GF24" s="4" t="n">
        <f aca="false">GF12/GF7*100</f>
        <v>33.774087636301</v>
      </c>
      <c r="GG24" s="4" t="n">
        <f aca="false">GG12/GG7*100</f>
        <v>38.1380601903801</v>
      </c>
      <c r="GH24" s="4" t="n">
        <f aca="false">GH12/GH7*100</f>
        <v>38.3217557409672</v>
      </c>
      <c r="GI24" s="4" t="n">
        <f aca="false">GI12/GI7*100</f>
        <v>32.7018066071677</v>
      </c>
      <c r="GJ24" s="4" t="n">
        <f aca="false">GJ12/GJ7*100</f>
        <v>36.2254516648</v>
      </c>
      <c r="GK24" s="4" t="n">
        <f aca="false">GK12/GK7*100</f>
        <v>46.2380138149563</v>
      </c>
      <c r="GL24" s="4" t="n">
        <f aca="false">GL12/GL7*100</f>
        <v>37.7434401971944</v>
      </c>
      <c r="GM24" s="4" t="n">
        <f aca="false">GM12/GM7*100</f>
        <v>32.4743378405517</v>
      </c>
      <c r="GN24" s="4" t="n">
        <f aca="false">GN12/GN7*100</f>
        <v>36.2422051744249</v>
      </c>
      <c r="GO24" s="4" t="n">
        <f aca="false">GO12/GO7*100</f>
        <v>41.2521665776216</v>
      </c>
      <c r="GP24" s="4" t="n">
        <f aca="false">GP12/GP7*100</f>
        <v>42.9758207891922</v>
      </c>
      <c r="GQ24" s="4" t="n">
        <f aca="false">GQ12/GQ7*100</f>
        <v>42.553945458091</v>
      </c>
      <c r="GR24" s="4" t="n">
        <f aca="false">GR12/GR7*100</f>
        <v>44.4619759931657</v>
      </c>
      <c r="GS24" s="4" t="n">
        <f aca="false">GS12/GS7*100</f>
        <v>49.3564110328059</v>
      </c>
      <c r="GT24" s="4" t="n">
        <f aca="false">GT12/GT7*100</f>
        <v>46.4486274447635</v>
      </c>
      <c r="GU24" s="4" t="n">
        <f aca="false">GU12/GU7*100</f>
        <v>44.7083311468437</v>
      </c>
      <c r="GV24" s="4" t="n">
        <f aca="false">GV12/GV7*100</f>
        <v>43.044305175846</v>
      </c>
      <c r="GW24" s="4" t="n">
        <f aca="false">GW12/GW7*100</f>
        <v>41.4516431047631</v>
      </c>
      <c r="GX24" s="4" t="n">
        <f aca="false">GX12/GX7*100</f>
        <v>39.9258505088631</v>
      </c>
      <c r="GY24" s="4" t="n">
        <f aca="false">GY12/GY7*100</f>
        <v>43.1205309227756</v>
      </c>
      <c r="GZ24" s="4" t="n">
        <f aca="false">GZ12/GZ7*100</f>
        <v>40.1851825953092</v>
      </c>
      <c r="HA24" s="1" t="n">
        <f aca="false">HA12/HA7*100</f>
        <v>39.6617163298358</v>
      </c>
      <c r="HB24" s="4" t="n">
        <f aca="false">AVERAGE(FY24:HA24)</f>
        <v>40.3401893593057</v>
      </c>
      <c r="HC24" s="4" t="n">
        <f aca="false">HB24</f>
        <v>40.3401893593057</v>
      </c>
      <c r="HD24" s="4" t="n">
        <f aca="false">HC24</f>
        <v>40.3401893593057</v>
      </c>
      <c r="HE24" s="4" t="n">
        <f aca="false">HD24</f>
        <v>40.3401893593057</v>
      </c>
      <c r="HF24" s="4" t="n">
        <f aca="false">HE24</f>
        <v>40.3401893593057</v>
      </c>
      <c r="HG24" s="4" t="n">
        <f aca="false">HF24</f>
        <v>40.3401893593057</v>
      </c>
      <c r="HH24" s="4" t="n">
        <f aca="false">HG24</f>
        <v>40.3401893593057</v>
      </c>
      <c r="HI24" s="4" t="n">
        <f aca="false">HH24</f>
        <v>40.3401893593057</v>
      </c>
      <c r="HJ24" s="4" t="n">
        <f aca="false">HI24</f>
        <v>40.3401893593057</v>
      </c>
      <c r="HK24" s="4" t="n">
        <f aca="false">HJ24</f>
        <v>40.3401893593057</v>
      </c>
      <c r="HL24" s="4" t="n">
        <f aca="false">HK24</f>
        <v>40.3401893593057</v>
      </c>
      <c r="HM24" s="4" t="n">
        <f aca="false">HL24</f>
        <v>40.3401893593057</v>
      </c>
      <c r="HN24" s="4" t="n">
        <f aca="false">HM24</f>
        <v>40.3401893593057</v>
      </c>
      <c r="HO24" s="4" t="n">
        <f aca="false">HN24</f>
        <v>40.3401893593057</v>
      </c>
      <c r="HP24" s="4" t="n">
        <f aca="false">HO24</f>
        <v>40.3401893593057</v>
      </c>
      <c r="HQ24" s="4" t="n">
        <f aca="false">HP24</f>
        <v>40.3401893593057</v>
      </c>
      <c r="HR24" s="4" t="n">
        <f aca="false">HQ24</f>
        <v>40.3401893593057</v>
      </c>
      <c r="HS24" s="4" t="n">
        <f aca="false">HR24</f>
        <v>40.3401893593057</v>
      </c>
      <c r="HT24" s="4" t="n">
        <f aca="false">HS24</f>
        <v>40.3401893593057</v>
      </c>
      <c r="HU24" s="4" t="n">
        <f aca="false">HT24</f>
        <v>40.3401893593057</v>
      </c>
      <c r="HV24" s="4" t="n">
        <f aca="false">HU24</f>
        <v>40.3401893593057</v>
      </c>
      <c r="HW24" s="4" t="n">
        <f aca="false">HV24</f>
        <v>40.3401893593057</v>
      </c>
      <c r="HX24" s="4" t="n">
        <f aca="false">HW24</f>
        <v>40.3401893593057</v>
      </c>
      <c r="HY24" s="4" t="n">
        <f aca="false">HX24</f>
        <v>40.3401893593057</v>
      </c>
      <c r="HZ24" s="4" t="n">
        <f aca="false">HY24</f>
        <v>40.3401893593057</v>
      </c>
      <c r="IA24" s="4" t="n">
        <f aca="false">HZ24</f>
        <v>40.3401893593057</v>
      </c>
      <c r="IB24" s="4" t="n">
        <f aca="false">IA24</f>
        <v>40.3401893593057</v>
      </c>
      <c r="IC24" s="4" t="n">
        <f aca="false">IB24</f>
        <v>40.3401893593057</v>
      </c>
      <c r="ID24" s="4" t="n">
        <f aca="false">IC24</f>
        <v>40.3401893593057</v>
      </c>
      <c r="IE24" s="4" t="n">
        <f aca="false">ID24</f>
        <v>40.3401893593057</v>
      </c>
      <c r="IF24" s="4" t="n">
        <f aca="false">IE24</f>
        <v>40.3401893593057</v>
      </c>
      <c r="IG24" s="4" t="n">
        <f aca="false">IF24</f>
        <v>40.3401893593057</v>
      </c>
      <c r="IH24" s="4" t="n">
        <f aca="false">IG24</f>
        <v>40.3401893593057</v>
      </c>
      <c r="II24" s="4" t="n">
        <f aca="false">IH24</f>
        <v>40.3401893593057</v>
      </c>
      <c r="IJ24" s="4" t="n">
        <f aca="false">II24</f>
        <v>40.3401893593057</v>
      </c>
      <c r="IK24" s="4" t="n">
        <f aca="false">IJ24</f>
        <v>40.3401893593057</v>
      </c>
      <c r="IL24" s="4" t="n">
        <f aca="false">IK24</f>
        <v>40.3401893593057</v>
      </c>
      <c r="IM24" s="4" t="n">
        <f aca="false">IL24</f>
        <v>40.3401893593057</v>
      </c>
      <c r="IN24" s="4" t="n">
        <f aca="false">IM24</f>
        <v>40.3401893593057</v>
      </c>
      <c r="IO24" s="4" t="n">
        <f aca="false">IN24</f>
        <v>40.3401893593057</v>
      </c>
      <c r="IP24" s="4" t="n">
        <f aca="false">IO24</f>
        <v>40.3401893593057</v>
      </c>
      <c r="IQ24" s="4" t="n">
        <f aca="false">IP24</f>
        <v>40.3401893593057</v>
      </c>
      <c r="IR24" s="4" t="n">
        <f aca="false">IQ24</f>
        <v>40.3401893593057</v>
      </c>
      <c r="IS24" s="4" t="n">
        <f aca="false">IR24</f>
        <v>40.3401893593057</v>
      </c>
      <c r="IT24" s="4" t="n">
        <f aca="false">IS24</f>
        <v>40.3401893593057</v>
      </c>
      <c r="IU24" s="4" t="n">
        <f aca="false">IT24</f>
        <v>40.3401893593057</v>
      </c>
      <c r="IV24" s="4" t="n">
        <f aca="false">IU24</f>
        <v>40.3401893593057</v>
      </c>
      <c r="IW24" s="4" t="n">
        <f aca="false">IV24</f>
        <v>40.3401893593057</v>
      </c>
      <c r="IX24" s="4" t="n">
        <f aca="false">IW24</f>
        <v>40.3401893593057</v>
      </c>
      <c r="IY24" s="4" t="n">
        <f aca="false">IX24</f>
        <v>40.3401893593057</v>
      </c>
      <c r="IZ24" s="4" t="n">
        <f aca="false">IY24</f>
        <v>40.3401893593057</v>
      </c>
      <c r="JA24" s="4" t="n">
        <f aca="false">IZ24</f>
        <v>40.3401893593057</v>
      </c>
      <c r="JB24" s="4" t="n">
        <f aca="false">JA24</f>
        <v>40.3401893593057</v>
      </c>
      <c r="JC24" s="4" t="n">
        <f aca="false">JB24</f>
        <v>40.3401893593057</v>
      </c>
      <c r="JD24" s="4" t="n">
        <f aca="false">JC24</f>
        <v>40.3401893593057</v>
      </c>
      <c r="JE24" s="4" t="n">
        <f aca="false">JD24</f>
        <v>40.3401893593057</v>
      </c>
      <c r="JF24" s="4" t="n">
        <f aca="false">JE24</f>
        <v>40.3401893593057</v>
      </c>
      <c r="JG24" s="4" t="n">
        <f aca="false">JF24</f>
        <v>40.3401893593057</v>
      </c>
      <c r="JH24" s="4" t="n">
        <f aca="false">JG24</f>
        <v>40.3401893593057</v>
      </c>
      <c r="JI24" s="4" t="n">
        <f aca="false">JH24</f>
        <v>40.3401893593057</v>
      </c>
      <c r="JJ24" s="4" t="n">
        <f aca="false">JI24</f>
        <v>40.3401893593057</v>
      </c>
      <c r="JK24" s="4" t="n">
        <f aca="false">JJ24</f>
        <v>40.3401893593057</v>
      </c>
      <c r="JL24" s="4" t="n">
        <f aca="false">JK24</f>
        <v>40.3401893593057</v>
      </c>
      <c r="JM24" s="4" t="n">
        <f aca="false">JL24</f>
        <v>40.3401893593057</v>
      </c>
      <c r="JN24" s="4" t="n">
        <f aca="false">JM24</f>
        <v>40.3401893593057</v>
      </c>
      <c r="JO24" s="4" t="n">
        <f aca="false">JN24</f>
        <v>40.3401893593057</v>
      </c>
      <c r="JP24" s="4" t="n">
        <f aca="false">JO24</f>
        <v>40.3401893593057</v>
      </c>
      <c r="JQ24" s="4" t="n">
        <f aca="false">JP24</f>
        <v>40.3401893593057</v>
      </c>
      <c r="JR24" s="4" t="n">
        <f aca="false">JQ24</f>
        <v>40.3401893593057</v>
      </c>
      <c r="JS24" s="4" t="n">
        <f aca="false">JR24</f>
        <v>40.3401893593057</v>
      </c>
      <c r="JT24" s="4" t="n">
        <f aca="false">JS24</f>
        <v>40.3401893593057</v>
      </c>
      <c r="JU24" s="4" t="n">
        <f aca="false">JT24</f>
        <v>40.3401893593057</v>
      </c>
      <c r="JV24" s="4" t="n">
        <f aca="false">JU24</f>
        <v>40.3401893593057</v>
      </c>
      <c r="JW24" s="4" t="n">
        <f aca="false">JV24</f>
        <v>40.3401893593057</v>
      </c>
      <c r="JX24" s="4" t="n">
        <f aca="false">JW24</f>
        <v>40.3401893593057</v>
      </c>
      <c r="JY24" s="4" t="n">
        <f aca="false">JX24</f>
        <v>40.3401893593057</v>
      </c>
      <c r="JZ24" s="4" t="n">
        <f aca="false">JY24</f>
        <v>40.3401893593057</v>
      </c>
      <c r="KA24" s="4" t="n">
        <f aca="false">JZ24</f>
        <v>40.3401893593057</v>
      </c>
      <c r="KB24" s="4" t="n">
        <f aca="false">KA24</f>
        <v>40.3401893593057</v>
      </c>
      <c r="KC24" s="4" t="n">
        <f aca="false">KB24</f>
        <v>40.3401893593057</v>
      </c>
      <c r="KD24" s="4" t="n">
        <f aca="false">KC24</f>
        <v>40.3401893593057</v>
      </c>
      <c r="KE24" s="4" t="n">
        <f aca="false">KD24</f>
        <v>40.3401893593057</v>
      </c>
      <c r="KF24" s="4" t="n">
        <f aca="false">KE24</f>
        <v>40.3401893593057</v>
      </c>
      <c r="KG24" s="4" t="n">
        <f aca="false">KF24</f>
        <v>40.3401893593057</v>
      </c>
      <c r="KH24" s="4" t="n">
        <f aca="false">KG24</f>
        <v>40.3401893593057</v>
      </c>
      <c r="KI24" s="4" t="n">
        <f aca="false">KH24</f>
        <v>40.3401893593057</v>
      </c>
      <c r="KJ24" s="4" t="n">
        <f aca="false">KI24</f>
        <v>40.3401893593057</v>
      </c>
      <c r="KK24" s="4" t="n">
        <f aca="false">KJ24</f>
        <v>40.3401893593057</v>
      </c>
      <c r="KL24" s="4" t="n">
        <f aca="false">KK24</f>
        <v>40.3401893593057</v>
      </c>
      <c r="KM24" s="4" t="n">
        <f aca="false">KL24</f>
        <v>40.3401893593057</v>
      </c>
      <c r="KN24" s="4" t="n">
        <f aca="false">KM24</f>
        <v>40.3401893593057</v>
      </c>
      <c r="KO24" s="4" t="n">
        <f aca="false">KN24</f>
        <v>40.3401893593057</v>
      </c>
      <c r="KP24" s="4" t="n">
        <f aca="false">KO24</f>
        <v>40.3401893593057</v>
      </c>
      <c r="KQ24" s="4" t="n">
        <f aca="false">KP24</f>
        <v>40.3401893593057</v>
      </c>
      <c r="KR24" s="4" t="n">
        <f aca="false">KQ24</f>
        <v>40.3401893593057</v>
      </c>
      <c r="KS24" s="4" t="n">
        <f aca="false">KR24</f>
        <v>40.3401893593057</v>
      </c>
    </row>
    <row r="25" customFormat="false" ht="12.85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" t="n">
        <f aca="false">BD13/BD7*100</f>
        <v>21.8995526529937</v>
      </c>
      <c r="BE25" s="10" t="n">
        <f aca="false">AVERAGE(AB25:BD25)</f>
        <v>23.0069799359733</v>
      </c>
      <c r="BF25" s="10" t="n">
        <f aca="false">BE25</f>
        <v>23.0069799359733</v>
      </c>
      <c r="BG25" s="10" t="n">
        <f aca="false">BF25</f>
        <v>23.0069799359733</v>
      </c>
      <c r="BH25" s="10" t="n">
        <f aca="false">BG25</f>
        <v>23.0069799359733</v>
      </c>
      <c r="BI25" s="10" t="n">
        <f aca="false">BH25</f>
        <v>23.0069799359733</v>
      </c>
      <c r="BJ25" s="10" t="n">
        <f aca="false">BI25</f>
        <v>23.0069799359733</v>
      </c>
      <c r="BK25" s="10" t="n">
        <f aca="false">BJ25</f>
        <v>23.0069799359733</v>
      </c>
      <c r="BL25" s="10" t="n">
        <f aca="false">BK25</f>
        <v>23.0069799359733</v>
      </c>
      <c r="BM25" s="10" t="n">
        <f aca="false">BL25</f>
        <v>23.0069799359733</v>
      </c>
      <c r="BN25" s="10" t="n">
        <f aca="false">BM25</f>
        <v>23.0069799359733</v>
      </c>
      <c r="BO25" s="10" t="n">
        <f aca="false">BN25</f>
        <v>23.0069799359733</v>
      </c>
      <c r="BP25" s="10" t="n">
        <f aca="false">BO25</f>
        <v>23.0069799359733</v>
      </c>
      <c r="BQ25" s="10" t="n">
        <f aca="false">BP25</f>
        <v>23.0069799359733</v>
      </c>
      <c r="BR25" s="10" t="n">
        <f aca="false">BQ25</f>
        <v>23.0069799359733</v>
      </c>
      <c r="BS25" s="10" t="n">
        <f aca="false">BR25</f>
        <v>23.0069799359733</v>
      </c>
      <c r="BT25" s="10" t="n">
        <f aca="false">BS25</f>
        <v>23.0069799359733</v>
      </c>
      <c r="BU25" s="10" t="n">
        <f aca="false">BT25</f>
        <v>23.0069799359733</v>
      </c>
      <c r="BV25" s="10" t="n">
        <f aca="false">BU25</f>
        <v>23.0069799359733</v>
      </c>
      <c r="BW25" s="10" t="n">
        <f aca="false">BV25</f>
        <v>23.0069799359733</v>
      </c>
      <c r="BX25" s="10" t="n">
        <f aca="false">BW25</f>
        <v>23.0069799359733</v>
      </c>
      <c r="BY25" s="10" t="n">
        <f aca="false">BX25</f>
        <v>23.0069799359733</v>
      </c>
      <c r="BZ25" s="10" t="n">
        <f aca="false">BY25</f>
        <v>23.0069799359733</v>
      </c>
      <c r="CA25" s="10" t="n">
        <f aca="false">BZ25</f>
        <v>23.0069799359733</v>
      </c>
      <c r="CB25" s="10" t="n">
        <f aca="false">CA25</f>
        <v>23.0069799359733</v>
      </c>
      <c r="CC25" s="10" t="n">
        <f aca="false">CB25</f>
        <v>23.0069799359733</v>
      </c>
      <c r="CD25" s="10" t="n">
        <f aca="false">CC25</f>
        <v>23.0069799359733</v>
      </c>
      <c r="CE25" s="10" t="n">
        <f aca="false">CD25</f>
        <v>23.0069799359733</v>
      </c>
      <c r="CF25" s="10" t="n">
        <f aca="false">CE25</f>
        <v>23.0069799359733</v>
      </c>
      <c r="CG25" s="10" t="n">
        <f aca="false">CF25</f>
        <v>23.0069799359733</v>
      </c>
      <c r="CH25" s="10" t="n">
        <f aca="false">CG25</f>
        <v>23.0069799359733</v>
      </c>
      <c r="CI25" s="10" t="n">
        <f aca="false">CH25</f>
        <v>23.0069799359733</v>
      </c>
      <c r="CJ25" s="10" t="n">
        <f aca="false">CI25</f>
        <v>23.0069799359733</v>
      </c>
      <c r="CK25" s="10" t="n">
        <f aca="false">CJ25</f>
        <v>23.0069799359733</v>
      </c>
      <c r="CL25" s="10" t="n">
        <f aca="false">CK25</f>
        <v>23.0069799359733</v>
      </c>
      <c r="CM25" s="10" t="n">
        <f aca="false">CL25</f>
        <v>23.0069799359733</v>
      </c>
      <c r="CN25" s="10" t="n">
        <f aca="false">CM25</f>
        <v>23.0069799359733</v>
      </c>
      <c r="CO25" s="10" t="n">
        <f aca="false">CN25</f>
        <v>23.0069799359733</v>
      </c>
      <c r="CP25" s="10" t="n">
        <f aca="false">CO25</f>
        <v>23.0069799359733</v>
      </c>
      <c r="CQ25" s="10" t="n">
        <f aca="false">CP25</f>
        <v>23.0069799359733</v>
      </c>
      <c r="CR25" s="10" t="n">
        <f aca="false">CQ25</f>
        <v>23.0069799359733</v>
      </c>
      <c r="CS25" s="10" t="n">
        <f aca="false">CR25</f>
        <v>23.0069799359733</v>
      </c>
      <c r="CT25" s="10" t="n">
        <f aca="false">CS25</f>
        <v>23.0069799359733</v>
      </c>
      <c r="CU25" s="10" t="n">
        <f aca="false">CT25</f>
        <v>23.0069799359733</v>
      </c>
      <c r="CV25" s="10" t="n">
        <f aca="false">CU25</f>
        <v>23.0069799359733</v>
      </c>
      <c r="CW25" s="10" t="n">
        <f aca="false">CV25</f>
        <v>23.0069799359733</v>
      </c>
      <c r="CX25" s="10" t="n">
        <f aca="false">CW25</f>
        <v>23.0069799359733</v>
      </c>
      <c r="CY25" s="10" t="n">
        <f aca="false">CX25</f>
        <v>23.0069799359733</v>
      </c>
      <c r="CZ25" s="10" t="n">
        <f aca="false">CY25</f>
        <v>23.0069799359733</v>
      </c>
      <c r="DA25" s="10" t="n">
        <f aca="false">CZ25</f>
        <v>23.0069799359733</v>
      </c>
      <c r="DB25" s="10" t="n">
        <f aca="false">DA25</f>
        <v>23.0069799359733</v>
      </c>
      <c r="DC25" s="10" t="n">
        <f aca="false">DB25</f>
        <v>23.0069799359733</v>
      </c>
      <c r="DD25" s="10" t="n">
        <f aca="false">DC25</f>
        <v>23.0069799359733</v>
      </c>
      <c r="DE25" s="10" t="n">
        <f aca="false">DD25</f>
        <v>23.0069799359733</v>
      </c>
      <c r="DF25" s="10" t="n">
        <f aca="false">DE25</f>
        <v>23.0069799359733</v>
      </c>
      <c r="DG25" s="10" t="n">
        <f aca="false">DF25</f>
        <v>23.0069799359733</v>
      </c>
      <c r="DH25" s="10" t="n">
        <f aca="false">DG25</f>
        <v>23.0069799359733</v>
      </c>
      <c r="DI25" s="10" t="n">
        <f aca="false">DH25</f>
        <v>23.0069799359733</v>
      </c>
      <c r="DJ25" s="10" t="n">
        <f aca="false">DI25</f>
        <v>23.0069799359733</v>
      </c>
      <c r="DK25" s="10" t="n">
        <f aca="false">DJ25</f>
        <v>23.0069799359733</v>
      </c>
      <c r="DL25" s="10" t="n">
        <f aca="false">DK25</f>
        <v>23.0069799359733</v>
      </c>
      <c r="DM25" s="10" t="n">
        <f aca="false">DL25</f>
        <v>23.0069799359733</v>
      </c>
      <c r="DN25" s="10" t="n">
        <f aca="false">DM25</f>
        <v>23.0069799359733</v>
      </c>
      <c r="DO25" s="10" t="n">
        <f aca="false">DN25</f>
        <v>23.0069799359733</v>
      </c>
      <c r="DP25" s="10" t="n">
        <f aca="false">DO25</f>
        <v>23.0069799359733</v>
      </c>
      <c r="DQ25" s="10" t="n">
        <f aca="false">DP25</f>
        <v>23.0069799359733</v>
      </c>
      <c r="DR25" s="10" t="n">
        <f aca="false">DQ25</f>
        <v>23.0069799359733</v>
      </c>
      <c r="DS25" s="10" t="n">
        <f aca="false">DR25</f>
        <v>23.0069799359733</v>
      </c>
      <c r="DT25" s="10" t="n">
        <f aca="false">DS25</f>
        <v>23.0069799359733</v>
      </c>
      <c r="DU25" s="10" t="n">
        <f aca="false">DT25</f>
        <v>23.0069799359733</v>
      </c>
      <c r="DV25" s="10" t="n">
        <f aca="false">DU25</f>
        <v>23.0069799359733</v>
      </c>
      <c r="DW25" s="10" t="n">
        <f aca="false">DV25</f>
        <v>23.0069799359733</v>
      </c>
      <c r="DX25" s="10" t="n">
        <f aca="false">DW25</f>
        <v>23.0069799359733</v>
      </c>
      <c r="DY25" s="10" t="n">
        <f aca="false">DX25</f>
        <v>23.0069799359733</v>
      </c>
      <c r="DZ25" s="10" t="n">
        <f aca="false">DY25</f>
        <v>23.0069799359733</v>
      </c>
      <c r="EA25" s="10" t="n">
        <f aca="false">DZ25</f>
        <v>23.0069799359733</v>
      </c>
      <c r="EB25" s="10" t="n">
        <f aca="false">EA25</f>
        <v>23.0069799359733</v>
      </c>
      <c r="EC25" s="10" t="n">
        <f aca="false">EB25</f>
        <v>23.0069799359733</v>
      </c>
      <c r="ED25" s="10" t="n">
        <f aca="false">EC25</f>
        <v>23.0069799359733</v>
      </c>
      <c r="EE25" s="10" t="n">
        <f aca="false">ED25</f>
        <v>23.0069799359733</v>
      </c>
      <c r="EF25" s="10" t="n">
        <f aca="false">EE25</f>
        <v>23.0069799359733</v>
      </c>
      <c r="EG25" s="10" t="n">
        <f aca="false">EF25</f>
        <v>23.0069799359733</v>
      </c>
      <c r="EH25" s="10" t="n">
        <f aca="false">EG25</f>
        <v>23.0069799359733</v>
      </c>
      <c r="EI25" s="10" t="n">
        <f aca="false">EH25</f>
        <v>23.0069799359733</v>
      </c>
      <c r="EJ25" s="10" t="n">
        <f aca="false">EI25</f>
        <v>23.0069799359733</v>
      </c>
      <c r="EK25" s="10" t="n">
        <f aca="false">EJ25</f>
        <v>23.0069799359733</v>
      </c>
      <c r="EL25" s="10" t="n">
        <f aca="false">EK25</f>
        <v>23.0069799359733</v>
      </c>
      <c r="EM25" s="10" t="n">
        <f aca="false">EL25</f>
        <v>23.0069799359733</v>
      </c>
      <c r="EN25" s="10" t="n">
        <f aca="false">EM25</f>
        <v>23.0069799359733</v>
      </c>
      <c r="EO25" s="10" t="n">
        <f aca="false">EN25</f>
        <v>23.0069799359733</v>
      </c>
      <c r="EP25" s="10" t="n">
        <f aca="false">EO25</f>
        <v>23.0069799359733</v>
      </c>
      <c r="EQ25" s="10" t="n">
        <f aca="false">EP25</f>
        <v>23.0069799359733</v>
      </c>
      <c r="ER25" s="10" t="n">
        <f aca="false">EQ25</f>
        <v>23.0069799359733</v>
      </c>
      <c r="ES25" s="10" t="n">
        <f aca="false">ER25</f>
        <v>23.0069799359733</v>
      </c>
      <c r="ET25" s="10" t="n">
        <f aca="false">ES25</f>
        <v>23.0069799359733</v>
      </c>
      <c r="EU25" s="10" t="n">
        <f aca="false">ET25</f>
        <v>23.0069799359733</v>
      </c>
      <c r="EV25" s="10" t="n">
        <f aca="false">EU25</f>
        <v>23.0069799359733</v>
      </c>
      <c r="FY25" s="10" t="n">
        <f aca="false">FY13/FY7*100</f>
        <v>13.8011523519803</v>
      </c>
      <c r="FZ25" s="10" t="n">
        <f aca="false">FZ13/FZ7*100</f>
        <v>22.2120361683041</v>
      </c>
      <c r="GA25" s="10" t="n">
        <f aca="false">GA13/GA7*100</f>
        <v>19.1170626540179</v>
      </c>
      <c r="GB25" s="10" t="n">
        <f aca="false">GB13/GB7*100</f>
        <v>15.0103118730063</v>
      </c>
      <c r="GC25" s="10" t="n">
        <f aca="false">GC13/GC7*100</f>
        <v>14.9355062251936</v>
      </c>
      <c r="GD25" s="10" t="n">
        <f aca="false">GD13/GD7*100</f>
        <v>13.592417200696</v>
      </c>
      <c r="GE25" s="10" t="n">
        <f aca="false">GE13/GE7*100</f>
        <v>14.712036083304</v>
      </c>
      <c r="GF25" s="10" t="n">
        <f aca="false">GF13/GF7*100</f>
        <v>14.3855820665101</v>
      </c>
      <c r="GG25" s="10" t="n">
        <f aca="false">GG13/GG7*100</f>
        <v>14.9710764341621</v>
      </c>
      <c r="GH25" s="10" t="n">
        <f aca="false">GH13/GH7*100</f>
        <v>13.3309002586648</v>
      </c>
      <c r="GI25" s="10" t="n">
        <f aca="false">GI13/GI7*100</f>
        <v>12.2634994735966</v>
      </c>
      <c r="GJ25" s="10" t="n">
        <f aca="false">GJ13/GJ7*100</f>
        <v>8.90753144298455</v>
      </c>
      <c r="GK25" s="10" t="n">
        <f aca="false">GK13/GK7*100</f>
        <v>9.11575582004393</v>
      </c>
      <c r="GL25" s="10" t="n">
        <f aca="false">GL13/GL7*100</f>
        <v>16.2221270527925</v>
      </c>
      <c r="GM25" s="10" t="n">
        <f aca="false">GM13/GM7*100</f>
        <v>14.3823972799206</v>
      </c>
      <c r="GN25" s="10" t="n">
        <f aca="false">GN13/GN7*100</f>
        <v>14.3832548171947</v>
      </c>
      <c r="GO25" s="10" t="n">
        <f aca="false">GO13/GO7*100</f>
        <v>12.2501676775424</v>
      </c>
      <c r="GP25" s="10" t="n">
        <f aca="false">GP13/GP7*100</f>
        <v>14.623731077223</v>
      </c>
      <c r="GQ25" s="10" t="n">
        <f aca="false">GQ13/GQ7*100</f>
        <v>12.3409044261044</v>
      </c>
      <c r="GR25" s="10" t="n">
        <f aca="false">GR13/GR7*100</f>
        <v>11.4770225592163</v>
      </c>
      <c r="GS25" s="10" t="n">
        <f aca="false">GS13/GS7*100</f>
        <v>15.7843919681897</v>
      </c>
      <c r="GT25" s="10" t="n">
        <f aca="false">GT13/GT7*100</f>
        <v>15.8015302066554</v>
      </c>
      <c r="GU25" s="10" t="n">
        <f aca="false">GU13/GU7*100</f>
        <v>14.5045025377936</v>
      </c>
      <c r="GV25" s="10" t="n">
        <f aca="false">GV13/GV7*100</f>
        <v>13.2643184790972</v>
      </c>
      <c r="GW25" s="10" t="n">
        <f aca="false">GW13/GW7*100</f>
        <v>12.0773213132637</v>
      </c>
      <c r="GX25" s="10" t="n">
        <f aca="false">GX13/GX7*100</f>
        <v>10.9401613846974</v>
      </c>
      <c r="GY25" s="10" t="n">
        <f aca="false">GY13/GY7*100</f>
        <v>17.7338694276113</v>
      </c>
      <c r="GZ25" s="10" t="n">
        <f aca="false">GZ13/GZ7*100</f>
        <v>17.718350819473</v>
      </c>
      <c r="HA25" s="1" t="n">
        <f aca="false">HA13/HA7*100</f>
        <v>17.7800383394931</v>
      </c>
      <c r="HB25" s="10" t="n">
        <f aca="false">AVERAGE(FY25:HA25)</f>
        <v>14.4013433592666</v>
      </c>
      <c r="HC25" s="10" t="n">
        <f aca="false">HB25</f>
        <v>14.4013433592666</v>
      </c>
      <c r="HD25" s="10" t="n">
        <f aca="false">HC25</f>
        <v>14.4013433592666</v>
      </c>
      <c r="HE25" s="10" t="n">
        <f aca="false">HD25</f>
        <v>14.4013433592666</v>
      </c>
      <c r="HF25" s="10" t="n">
        <f aca="false">HE25</f>
        <v>14.4013433592666</v>
      </c>
      <c r="HG25" s="10" t="n">
        <f aca="false">HF25</f>
        <v>14.4013433592666</v>
      </c>
      <c r="HH25" s="10" t="n">
        <f aca="false">HG25</f>
        <v>14.4013433592666</v>
      </c>
      <c r="HI25" s="10" t="n">
        <f aca="false">HH25</f>
        <v>14.4013433592666</v>
      </c>
      <c r="HJ25" s="10" t="n">
        <f aca="false">HI25</f>
        <v>14.4013433592666</v>
      </c>
      <c r="HK25" s="10" t="n">
        <f aca="false">HJ25</f>
        <v>14.4013433592666</v>
      </c>
      <c r="HL25" s="10" t="n">
        <f aca="false">HK25</f>
        <v>14.4013433592666</v>
      </c>
      <c r="HM25" s="10" t="n">
        <f aca="false">HL25</f>
        <v>14.4013433592666</v>
      </c>
      <c r="HN25" s="10" t="n">
        <f aca="false">HM25</f>
        <v>14.4013433592666</v>
      </c>
      <c r="HO25" s="10" t="n">
        <f aca="false">HN25</f>
        <v>14.4013433592666</v>
      </c>
      <c r="HP25" s="10" t="n">
        <f aca="false">HO25</f>
        <v>14.4013433592666</v>
      </c>
      <c r="HQ25" s="10" t="n">
        <f aca="false">HP25</f>
        <v>14.4013433592666</v>
      </c>
      <c r="HR25" s="10" t="n">
        <f aca="false">HQ25</f>
        <v>14.4013433592666</v>
      </c>
      <c r="HS25" s="10" t="n">
        <f aca="false">HR25</f>
        <v>14.4013433592666</v>
      </c>
      <c r="HT25" s="10" t="n">
        <f aca="false">HS25</f>
        <v>14.4013433592666</v>
      </c>
      <c r="HU25" s="10" t="n">
        <f aca="false">HT25</f>
        <v>14.4013433592666</v>
      </c>
      <c r="HV25" s="10" t="n">
        <f aca="false">HU25</f>
        <v>14.4013433592666</v>
      </c>
      <c r="HW25" s="10" t="n">
        <f aca="false">HV25</f>
        <v>14.4013433592666</v>
      </c>
      <c r="HX25" s="10" t="n">
        <f aca="false">HW25</f>
        <v>14.4013433592666</v>
      </c>
      <c r="HY25" s="10" t="n">
        <f aca="false">HX25</f>
        <v>14.4013433592666</v>
      </c>
      <c r="HZ25" s="10" t="n">
        <f aca="false">HY25</f>
        <v>14.4013433592666</v>
      </c>
      <c r="IA25" s="10" t="n">
        <f aca="false">HZ25</f>
        <v>14.4013433592666</v>
      </c>
      <c r="IB25" s="10" t="n">
        <f aca="false">IA25</f>
        <v>14.4013433592666</v>
      </c>
      <c r="IC25" s="10" t="n">
        <f aca="false">IB25</f>
        <v>14.4013433592666</v>
      </c>
      <c r="ID25" s="10" t="n">
        <f aca="false">IC25</f>
        <v>14.4013433592666</v>
      </c>
      <c r="IE25" s="10" t="n">
        <f aca="false">ID25</f>
        <v>14.4013433592666</v>
      </c>
      <c r="IF25" s="10" t="n">
        <f aca="false">IE25</f>
        <v>14.4013433592666</v>
      </c>
      <c r="IG25" s="10" t="n">
        <f aca="false">IF25</f>
        <v>14.4013433592666</v>
      </c>
      <c r="IH25" s="10" t="n">
        <f aca="false">IG25</f>
        <v>14.4013433592666</v>
      </c>
      <c r="II25" s="10" t="n">
        <f aca="false">IH25</f>
        <v>14.4013433592666</v>
      </c>
      <c r="IJ25" s="10" t="n">
        <f aca="false">II25</f>
        <v>14.4013433592666</v>
      </c>
      <c r="IK25" s="10" t="n">
        <f aca="false">IJ25</f>
        <v>14.4013433592666</v>
      </c>
      <c r="IL25" s="10" t="n">
        <f aca="false">IK25</f>
        <v>14.4013433592666</v>
      </c>
      <c r="IM25" s="10" t="n">
        <f aca="false">IL25</f>
        <v>14.4013433592666</v>
      </c>
      <c r="IN25" s="10" t="n">
        <f aca="false">IM25</f>
        <v>14.4013433592666</v>
      </c>
      <c r="IO25" s="10" t="n">
        <f aca="false">IN25</f>
        <v>14.4013433592666</v>
      </c>
      <c r="IP25" s="10" t="n">
        <f aca="false">IO25</f>
        <v>14.4013433592666</v>
      </c>
      <c r="IQ25" s="10" t="n">
        <f aca="false">IP25</f>
        <v>14.4013433592666</v>
      </c>
      <c r="IR25" s="10" t="n">
        <f aca="false">IQ25</f>
        <v>14.4013433592666</v>
      </c>
      <c r="IS25" s="10" t="n">
        <f aca="false">IR25</f>
        <v>14.4013433592666</v>
      </c>
      <c r="IT25" s="10" t="n">
        <f aca="false">IS25</f>
        <v>14.4013433592666</v>
      </c>
      <c r="IU25" s="10" t="n">
        <f aca="false">IT25</f>
        <v>14.4013433592666</v>
      </c>
      <c r="IV25" s="10" t="n">
        <f aca="false">IU25</f>
        <v>14.4013433592666</v>
      </c>
      <c r="IW25" s="10" t="n">
        <f aca="false">IV25</f>
        <v>14.4013433592666</v>
      </c>
      <c r="IX25" s="10" t="n">
        <f aca="false">IW25</f>
        <v>14.4013433592666</v>
      </c>
      <c r="IY25" s="10" t="n">
        <f aca="false">IX25</f>
        <v>14.4013433592666</v>
      </c>
      <c r="IZ25" s="10" t="n">
        <f aca="false">IY25</f>
        <v>14.4013433592666</v>
      </c>
      <c r="JA25" s="10" t="n">
        <f aca="false">IZ25</f>
        <v>14.4013433592666</v>
      </c>
      <c r="JB25" s="10" t="n">
        <f aca="false">JA25</f>
        <v>14.4013433592666</v>
      </c>
      <c r="JC25" s="10" t="n">
        <f aca="false">JB25</f>
        <v>14.4013433592666</v>
      </c>
      <c r="JD25" s="10" t="n">
        <f aca="false">JC25</f>
        <v>14.4013433592666</v>
      </c>
      <c r="JE25" s="10" t="n">
        <f aca="false">JD25</f>
        <v>14.4013433592666</v>
      </c>
      <c r="JF25" s="10" t="n">
        <f aca="false">JE25</f>
        <v>14.4013433592666</v>
      </c>
      <c r="JG25" s="10" t="n">
        <f aca="false">JF25</f>
        <v>14.4013433592666</v>
      </c>
      <c r="JH25" s="10" t="n">
        <f aca="false">JG25</f>
        <v>14.4013433592666</v>
      </c>
      <c r="JI25" s="10" t="n">
        <f aca="false">JH25</f>
        <v>14.4013433592666</v>
      </c>
      <c r="JJ25" s="10" t="n">
        <f aca="false">JI25</f>
        <v>14.4013433592666</v>
      </c>
      <c r="JK25" s="10" t="n">
        <f aca="false">JJ25</f>
        <v>14.4013433592666</v>
      </c>
      <c r="JL25" s="10" t="n">
        <f aca="false">JK25</f>
        <v>14.4013433592666</v>
      </c>
      <c r="JM25" s="10" t="n">
        <f aca="false">JL25</f>
        <v>14.4013433592666</v>
      </c>
      <c r="JN25" s="10" t="n">
        <f aca="false">JM25</f>
        <v>14.4013433592666</v>
      </c>
      <c r="JO25" s="10" t="n">
        <f aca="false">JN25</f>
        <v>14.4013433592666</v>
      </c>
      <c r="JP25" s="10" t="n">
        <f aca="false">JO25</f>
        <v>14.4013433592666</v>
      </c>
      <c r="JQ25" s="10" t="n">
        <f aca="false">JP25</f>
        <v>14.4013433592666</v>
      </c>
      <c r="JR25" s="10" t="n">
        <f aca="false">JQ25</f>
        <v>14.4013433592666</v>
      </c>
      <c r="JS25" s="10" t="n">
        <f aca="false">JR25</f>
        <v>14.4013433592666</v>
      </c>
      <c r="JT25" s="10" t="n">
        <f aca="false">JS25</f>
        <v>14.4013433592666</v>
      </c>
      <c r="JU25" s="10" t="n">
        <f aca="false">JT25</f>
        <v>14.4013433592666</v>
      </c>
      <c r="JV25" s="10" t="n">
        <f aca="false">JU25</f>
        <v>14.4013433592666</v>
      </c>
      <c r="JW25" s="10" t="n">
        <f aca="false">JV25</f>
        <v>14.4013433592666</v>
      </c>
      <c r="JX25" s="10" t="n">
        <f aca="false">JW25</f>
        <v>14.4013433592666</v>
      </c>
      <c r="JY25" s="10" t="n">
        <f aca="false">JX25</f>
        <v>14.4013433592666</v>
      </c>
      <c r="JZ25" s="10" t="n">
        <f aca="false">JY25</f>
        <v>14.4013433592666</v>
      </c>
      <c r="KA25" s="10" t="n">
        <f aca="false">JZ25</f>
        <v>14.4013433592666</v>
      </c>
      <c r="KB25" s="10" t="n">
        <f aca="false">KA25</f>
        <v>14.4013433592666</v>
      </c>
      <c r="KC25" s="10" t="n">
        <f aca="false">KB25</f>
        <v>14.4013433592666</v>
      </c>
      <c r="KD25" s="10" t="n">
        <f aca="false">KC25</f>
        <v>14.4013433592666</v>
      </c>
      <c r="KE25" s="10" t="n">
        <f aca="false">KD25</f>
        <v>14.4013433592666</v>
      </c>
      <c r="KF25" s="10" t="n">
        <f aca="false">KE25</f>
        <v>14.4013433592666</v>
      </c>
      <c r="KG25" s="10" t="n">
        <f aca="false">KF25</f>
        <v>14.4013433592666</v>
      </c>
      <c r="KH25" s="10" t="n">
        <f aca="false">KG25</f>
        <v>14.4013433592666</v>
      </c>
      <c r="KI25" s="10" t="n">
        <f aca="false">KH25</f>
        <v>14.4013433592666</v>
      </c>
      <c r="KJ25" s="10" t="n">
        <f aca="false">KI25</f>
        <v>14.4013433592666</v>
      </c>
      <c r="KK25" s="10" t="n">
        <f aca="false">KJ25</f>
        <v>14.4013433592666</v>
      </c>
      <c r="KL25" s="10" t="n">
        <f aca="false">KK25</f>
        <v>14.4013433592666</v>
      </c>
      <c r="KM25" s="10" t="n">
        <f aca="false">KL25</f>
        <v>14.4013433592666</v>
      </c>
      <c r="KN25" s="10" t="n">
        <f aca="false">KM25</f>
        <v>14.4013433592666</v>
      </c>
      <c r="KO25" s="10" t="n">
        <f aca="false">KN25</f>
        <v>14.4013433592666</v>
      </c>
      <c r="KP25" s="10" t="n">
        <f aca="false">KO25</f>
        <v>14.4013433592666</v>
      </c>
      <c r="KQ25" s="10" t="n">
        <f aca="false">KP25</f>
        <v>14.4013433592666</v>
      </c>
      <c r="KR25" s="10" t="n">
        <f aca="false">KQ25</f>
        <v>14.4013433592666</v>
      </c>
      <c r="KS25" s="10" t="n">
        <f aca="false">KR25</f>
        <v>14.4013433592666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31677.99998804</v>
      </c>
      <c r="AT28" s="4" t="n">
        <f aca="false">AT3*'Taux avec population simulée'!C114</f>
        <v>22882.0771661196</v>
      </c>
      <c r="AU28" s="4" t="n">
        <f aca="false">AU3*'Taux avec population simulée'!D114</f>
        <v>30792.6090264858</v>
      </c>
      <c r="AV28" s="4" t="n">
        <f aca="false">AV3*'Taux avec population simulée'!E114</f>
        <v>32864.4473576622</v>
      </c>
      <c r="AW28" s="4" t="n">
        <f aca="false">AW3*'Taux avec population simulée'!F114</f>
        <v>34069.0349558986</v>
      </c>
      <c r="AX28" s="4" t="n">
        <f aca="false">AX3*'Taux avec population simulée'!G114</f>
        <v>33775.8563369582</v>
      </c>
      <c r="AY28" s="4" t="n">
        <f aca="false">AY3*'Taux avec population simulée'!H114</f>
        <v>33350.6856937422</v>
      </c>
      <c r="AZ28" s="4" t="n">
        <f aca="false">AZ3*'Taux avec population simulée'!I114</f>
        <v>34215.3430991977</v>
      </c>
      <c r="BA28" s="4" t="n">
        <f aca="false">BA3*'Taux avec population simulée'!J114</f>
        <v>33689.661482592</v>
      </c>
      <c r="BB28" s="4" t="n">
        <f aca="false">BB3*'Taux avec population simulée'!K114</f>
        <v>24555.6708968375</v>
      </c>
      <c r="BC28" s="4" t="n">
        <f aca="false">BC3*'Taux avec population simulée'!L114</f>
        <v>30180.6564379174</v>
      </c>
      <c r="BD28" s="1" t="n">
        <f aca="false">BD3*'Taux avec population simulée'!M114</f>
        <v>41320.5347880099</v>
      </c>
      <c r="BE28" s="4" t="n">
        <f aca="false">BE3*'Taux avec population simulée'!N114</f>
        <v>33135.7673993655</v>
      </c>
      <c r="BF28" s="4" t="n">
        <f aca="false">BF3*'Taux avec population simulée'!O114</f>
        <v>33095.615307089</v>
      </c>
      <c r="BG28" s="4" t="n">
        <f aca="false">BG3*'Taux avec population simulée'!P114</f>
        <v>32732.7197767358</v>
      </c>
      <c r="BH28" s="4" t="n">
        <f aca="false">BH3*'Taux avec population simulée'!Q114</f>
        <v>32745.2100435677</v>
      </c>
      <c r="BI28" s="4" t="n">
        <f aca="false">BI3*'Taux avec population simulée'!R114</f>
        <v>32898.2464427023</v>
      </c>
      <c r="BJ28" s="4" t="n">
        <f aca="false">BJ3*'Taux avec population simulée'!S114</f>
        <v>32891.6799209607</v>
      </c>
      <c r="BK28" s="4" t="n">
        <f aca="false">BK3*'Taux avec population simulée'!T114</f>
        <v>32868.9411205247</v>
      </c>
      <c r="BL28" s="4" t="n">
        <f aca="false">BL3*'Taux avec population simulée'!U114</f>
        <v>32915.7033338785</v>
      </c>
      <c r="BM28" s="4" t="n">
        <f aca="false">BM3*'Taux avec population simulée'!V114</f>
        <v>33062.5647757474</v>
      </c>
      <c r="BN28" s="4" t="n">
        <f aca="false">BN3*'Taux avec population simulée'!W114</f>
        <v>33023.9799498678</v>
      </c>
      <c r="BO28" s="4" t="n">
        <f aca="false">BO3*'Taux avec population simulée'!X114</f>
        <v>32896.5094167603</v>
      </c>
      <c r="BP28" s="4" t="n">
        <f aca="false">BP3*'Taux avec population simulée'!Y114</f>
        <v>32283.0184453676</v>
      </c>
      <c r="BQ28" s="4" t="n">
        <f aca="false">BQ3*'Taux avec population simulée'!Z114</f>
        <v>32403.4840244829</v>
      </c>
      <c r="BR28" s="4" t="n">
        <f aca="false">BR3*'Taux avec population simulée'!AA114</f>
        <v>32335.5675439709</v>
      </c>
      <c r="BS28" s="4" t="n">
        <f aca="false">BS3*'Taux avec population simulée'!AB114</f>
        <v>31663.1248820552</v>
      </c>
      <c r="BT28" s="4" t="n">
        <f aca="false">BT3*'Taux avec population simulée'!AC114</f>
        <v>31074.0357941667</v>
      </c>
      <c r="BU28" s="4" t="n">
        <f aca="false">BU3*'Taux avec population simulée'!AD114</f>
        <v>30774.5829005008</v>
      </c>
      <c r="BV28" s="4" t="n">
        <f aca="false">BV3*'Taux avec population simulée'!AE114</f>
        <v>30597.9567526164</v>
      </c>
      <c r="BW28" s="4" t="n">
        <f aca="false">BW3*'Taux avec population simulée'!AF114</f>
        <v>30715.4755349699</v>
      </c>
      <c r="BX28" s="4" t="n">
        <f aca="false">BX3*'Taux avec population simulée'!AG114</f>
        <v>31112.3607896939</v>
      </c>
      <c r="BY28" s="4" t="n">
        <f aca="false">BY3*'Taux avec population simulée'!AH114</f>
        <v>30897.6822564857</v>
      </c>
      <c r="BZ28" s="4" t="n">
        <f aca="false">BZ3*'Taux avec population simulée'!AI114</f>
        <v>30942.7300705925</v>
      </c>
      <c r="CA28" s="4" t="n">
        <f aca="false">CA3*'Taux avec population simulée'!AJ114</f>
        <v>30829.6720802734</v>
      </c>
      <c r="CB28" s="4" t="n">
        <f aca="false">CB3*'Taux avec population simulée'!AK114</f>
        <v>30564.3455410693</v>
      </c>
      <c r="CC28" s="4" t="n">
        <f aca="false">CC3*'Taux avec population simulée'!AL114</f>
        <v>30380.4006209672</v>
      </c>
      <c r="CD28" s="4" t="n">
        <f aca="false">CD3*'Taux avec population simulée'!AM114</f>
        <v>30007.7733653215</v>
      </c>
      <c r="CE28" s="4" t="n">
        <f aca="false">CE3*'Taux avec population simulée'!AN114</f>
        <v>30424.7130500757</v>
      </c>
      <c r="CF28" s="4" t="n">
        <f aca="false">CF3*'Taux avec population simulée'!AO114</f>
        <v>30032.0565798577</v>
      </c>
      <c r="CG28" s="4" t="n">
        <f aca="false">CG3*'Taux avec population simulée'!AP114</f>
        <v>30698.5374756851</v>
      </c>
      <c r="CH28" s="4" t="n">
        <f aca="false">CH3*'Taux avec population simulée'!AQ114</f>
        <v>31094.9793667335</v>
      </c>
      <c r="CI28" s="4" t="n">
        <f aca="false">CI3*'Taux avec population simulée'!AR114</f>
        <v>31105.5218356033</v>
      </c>
      <c r="CJ28" s="4" t="n">
        <f aca="false">CJ3*'Taux avec population simulée'!AS114</f>
        <v>31457.2074728424</v>
      </c>
      <c r="CK28" s="4" t="n">
        <f aca="false">CK3*'Taux avec population simulée'!AT114</f>
        <v>32186.3671979282</v>
      </c>
      <c r="CL28" s="4" t="n">
        <f aca="false">CL3*'Taux avec population simulée'!AU114</f>
        <v>32485.1821317051</v>
      </c>
      <c r="CM28" s="4" t="n">
        <f aca="false">CM3*'Taux avec population simulée'!AV114</f>
        <v>32094.3779079659</v>
      </c>
      <c r="CN28" s="4" t="n">
        <f aca="false">CN3*'Taux avec population simulée'!AW114</f>
        <v>31349.3402465261</v>
      </c>
      <c r="CO28" s="4" t="n">
        <f aca="false">CO3*'Taux avec population simulée'!AX114</f>
        <v>31150.5987394194</v>
      </c>
      <c r="CP28" s="4" t="n">
        <f aca="false">CP3*'Taux avec population simulée'!AY114</f>
        <v>30185.4061539199</v>
      </c>
      <c r="CQ28" s="4" t="n">
        <f aca="false">CQ3*'Taux avec population simulée'!AZ114</f>
        <v>30120.9311169269</v>
      </c>
      <c r="CR28" s="4" t="n">
        <f aca="false">CR3*'Taux avec population simulée'!BA114</f>
        <v>29790.9594301673</v>
      </c>
      <c r="CS28" s="4" t="n">
        <f aca="false">CS3*'Taux avec population simulée'!BB114</f>
        <v>30103.2352325657</v>
      </c>
      <c r="CT28" s="4" t="n">
        <f aca="false">CT3*'Taux avec population simulée'!BC114</f>
        <v>30162.2340316581</v>
      </c>
      <c r="CU28" s="4" t="n">
        <f aca="false">CU3*'Taux avec population simulée'!BD114</f>
        <v>29845.0403683244</v>
      </c>
      <c r="CV28" s="4" t="n">
        <f aca="false">CV3*'Taux avec population simulée'!BE114</f>
        <v>29248.1763650626</v>
      </c>
      <c r="CW28" s="4" t="n">
        <f aca="false">CW3*'Taux avec population simulée'!BF114</f>
        <v>28723.6692396088</v>
      </c>
      <c r="CX28" s="4" t="n">
        <f aca="false">CX3*'Taux avec population simulée'!BG114</f>
        <v>28080.6006228712</v>
      </c>
      <c r="CY28" s="4" t="n">
        <f aca="false">CY3*'Taux avec population simulée'!BH114</f>
        <v>28365.320960247</v>
      </c>
      <c r="CZ28" s="4" t="n">
        <f aca="false">CZ3*'Taux avec population simulée'!BI114</f>
        <v>28035.9028708114</v>
      </c>
      <c r="DA28" s="4" t="n">
        <f aca="false">DA3*'Taux avec population simulée'!BJ114</f>
        <v>26926.4010858084</v>
      </c>
      <c r="DB28" s="4" t="n">
        <f aca="false">DB3*'Taux avec population simulée'!BK114</f>
        <v>26971.1449942813</v>
      </c>
      <c r="DC28" s="4" t="n">
        <f aca="false">DC3*'Taux avec population simulée'!BL114</f>
        <v>26927.6971281218</v>
      </c>
      <c r="DD28" s="4" t="n">
        <f aca="false">DD3*'Taux avec population simulée'!BM114</f>
        <v>26912.7929924513</v>
      </c>
      <c r="DE28" s="4" t="n">
        <f aca="false">DE3*'Taux avec population simulée'!BN114</f>
        <v>26863.8746095821</v>
      </c>
      <c r="DF28" s="4" t="n">
        <f aca="false">DF3*'Taux avec population simulée'!BO114</f>
        <v>26846.4869589934</v>
      </c>
      <c r="DG28" s="4" t="n">
        <f aca="false">DG3*'Taux avec population simulée'!BP114</f>
        <v>26556.5057697906</v>
      </c>
      <c r="DH28" s="4" t="n">
        <f aca="false">DH3*'Taux avec population simulée'!BQ114</f>
        <v>26369.362068472</v>
      </c>
      <c r="DI28" s="4" t="n">
        <f aca="false">DI3*'Taux avec population simulée'!BR114</f>
        <v>25452.2062524926</v>
      </c>
      <c r="DJ28" s="4" t="n">
        <f aca="false">DJ3*'Taux avec population simulée'!BS114</f>
        <v>25065.4882463173</v>
      </c>
      <c r="DK28" s="4" t="n">
        <f aca="false">DK3*'Taux avec population simulée'!BT114</f>
        <v>24695.1869684315</v>
      </c>
      <c r="DL28" s="4" t="n">
        <f aca="false">DL3*'Taux avec population simulée'!BU114</f>
        <v>25156.9317993406</v>
      </c>
      <c r="DM28" s="4" t="n">
        <f aca="false">DM3*'Taux avec population simulée'!BV114</f>
        <v>25070.0693493734</v>
      </c>
      <c r="DN28" s="4" t="n">
        <f aca="false">DN3*'Taux avec population simulée'!BW114</f>
        <v>25033.7799549402</v>
      </c>
      <c r="DO28" s="4" t="n">
        <f aca="false">DO3*'Taux avec population simulée'!BX114</f>
        <v>25226.5427401502</v>
      </c>
      <c r="DP28" s="4" t="n">
        <f aca="false">DP3*'Taux avec population simulée'!BY114</f>
        <v>25089.6496640245</v>
      </c>
      <c r="DQ28" s="4" t="n">
        <f aca="false">DQ3*'Taux avec population simulée'!BZ114</f>
        <v>25411.1881726637</v>
      </c>
      <c r="DR28" s="4" t="n">
        <f aca="false">DR3*'Taux avec population simulée'!CA114</f>
        <v>24948.8089778497</v>
      </c>
      <c r="DS28" s="4" t="n">
        <f aca="false">DS3*'Taux avec population simulée'!CB114</f>
        <v>25134.3854480664</v>
      </c>
      <c r="DT28" s="4" t="n">
        <f aca="false">DT3*'Taux avec population simulée'!CC114</f>
        <v>24991.9535492401</v>
      </c>
      <c r="DU28" s="4" t="n">
        <f aca="false">DU3*'Taux avec population simulée'!CD114</f>
        <v>24820.3904548671</v>
      </c>
      <c r="DV28" s="4" t="n">
        <f aca="false">DV3*'Taux avec population simulée'!CE114</f>
        <v>24991.5696688868</v>
      </c>
      <c r="DW28" s="4" t="n">
        <f aca="false">DW3*'Taux avec population simulée'!CF114</f>
        <v>25287.9341991567</v>
      </c>
      <c r="DX28" s="4" t="n">
        <f aca="false">DX3*'Taux avec population simulée'!CG114</f>
        <v>25152.9349800331</v>
      </c>
      <c r="DY28" s="4" t="n">
        <f aca="false">DY3*'Taux avec population simulée'!CH114</f>
        <v>25394.3807934893</v>
      </c>
      <c r="DZ28" s="4" t="n">
        <f aca="false">DZ3*'Taux avec population simulée'!CI114</f>
        <v>25429.5952091863</v>
      </c>
      <c r="EA28" s="4" t="n">
        <f aca="false">EA3*'Taux avec population simulée'!CJ114</f>
        <v>25164.889459155</v>
      </c>
      <c r="EB28" s="4" t="n">
        <f aca="false">EB3*'Taux avec population simulée'!CK114</f>
        <v>25121.0306386343</v>
      </c>
      <c r="EC28" s="4" t="n">
        <f aca="false">EC3*'Taux avec population simulée'!CL114</f>
        <v>24438.8878648548</v>
      </c>
      <c r="ED28" s="4" t="n">
        <f aca="false">ED3*'Taux avec population simulée'!CM114</f>
        <v>24426.9970379767</v>
      </c>
      <c r="EE28" s="4" t="n">
        <f aca="false">EE3*'Taux avec population simulée'!CN114</f>
        <v>23663.5510561252</v>
      </c>
      <c r="EF28" s="4" t="n">
        <f aca="false">EF3*'Taux avec population simulée'!CO114</f>
        <v>23615.4856326794</v>
      </c>
      <c r="EG28" s="4" t="n">
        <f aca="false">EG3*'Taux avec population simulée'!CP114</f>
        <v>23081.9168421369</v>
      </c>
      <c r="EH28" s="4" t="n">
        <f aca="false">EH3*'Taux avec population simulée'!CQ114</f>
        <v>23043.0323635485</v>
      </c>
      <c r="EI28" s="4" t="n">
        <f aca="false">EI3*'Taux avec population simulée'!CR114</f>
        <v>22556.1183860919</v>
      </c>
      <c r="EJ28" s="4" t="n">
        <f aca="false">EJ3*'Taux avec population simulée'!CS114</f>
        <v>22169.7163979435</v>
      </c>
      <c r="EK28" s="4" t="n">
        <f aca="false">EK3*'Taux avec population simulée'!CT114</f>
        <v>21884.7984512899</v>
      </c>
      <c r="EL28" s="4" t="n">
        <f aca="false">EL3*'Taux avec population simulée'!CU114</f>
        <v>21655.4674360762</v>
      </c>
      <c r="EM28" s="4" t="n">
        <f aca="false">EM3*'Taux avec population simulée'!CV114</f>
        <v>21285.962735307</v>
      </c>
      <c r="EN28" s="4" t="n">
        <f aca="false">EN3*'Taux avec population simulée'!CW114</f>
        <v>21275.5117437107</v>
      </c>
      <c r="EO28" s="4" t="n">
        <f aca="false">EO3*'Taux avec population simulée'!CX114</f>
        <v>21415.2494302468</v>
      </c>
      <c r="EP28" s="4" t="n">
        <f aca="false">EP3*'Taux avec population simulée'!CY114</f>
        <v>21165.5677873282</v>
      </c>
      <c r="EQ28" s="4" t="n">
        <f aca="false">EQ3*'Taux avec population simulée'!CZ114</f>
        <v>21237.9357236638</v>
      </c>
      <c r="ER28" s="4" t="n">
        <f aca="false">ER3*'Taux avec population simulée'!DA114</f>
        <v>20910.1089598804</v>
      </c>
      <c r="ES28" s="4" t="n">
        <f aca="false">ES3*'Taux avec population simulée'!DB114</f>
        <v>20950.8936747196</v>
      </c>
      <c r="ET28" s="4" t="n">
        <f aca="false">ET3*'Taux avec population simulée'!DC114</f>
        <v>21105.3818410276</v>
      </c>
      <c r="EU28" s="4" t="n">
        <f aca="false">EU3*'Taux avec population simulée'!DD114</f>
        <v>21236.947362395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23665.9999735553</v>
      </c>
      <c r="GQ28" s="4" t="n">
        <f aca="false">GQ3*'Taux avec population simulée'!C128</f>
        <v>20086.8778897371</v>
      </c>
      <c r="GR28" s="4" t="n">
        <f aca="false">GR3*'Taux avec population simulée'!D128</f>
        <v>23598.9162349703</v>
      </c>
      <c r="GS28" s="4" t="n">
        <f aca="false">GS3*'Taux avec population simulée'!E128</f>
        <v>8090.931496692</v>
      </c>
      <c r="GT28" s="4" t="n">
        <f aca="false">GT3*'Taux avec population simulée'!F128</f>
        <v>11678.559017344</v>
      </c>
      <c r="GU28" s="4" t="n">
        <f aca="false">GU3*'Taux avec population simulée'!G128</f>
        <v>11433.9416185354</v>
      </c>
      <c r="GV28" s="4" t="n">
        <f aca="false">GV3*'Taux avec population simulée'!H128</f>
        <v>11455.8916073798</v>
      </c>
      <c r="GW28" s="4" t="n">
        <f aca="false">GW3*'Taux avec population simulée'!I128</f>
        <v>11501.9710784828</v>
      </c>
      <c r="GX28" s="4" t="n">
        <f aca="false">GX3*'Taux avec population simulée'!J128</f>
        <v>11659.2353656086</v>
      </c>
      <c r="GY28" s="4" t="n">
        <f aca="false">GY3*'Taux avec population simulée'!K128</f>
        <v>7312.1864367965</v>
      </c>
      <c r="GZ28" s="4" t="n">
        <f aca="false">GZ3*'Taux avec population simulée'!L128</f>
        <v>8056.250134618</v>
      </c>
      <c r="HA28" s="1" t="n">
        <f aca="false">HA3*'Taux avec population simulée'!M128</f>
        <v>17779.2148611482</v>
      </c>
      <c r="HB28" s="4" t="n">
        <f aca="false">HB3*'Taux avec population simulée'!N128</f>
        <v>16279.1058913437</v>
      </c>
      <c r="HC28" s="4" t="n">
        <f aca="false">HC3*'Taux avec population simulée'!O128</f>
        <v>16142.7339603466</v>
      </c>
      <c r="HD28" s="4" t="n">
        <f aca="false">HD3*'Taux avec population simulée'!P128</f>
        <v>16542.9665614418</v>
      </c>
      <c r="HE28" s="4" t="n">
        <f aca="false">HE3*'Taux avec population simulée'!Q128</f>
        <v>16296.7736820874</v>
      </c>
      <c r="HF28" s="4" t="n">
        <f aca="false">HF3*'Taux avec population simulée'!R128</f>
        <v>15981.4637558485</v>
      </c>
      <c r="HG28" s="4" t="n">
        <f aca="false">HG3*'Taux avec population simulée'!S128</f>
        <v>16217.2320547998</v>
      </c>
      <c r="HH28" s="4" t="n">
        <f aca="false">HH3*'Taux avec population simulée'!T128</f>
        <v>16431.1142598134</v>
      </c>
      <c r="HI28" s="4" t="n">
        <f aca="false">HI3*'Taux avec population simulée'!U128</f>
        <v>16723.1214148963</v>
      </c>
      <c r="HJ28" s="4" t="n">
        <f aca="false">HJ3*'Taux avec population simulée'!V128</f>
        <v>16662.7974725013</v>
      </c>
      <c r="HK28" s="4" t="n">
        <f aca="false">HK3*'Taux avec population simulée'!W128</f>
        <v>16607.6220233165</v>
      </c>
      <c r="HL28" s="4" t="n">
        <f aca="false">HL3*'Taux avec population simulée'!X128</f>
        <v>16717.5778594643</v>
      </c>
      <c r="HM28" s="4" t="n">
        <f aca="false">HM3*'Taux avec population simulée'!Y128</f>
        <v>16490.1893938831</v>
      </c>
      <c r="HN28" s="4" t="n">
        <f aca="false">HN3*'Taux avec population simulée'!Z128</f>
        <v>16333.5435020252</v>
      </c>
      <c r="HO28" s="4" t="n">
        <f aca="false">HO3*'Taux avec population simulée'!AA128</f>
        <v>16415.0607865885</v>
      </c>
      <c r="HP28" s="4" t="n">
        <f aca="false">HP3*'Taux avec population simulée'!AB128</f>
        <v>16742.3874769721</v>
      </c>
      <c r="HQ28" s="4" t="n">
        <f aca="false">HQ3*'Taux avec population simulée'!AC128</f>
        <v>17081.9697720027</v>
      </c>
      <c r="HR28" s="4" t="n">
        <f aca="false">HR3*'Taux avec population simulée'!AD128</f>
        <v>17441.8177067518</v>
      </c>
      <c r="HS28" s="4" t="n">
        <f aca="false">HS3*'Taux avec population simulée'!AE128</f>
        <v>17258.5358101524</v>
      </c>
      <c r="HT28" s="4" t="n">
        <f aca="false">HT3*'Taux avec population simulée'!AF128</f>
        <v>17049.2615941198</v>
      </c>
      <c r="HU28" s="4" t="n">
        <f aca="false">HU3*'Taux avec population simulée'!AG128</f>
        <v>16847.0784127435</v>
      </c>
      <c r="HV28" s="4" t="n">
        <f aca="false">HV3*'Taux avec population simulée'!AH128</f>
        <v>17087.5500601416</v>
      </c>
      <c r="HW28" s="4" t="n">
        <f aca="false">HW3*'Taux avec population simulée'!AI128</f>
        <v>17200.8666768287</v>
      </c>
      <c r="HX28" s="4" t="n">
        <f aca="false">HX3*'Taux avec population simulée'!AJ128</f>
        <v>17016.9210570926</v>
      </c>
      <c r="HY28" s="4" t="n">
        <f aca="false">HY3*'Taux avec population simulée'!AK128</f>
        <v>16671.6688535943</v>
      </c>
      <c r="HZ28" s="4" t="n">
        <f aca="false">HZ3*'Taux avec population simulée'!AL128</f>
        <v>16914.9964777096</v>
      </c>
      <c r="IA28" s="4" t="n">
        <f aca="false">IA3*'Taux avec population simulée'!AM128</f>
        <v>17087.9670866236</v>
      </c>
      <c r="IB28" s="4" t="n">
        <f aca="false">IB3*'Taux avec population simulée'!AN128</f>
        <v>16846.0380139041</v>
      </c>
      <c r="IC28" s="4" t="n">
        <f aca="false">IC3*'Taux avec population simulée'!AO128</f>
        <v>16809.7851605995</v>
      </c>
      <c r="ID28" s="4" t="n">
        <f aca="false">ID3*'Taux avec population simulée'!AP128</f>
        <v>16769.8552518095</v>
      </c>
      <c r="IE28" s="4" t="n">
        <f aca="false">IE3*'Taux avec population simulée'!AQ128</f>
        <v>16524.5472470568</v>
      </c>
      <c r="IF28" s="4" t="n">
        <f aca="false">IF3*'Taux avec population simulée'!AR128</f>
        <v>16590.4566387601</v>
      </c>
      <c r="IG28" s="4" t="n">
        <f aca="false">IG3*'Taux avec population simulée'!AS128</f>
        <v>16264.0462746841</v>
      </c>
      <c r="IH28" s="4" t="n">
        <f aca="false">IH3*'Taux avec population simulée'!AT128</f>
        <v>15953.5400430709</v>
      </c>
      <c r="II28" s="4" t="n">
        <f aca="false">II3*'Taux avec population simulée'!AU128</f>
        <v>15946.9300918958</v>
      </c>
      <c r="IJ28" s="4" t="n">
        <f aca="false">IJ3*'Taux avec population simulée'!AV128</f>
        <v>16021.6058969825</v>
      </c>
      <c r="IK28" s="4" t="n">
        <f aca="false">IK3*'Taux avec population simulée'!AW128</f>
        <v>16151.1449307524</v>
      </c>
      <c r="IL28" s="4" t="n">
        <f aca="false">IL3*'Taux avec population simulée'!AX128</f>
        <v>15862.7554622133</v>
      </c>
      <c r="IM28" s="4" t="n">
        <f aca="false">IM3*'Taux avec population simulée'!AY128</f>
        <v>15762.0640160507</v>
      </c>
      <c r="IN28" s="4" t="n">
        <f aca="false">IN3*'Taux avec population simulée'!AZ128</f>
        <v>15966.3501693371</v>
      </c>
      <c r="IO28" s="4" t="n">
        <f aca="false">IO3*'Taux avec population simulée'!BA128</f>
        <v>16202.5303725705</v>
      </c>
      <c r="IP28" s="4" t="n">
        <f aca="false">IP3*'Taux avec population simulée'!BB128</f>
        <v>16286.5285671193</v>
      </c>
      <c r="IQ28" s="4" t="n">
        <f aca="false">IQ3*'Taux avec population simulée'!BC128</f>
        <v>16109.1224069218</v>
      </c>
      <c r="IR28" s="4" t="n">
        <f aca="false">IR3*'Taux avec population simulée'!BD128</f>
        <v>16331.1751133823</v>
      </c>
      <c r="IS28" s="4" t="n">
        <f aca="false">IS3*'Taux avec population simulée'!BE128</f>
        <v>16110.1452065664</v>
      </c>
      <c r="IT28" s="4" t="n">
        <f aca="false">IT3*'Taux avec population simulée'!BF128</f>
        <v>16107.5385050158</v>
      </c>
      <c r="IU28" s="4" t="n">
        <f aca="false">IU3*'Taux avec population simulée'!BG128</f>
        <v>16295.3991618008</v>
      </c>
      <c r="IV28" s="4" t="n">
        <f aca="false">IV3*'Taux avec population simulée'!BH128</f>
        <v>16043.101075554</v>
      </c>
      <c r="IW28" s="4" t="n">
        <f aca="false">IW3*'Taux avec population simulée'!BI128</f>
        <v>16027.7135662257</v>
      </c>
      <c r="IX28" s="4" t="n">
        <f aca="false">IX3*'Taux avec population simulée'!BJ128</f>
        <v>15924.936428397</v>
      </c>
      <c r="IY28" s="4" t="n">
        <f aca="false">IY3*'Taux avec population simulée'!BK128</f>
        <v>16329.1788190033</v>
      </c>
      <c r="IZ28" s="4" t="n">
        <f aca="false">IZ3*'Taux avec population simulée'!BL128</f>
        <v>16449.7931673012</v>
      </c>
      <c r="JA28" s="4" t="n">
        <f aca="false">JA3*'Taux avec population simulée'!BM128</f>
        <v>16259.9163537668</v>
      </c>
      <c r="JB28" s="4" t="n">
        <f aca="false">JB3*'Taux avec population simulée'!BN128</f>
        <v>16869.4710093892</v>
      </c>
      <c r="JC28" s="4" t="n">
        <f aca="false">JC3*'Taux avec population simulée'!BO128</f>
        <v>16961.6311568367</v>
      </c>
      <c r="JD28" s="4" t="n">
        <f aca="false">JD3*'Taux avec population simulée'!BP128</f>
        <v>16837.9385191327</v>
      </c>
      <c r="JE28" s="4" t="n">
        <f aca="false">JE3*'Taux avec population simulée'!BQ128</f>
        <v>16541.7209320026</v>
      </c>
      <c r="JF28" s="4" t="n">
        <f aca="false">JF3*'Taux avec population simulée'!BR128</f>
        <v>16082.7459685414</v>
      </c>
      <c r="JG28" s="4" t="n">
        <f aca="false">JG3*'Taux avec population simulée'!BS128</f>
        <v>16176.9691080871</v>
      </c>
      <c r="JH28" s="4" t="n">
        <f aca="false">JH3*'Taux avec population simulée'!BT128</f>
        <v>15892.549540895</v>
      </c>
      <c r="JI28" s="4" t="n">
        <f aca="false">JI3*'Taux avec population simulée'!BU128</f>
        <v>16203.9898265497</v>
      </c>
      <c r="JJ28" s="4" t="n">
        <f aca="false">JJ3*'Taux avec population simulée'!BV128</f>
        <v>15820.4854994664</v>
      </c>
      <c r="JK28" s="4" t="n">
        <f aca="false">JK3*'Taux avec population simulée'!BW128</f>
        <v>15508.9180184403</v>
      </c>
      <c r="JL28" s="4" t="n">
        <f aca="false">JL3*'Taux avec population simulée'!BX128</f>
        <v>15202.8896422475</v>
      </c>
      <c r="JM28" s="4" t="n">
        <f aca="false">JM3*'Taux avec population simulée'!BY128</f>
        <v>15229.9563490395</v>
      </c>
      <c r="JN28" s="4" t="n">
        <f aca="false">JN3*'Taux avec population simulée'!BZ128</f>
        <v>15114.8759914014</v>
      </c>
      <c r="JO28" s="4" t="n">
        <f aca="false">JO3*'Taux avec population simulée'!CA128</f>
        <v>14878.7651270906</v>
      </c>
      <c r="JP28" s="4" t="n">
        <f aca="false">JP3*'Taux avec population simulée'!CB128</f>
        <v>14720.4391561141</v>
      </c>
      <c r="JQ28" s="4" t="n">
        <f aca="false">JQ3*'Taux avec population simulée'!CC128</f>
        <v>14985.2357464442</v>
      </c>
      <c r="JR28" s="4" t="n">
        <f aca="false">JR3*'Taux avec population simulée'!CD128</f>
        <v>14338.5971631963</v>
      </c>
      <c r="JS28" s="4" t="n">
        <f aca="false">JS3*'Taux avec population simulée'!CE128</f>
        <v>14070.2135513642</v>
      </c>
      <c r="JT28" s="4" t="n">
        <f aca="false">JT3*'Taux avec population simulée'!CF128</f>
        <v>13970.0992287734</v>
      </c>
      <c r="JU28" s="4" t="n">
        <f aca="false">JU3*'Taux avec population simulée'!CG128</f>
        <v>14252.2983260984</v>
      </c>
      <c r="JV28" s="4" t="n">
        <f aca="false">JV3*'Taux avec population simulée'!CH128</f>
        <v>14316.7514541505</v>
      </c>
      <c r="JW28" s="4" t="n">
        <f aca="false">JW3*'Taux avec population simulée'!CI128</f>
        <v>13967.2602177384</v>
      </c>
      <c r="JX28" s="4" t="n">
        <f aca="false">JX3*'Taux avec population simulée'!CJ128</f>
        <v>13928.9923890406</v>
      </c>
      <c r="JY28" s="4" t="n">
        <f aca="false">JY3*'Taux avec population simulée'!CK128</f>
        <v>13591.7026783628</v>
      </c>
      <c r="JZ28" s="4" t="n">
        <f aca="false">JZ3*'Taux avec population simulée'!CL128</f>
        <v>13766.950753568</v>
      </c>
      <c r="KA28" s="4" t="n">
        <f aca="false">KA3*'Taux avec population simulée'!CM128</f>
        <v>13640.8212048322</v>
      </c>
      <c r="KB28" s="4" t="n">
        <f aca="false">KB3*'Taux avec population simulée'!CN128</f>
        <v>13726.889568418</v>
      </c>
      <c r="KC28" s="4" t="n">
        <f aca="false">KC3*'Taux avec population simulée'!CO128</f>
        <v>13343.4910950246</v>
      </c>
      <c r="KD28" s="4" t="n">
        <f aca="false">KD3*'Taux avec population simulée'!CP128</f>
        <v>13314.2504021942</v>
      </c>
      <c r="KE28" s="4" t="n">
        <f aca="false">KE3*'Taux avec population simulée'!CQ128</f>
        <v>13223.0366224735</v>
      </c>
      <c r="KF28" s="4" t="n">
        <f aca="false">KF3*'Taux avec population simulée'!CR128</f>
        <v>13027.2226614785</v>
      </c>
      <c r="KG28" s="4" t="n">
        <f aca="false">KG3*'Taux avec population simulée'!CS128</f>
        <v>12909.3933418976</v>
      </c>
      <c r="KH28" s="4" t="n">
        <f aca="false">KH3*'Taux avec population simulée'!CT128</f>
        <v>13013.3721710711</v>
      </c>
      <c r="KI28" s="4" t="n">
        <f aca="false">KI3*'Taux avec population simulée'!CU128</f>
        <v>13065.0519841826</v>
      </c>
      <c r="KJ28" s="4" t="n">
        <f aca="false">KJ3*'Taux avec population simulée'!CV128</f>
        <v>13058.0570462937</v>
      </c>
      <c r="KK28" s="4" t="n">
        <f aca="false">KK3*'Taux avec population simulée'!CW128</f>
        <v>12782.519035415</v>
      </c>
      <c r="KL28" s="4" t="n">
        <f aca="false">KL3*'Taux avec population simulée'!CX128</f>
        <v>12526.9584237421</v>
      </c>
      <c r="KM28" s="4" t="n">
        <f aca="false">KM3*'Taux avec population simulée'!CY128</f>
        <v>12681.7829899792</v>
      </c>
      <c r="KN28" s="4" t="n">
        <f aca="false">KN3*'Taux avec population simulée'!CZ128</f>
        <v>12814.5897142582</v>
      </c>
      <c r="KO28" s="4" t="n">
        <f aca="false">KO3*'Taux avec population simulée'!DA128</f>
        <v>13114.0520981682</v>
      </c>
      <c r="KP28" s="4" t="n">
        <f aca="false">KP3*'Taux avec population simulée'!DB128</f>
        <v>13365.78405836</v>
      </c>
      <c r="KQ28" s="4" t="n">
        <f aca="false">KQ3*'Taux avec population simulée'!DC128</f>
        <v>13374.7454791228</v>
      </c>
      <c r="KR28" s="4" t="n">
        <f aca="false">KR3*'Taux avec population simulée'!DD128</f>
        <v>13505.9695453713</v>
      </c>
      <c r="KS28" s="4" t="e">
        <f aca="false">KS3*'Taux avec population simulée'!DE128</f>
        <v>#DIV/0!</v>
      </c>
      <c r="KT28" s="2"/>
      <c r="KU28" s="2"/>
      <c r="KV28" s="2"/>
      <c r="KW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336620.999969108</v>
      </c>
      <c r="AT29" s="12" t="n">
        <f aca="false">AT4*'Taux avec population simulée'!C115</f>
        <v>289864.012799643</v>
      </c>
      <c r="AU29" s="12" t="n">
        <f aca="false">AU4*'Taux avec population simulée'!D115</f>
        <v>291651.786012035</v>
      </c>
      <c r="AV29" s="12" t="n">
        <f aca="false">AV4*'Taux avec population simulée'!E115</f>
        <v>325457.855600814</v>
      </c>
      <c r="AW29" s="12" t="n">
        <f aca="false">AW4*'Taux avec population simulée'!F115</f>
        <v>300442.750773293</v>
      </c>
      <c r="AX29" s="12" t="n">
        <f aca="false">AX4*'Taux avec population simulée'!G115</f>
        <v>298017.631980771</v>
      </c>
      <c r="AY29" s="12" t="n">
        <f aca="false">AY4*'Taux avec population simulée'!H115</f>
        <v>295996.623841019</v>
      </c>
      <c r="AZ29" s="12" t="n">
        <f aca="false">AZ4*'Taux avec population simulée'!I115</f>
        <v>286945.846061986</v>
      </c>
      <c r="BA29" s="12" t="n">
        <f aca="false">BA4*'Taux avec population simulée'!J115</f>
        <v>281896.122777162</v>
      </c>
      <c r="BB29" s="12" t="n">
        <f aca="false">BB4*'Taux avec population simulée'!K115</f>
        <v>305571.319510934</v>
      </c>
      <c r="BC29" s="12" t="n">
        <f aca="false">BC4*'Taux avec population simulée'!L115</f>
        <v>289430.375131973</v>
      </c>
      <c r="BD29" s="1" t="n">
        <f aca="false">BD4*'Taux avec population simulée'!M115</f>
        <v>265569.062112576</v>
      </c>
      <c r="BE29" s="12" t="n">
        <f aca="false">BE4*'Taux avec population simulée'!N115</f>
        <v>301259.257656571</v>
      </c>
      <c r="BF29" s="12" t="n">
        <f aca="false">BF4*'Taux avec population simulée'!O115</f>
        <v>296465.563933151</v>
      </c>
      <c r="BG29" s="12" t="n">
        <f aca="false">BG4*'Taux avec population simulée'!P115</f>
        <v>295197.595586207</v>
      </c>
      <c r="BH29" s="12" t="n">
        <f aca="false">BH4*'Taux avec population simulée'!Q115</f>
        <v>297518.707119409</v>
      </c>
      <c r="BI29" s="12" t="n">
        <f aca="false">BI4*'Taux avec population simulée'!R115</f>
        <v>295413.093951562</v>
      </c>
      <c r="BJ29" s="12" t="n">
        <f aca="false">BJ4*'Taux avec population simulée'!S115</f>
        <v>298938.066617611</v>
      </c>
      <c r="BK29" s="12" t="n">
        <f aca="false">BK4*'Taux avec population simulée'!T115</f>
        <v>292323.185122615</v>
      </c>
      <c r="BL29" s="12" t="n">
        <f aca="false">BL4*'Taux avec population simulée'!U115</f>
        <v>292948.36422713</v>
      </c>
      <c r="BM29" s="12" t="n">
        <f aca="false">BM4*'Taux avec population simulée'!V115</f>
        <v>293709.861463484</v>
      </c>
      <c r="BN29" s="12" t="n">
        <f aca="false">BN4*'Taux avec population simulée'!W115</f>
        <v>293634.758906565</v>
      </c>
      <c r="BO29" s="12" t="n">
        <f aca="false">BO4*'Taux avec population simulée'!X115</f>
        <v>293162.562759871</v>
      </c>
      <c r="BP29" s="12" t="n">
        <f aca="false">BP4*'Taux avec population simulée'!Y115</f>
        <v>294159.114325268</v>
      </c>
      <c r="BQ29" s="12" t="n">
        <f aca="false">BQ4*'Taux avec population simulée'!Z115</f>
        <v>294454.090967576</v>
      </c>
      <c r="BR29" s="12" t="n">
        <f aca="false">BR4*'Taux avec population simulée'!AA115</f>
        <v>289103.653589251</v>
      </c>
      <c r="BS29" s="12" t="n">
        <f aca="false">BS4*'Taux avec population simulée'!AB115</f>
        <v>288555.653619103</v>
      </c>
      <c r="BT29" s="12" t="n">
        <f aca="false">BT4*'Taux avec population simulée'!AC115</f>
        <v>293348.421061278</v>
      </c>
      <c r="BU29" s="12" t="n">
        <f aca="false">BU4*'Taux avec population simulée'!AD115</f>
        <v>295974.56867123</v>
      </c>
      <c r="BV29" s="12" t="n">
        <f aca="false">BV4*'Taux avec population simulée'!AE115</f>
        <v>296321.876267648</v>
      </c>
      <c r="BW29" s="12" t="n">
        <f aca="false">BW4*'Taux avec population simulée'!AF115</f>
        <v>292433.17315397</v>
      </c>
      <c r="BX29" s="12" t="n">
        <f aca="false">BX4*'Taux avec population simulée'!AG115</f>
        <v>290683.854285825</v>
      </c>
      <c r="BY29" s="12" t="n">
        <f aca="false">BY4*'Taux avec population simulée'!AH115</f>
        <v>296519.428909067</v>
      </c>
      <c r="BZ29" s="12" t="n">
        <f aca="false">BZ4*'Taux avec population simulée'!AI115</f>
        <v>300759.872844889</v>
      </c>
      <c r="CA29" s="12" t="n">
        <f aca="false">CA4*'Taux avec population simulée'!AJ115</f>
        <v>298859.833593049</v>
      </c>
      <c r="CB29" s="12" t="n">
        <f aca="false">CB4*'Taux avec population simulée'!AK115</f>
        <v>299738.395234386</v>
      </c>
      <c r="CC29" s="12" t="n">
        <f aca="false">CC4*'Taux avec population simulée'!AL115</f>
        <v>299948.924059917</v>
      </c>
      <c r="CD29" s="12" t="n">
        <f aca="false">CD4*'Taux avec population simulée'!AM115</f>
        <v>298820.082222758</v>
      </c>
      <c r="CE29" s="12" t="n">
        <f aca="false">CE4*'Taux avec population simulée'!AN115</f>
        <v>300635.579296319</v>
      </c>
      <c r="CF29" s="12" t="n">
        <f aca="false">CF4*'Taux avec population simulée'!AO115</f>
        <v>300060.755391064</v>
      </c>
      <c r="CG29" s="12" t="n">
        <f aca="false">CG4*'Taux avec population simulée'!AP115</f>
        <v>298596.924544595</v>
      </c>
      <c r="CH29" s="12" t="n">
        <f aca="false">CH4*'Taux avec population simulée'!AQ115</f>
        <v>294348.09183192</v>
      </c>
      <c r="CI29" s="12" t="n">
        <f aca="false">CI4*'Taux avec population simulée'!AR115</f>
        <v>291452.591519028</v>
      </c>
      <c r="CJ29" s="12" t="n">
        <f aca="false">CJ4*'Taux avec population simulée'!AS115</f>
        <v>285293.64131971</v>
      </c>
      <c r="CK29" s="12" t="n">
        <f aca="false">CK4*'Taux avec population simulée'!AT115</f>
        <v>288606.559484037</v>
      </c>
      <c r="CL29" s="12" t="n">
        <f aca="false">CL4*'Taux avec population simulée'!AU115</f>
        <v>287387.103150007</v>
      </c>
      <c r="CM29" s="12" t="n">
        <f aca="false">CM4*'Taux avec population simulée'!AV115</f>
        <v>283777.228851461</v>
      </c>
      <c r="CN29" s="12" t="n">
        <f aca="false">CN4*'Taux avec population simulée'!AW115</f>
        <v>283728.899699457</v>
      </c>
      <c r="CO29" s="12" t="n">
        <f aca="false">CO4*'Taux avec population simulée'!AX115</f>
        <v>281484.109221558</v>
      </c>
      <c r="CP29" s="12" t="n">
        <f aca="false">CP4*'Taux avec population simulée'!AY115</f>
        <v>285866.771261557</v>
      </c>
      <c r="CQ29" s="12" t="n">
        <f aca="false">CQ4*'Taux avec population simulée'!AZ115</f>
        <v>285435.819350157</v>
      </c>
      <c r="CR29" s="12" t="n">
        <f aca="false">CR4*'Taux avec population simulée'!BA115</f>
        <v>284009.281620832</v>
      </c>
      <c r="CS29" s="12" t="n">
        <f aca="false">CS4*'Taux avec population simulée'!BB115</f>
        <v>282309.232761234</v>
      </c>
      <c r="CT29" s="12" t="n">
        <f aca="false">CT4*'Taux avec population simulée'!BC115</f>
        <v>279272.919560463</v>
      </c>
      <c r="CU29" s="12" t="n">
        <f aca="false">CU4*'Taux avec population simulée'!BD115</f>
        <v>282689.89228851</v>
      </c>
      <c r="CV29" s="12" t="n">
        <f aca="false">CV4*'Taux avec population simulée'!BE115</f>
        <v>278615.603877404</v>
      </c>
      <c r="CW29" s="12" t="n">
        <f aca="false">CW4*'Taux avec population simulée'!BF115</f>
        <v>280000.472039084</v>
      </c>
      <c r="CX29" s="12" t="n">
        <f aca="false">CX4*'Taux avec population simulée'!BG115</f>
        <v>278597.387710358</v>
      </c>
      <c r="CY29" s="12" t="n">
        <f aca="false">CY4*'Taux avec population simulée'!BH115</f>
        <v>277443.552628519</v>
      </c>
      <c r="CZ29" s="12" t="n">
        <f aca="false">CZ4*'Taux avec population simulée'!BI115</f>
        <v>277737.501189232</v>
      </c>
      <c r="DA29" s="12" t="n">
        <f aca="false">DA4*'Taux avec population simulée'!BJ115</f>
        <v>284675.726918462</v>
      </c>
      <c r="DB29" s="12" t="n">
        <f aca="false">DB4*'Taux avec population simulée'!BK115</f>
        <v>285532.843460945</v>
      </c>
      <c r="DC29" s="12" t="n">
        <f aca="false">DC4*'Taux avec population simulée'!BL115</f>
        <v>284469.937932794</v>
      </c>
      <c r="DD29" s="12" t="n">
        <f aca="false">DD4*'Taux avec population simulée'!BM115</f>
        <v>284442.623882758</v>
      </c>
      <c r="DE29" s="12" t="n">
        <f aca="false">DE4*'Taux avec population simulée'!BN115</f>
        <v>282647.513870899</v>
      </c>
      <c r="DF29" s="12" t="n">
        <f aca="false">DF4*'Taux avec population simulée'!BO115</f>
        <v>281908.609885328</v>
      </c>
      <c r="DG29" s="12" t="n">
        <f aca="false">DG4*'Taux avec population simulée'!BP115</f>
        <v>279717.003080163</v>
      </c>
      <c r="DH29" s="12" t="n">
        <f aca="false">DH4*'Taux avec population simulée'!BQ115</f>
        <v>272353.568535245</v>
      </c>
      <c r="DI29" s="12" t="n">
        <f aca="false">DI4*'Taux avec population simulée'!BR115</f>
        <v>273240.242683238</v>
      </c>
      <c r="DJ29" s="12" t="n">
        <f aca="false">DJ4*'Taux avec population simulée'!BS115</f>
        <v>269587.199944783</v>
      </c>
      <c r="DK29" s="12" t="n">
        <f aca="false">DK4*'Taux avec population simulée'!BT115</f>
        <v>271040.243264248</v>
      </c>
      <c r="DL29" s="12" t="n">
        <f aca="false">DL4*'Taux avec population simulée'!BU115</f>
        <v>265544.622810398</v>
      </c>
      <c r="DM29" s="12" t="n">
        <f aca="false">DM4*'Taux avec population simulée'!BV115</f>
        <v>265284.678784457</v>
      </c>
      <c r="DN29" s="12" t="n">
        <f aca="false">DN4*'Taux avec population simulée'!BW115</f>
        <v>262196.81993573</v>
      </c>
      <c r="DO29" s="12" t="n">
        <f aca="false">DO4*'Taux avec population simulée'!BX115</f>
        <v>260250.860351027</v>
      </c>
      <c r="DP29" s="12" t="n">
        <f aca="false">DP4*'Taux avec population simulée'!BY115</f>
        <v>260817.566057761</v>
      </c>
      <c r="DQ29" s="12" t="n">
        <f aca="false">DQ4*'Taux avec population simulée'!BZ115</f>
        <v>255107.062816007</v>
      </c>
      <c r="DR29" s="12" t="n">
        <f aca="false">DR4*'Taux avec population simulée'!CA115</f>
        <v>253422.332900582</v>
      </c>
      <c r="DS29" s="12" t="n">
        <f aca="false">DS4*'Taux avec population simulée'!CB115</f>
        <v>252516.241263128</v>
      </c>
      <c r="DT29" s="12" t="n">
        <f aca="false">DT4*'Taux avec population simulée'!CC115</f>
        <v>249451.288361176</v>
      </c>
      <c r="DU29" s="12" t="n">
        <f aca="false">DU4*'Taux avec population simulée'!CD115</f>
        <v>242949.541519228</v>
      </c>
      <c r="DV29" s="12" t="n">
        <f aca="false">DV4*'Taux avec population simulée'!CE115</f>
        <v>240205.19512503</v>
      </c>
      <c r="DW29" s="12" t="n">
        <f aca="false">DW4*'Taux avec population simulée'!CF115</f>
        <v>238921.649908073</v>
      </c>
      <c r="DX29" s="12" t="n">
        <f aca="false">DX4*'Taux avec population simulée'!CG115</f>
        <v>236349.512213101</v>
      </c>
      <c r="DY29" s="12" t="n">
        <f aca="false">DY4*'Taux avec population simulée'!CH115</f>
        <v>232463.490179576</v>
      </c>
      <c r="DZ29" s="12" t="n">
        <f aca="false">DZ4*'Taux avec population simulée'!CI115</f>
        <v>233984.36280821</v>
      </c>
      <c r="EA29" s="12" t="n">
        <f aca="false">EA4*'Taux avec population simulée'!CJ115</f>
        <v>233486.758480644</v>
      </c>
      <c r="EB29" s="12" t="n">
        <f aca="false">EB4*'Taux avec population simulée'!CK115</f>
        <v>234009.602691269</v>
      </c>
      <c r="EC29" s="12" t="n">
        <f aca="false">EC4*'Taux avec population simulée'!CL115</f>
        <v>230062.806270544</v>
      </c>
      <c r="ED29" s="12" t="n">
        <f aca="false">ED4*'Taux avec population simulée'!CM115</f>
        <v>226889.667019729</v>
      </c>
      <c r="EE29" s="12" t="n">
        <f aca="false">EE4*'Taux avec population simulée'!CN115</f>
        <v>227879.720696263</v>
      </c>
      <c r="EF29" s="12" t="n">
        <f aca="false">EF4*'Taux avec population simulée'!CO115</f>
        <v>231697.293849366</v>
      </c>
      <c r="EG29" s="12" t="n">
        <f aca="false">EG4*'Taux avec population simulée'!CP115</f>
        <v>231801.757564025</v>
      </c>
      <c r="EH29" s="12" t="n">
        <f aca="false">EH4*'Taux avec population simulée'!CQ115</f>
        <v>231932.036115818</v>
      </c>
      <c r="EI29" s="12" t="n">
        <f aca="false">EI4*'Taux avec population simulée'!CR115</f>
        <v>230543.216473187</v>
      </c>
      <c r="EJ29" s="12" t="n">
        <f aca="false">EJ4*'Taux avec population simulée'!CS115</f>
        <v>228859.017516789</v>
      </c>
      <c r="EK29" s="12" t="n">
        <f aca="false">EK4*'Taux avec population simulée'!CT115</f>
        <v>230185.34552254</v>
      </c>
      <c r="EL29" s="12" t="n">
        <f aca="false">EL4*'Taux avec population simulée'!CU115</f>
        <v>227369.989706821</v>
      </c>
      <c r="EM29" s="12" t="n">
        <f aca="false">EM4*'Taux avec population simulée'!CV115</f>
        <v>228191.504187604</v>
      </c>
      <c r="EN29" s="12" t="n">
        <f aca="false">EN4*'Taux avec population simulée'!CW115</f>
        <v>225370.266715891</v>
      </c>
      <c r="EO29" s="12" t="n">
        <f aca="false">EO4*'Taux avec population simulée'!CX115</f>
        <v>223030.170753764</v>
      </c>
      <c r="EP29" s="12" t="n">
        <f aca="false">EP4*'Taux avec population simulée'!CY115</f>
        <v>225196.501830349</v>
      </c>
      <c r="EQ29" s="12" t="n">
        <f aca="false">EQ4*'Taux avec population simulée'!CZ115</f>
        <v>224927.104191458</v>
      </c>
      <c r="ER29" s="12" t="n">
        <f aca="false">ER4*'Taux avec population simulée'!DA115</f>
        <v>226159.893591093</v>
      </c>
      <c r="ES29" s="12" t="n">
        <f aca="false">ES4*'Taux avec population simulée'!DB115</f>
        <v>225275.960121765</v>
      </c>
      <c r="ET29" s="12" t="n">
        <f aca="false">ET4*'Taux avec population simulée'!DC115</f>
        <v>223954.208334659</v>
      </c>
      <c r="EU29" s="12" t="n">
        <f aca="false">EU4*'Taux avec population simulée'!DD115</f>
        <v>221775.164440049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182819.999970919</v>
      </c>
      <c r="GQ29" s="12" t="n">
        <f aca="false">GQ4*'Taux avec population simulée'!C129</f>
        <v>169096.072438483</v>
      </c>
      <c r="GR29" s="12" t="n">
        <f aca="false">GR4*'Taux avec population simulée'!D129</f>
        <v>191921.049438784</v>
      </c>
      <c r="GS29" s="12" t="n">
        <f aca="false">GS4*'Taux avec population simulée'!E129</f>
        <v>203824.76491612</v>
      </c>
      <c r="GT29" s="12" t="n">
        <f aca="false">GT4*'Taux avec population simulée'!F129</f>
        <v>174340.70738154</v>
      </c>
      <c r="GU29" s="12" t="n">
        <f aca="false">GU4*'Taux avec population simulée'!G129</f>
        <v>174932.734177914</v>
      </c>
      <c r="GV29" s="12" t="n">
        <f aca="false">GV4*'Taux avec population simulée'!H129</f>
        <v>173077.220075087</v>
      </c>
      <c r="GW29" s="12" t="n">
        <f aca="false">GW4*'Taux avec population simulée'!I129</f>
        <v>169258.24008786</v>
      </c>
      <c r="GX29" s="12" t="n">
        <f aca="false">GX4*'Taux avec population simulée'!J129</f>
        <v>167248.749391996</v>
      </c>
      <c r="GY29" s="12" t="n">
        <f aca="false">GY4*'Taux avec population simulée'!K129</f>
        <v>178261.048998748</v>
      </c>
      <c r="GZ29" s="12" t="n">
        <f aca="false">GZ4*'Taux avec population simulée'!L129</f>
        <v>178942.09616874</v>
      </c>
      <c r="HA29" s="1" t="n">
        <f aca="false">HA4*'Taux avec population simulée'!M129</f>
        <v>161528.718352512</v>
      </c>
      <c r="HB29" s="12" t="n">
        <f aca="false">HB4*'Taux avec population simulée'!N129</f>
        <v>188197.710613985</v>
      </c>
      <c r="HC29" s="12" t="n">
        <f aca="false">HC4*'Taux avec population simulée'!O129</f>
        <v>189150.623204104</v>
      </c>
      <c r="HD29" s="12" t="n">
        <f aca="false">HD4*'Taux avec population simulée'!P129</f>
        <v>186438.195508802</v>
      </c>
      <c r="HE29" s="12" t="n">
        <f aca="false">HE4*'Taux avec population simulée'!Q129</f>
        <v>185066.859614518</v>
      </c>
      <c r="HF29" s="12" t="n">
        <f aca="false">HF4*'Taux avec population simulée'!R129</f>
        <v>185748.575540159</v>
      </c>
      <c r="HG29" s="12" t="n">
        <f aca="false">HG4*'Taux avec population simulée'!S129</f>
        <v>182432.674308348</v>
      </c>
      <c r="HH29" s="12" t="n">
        <f aca="false">HH4*'Taux avec population simulée'!T129</f>
        <v>181839.445906085</v>
      </c>
      <c r="HI29" s="12" t="n">
        <f aca="false">HI4*'Taux avec population simulée'!U129</f>
        <v>180594.238398653</v>
      </c>
      <c r="HJ29" s="12" t="n">
        <f aca="false">HJ4*'Taux avec population simulée'!V129</f>
        <v>180489.620813927</v>
      </c>
      <c r="HK29" s="12" t="n">
        <f aca="false">HK4*'Taux avec population simulée'!W129</f>
        <v>179678.981316876</v>
      </c>
      <c r="HL29" s="12" t="n">
        <f aca="false">HL4*'Taux avec population simulée'!X129</f>
        <v>180182.472083358</v>
      </c>
      <c r="HM29" s="12" t="n">
        <f aca="false">HM4*'Taux avec population simulée'!Y129</f>
        <v>179922.711544464</v>
      </c>
      <c r="HN29" s="12" t="n">
        <f aca="false">HN4*'Taux avec population simulée'!Z129</f>
        <v>183096.601479147</v>
      </c>
      <c r="HO29" s="12" t="n">
        <f aca="false">HO4*'Taux avec population simulée'!AA129</f>
        <v>183553.162704393</v>
      </c>
      <c r="HP29" s="12" t="n">
        <f aca="false">HP4*'Taux avec population simulée'!AB129</f>
        <v>181926.052534831</v>
      </c>
      <c r="HQ29" s="12" t="n">
        <f aca="false">HQ4*'Taux avec population simulée'!AC129</f>
        <v>183006.108671925</v>
      </c>
      <c r="HR29" s="12" t="n">
        <f aca="false">HR4*'Taux avec population simulée'!AD129</f>
        <v>182165.191837635</v>
      </c>
      <c r="HS29" s="12" t="n">
        <f aca="false">HS4*'Taux avec population simulée'!AE129</f>
        <v>181208.354091488</v>
      </c>
      <c r="HT29" s="12" t="n">
        <f aca="false">HT4*'Taux avec population simulée'!AF129</f>
        <v>179759.235114582</v>
      </c>
      <c r="HU29" s="12" t="n">
        <f aca="false">HU4*'Taux avec population simulée'!AG129</f>
        <v>177935.311417862</v>
      </c>
      <c r="HV29" s="12" t="n">
        <f aca="false">HV4*'Taux avec population simulée'!AH129</f>
        <v>175035.317392803</v>
      </c>
      <c r="HW29" s="12" t="n">
        <f aca="false">HW4*'Taux avec population simulée'!AI129</f>
        <v>174067.169888196</v>
      </c>
      <c r="HX29" s="12" t="n">
        <f aca="false">HX4*'Taux avec population simulée'!AJ129</f>
        <v>175582.68511844</v>
      </c>
      <c r="HY29" s="12" t="n">
        <f aca="false">HY4*'Taux avec population simulée'!AK129</f>
        <v>176017.923480269</v>
      </c>
      <c r="HZ29" s="12" t="n">
        <f aca="false">HZ4*'Taux avec population simulée'!AL129</f>
        <v>173974.846846637</v>
      </c>
      <c r="IA29" s="12" t="n">
        <f aca="false">IA4*'Taux avec population simulée'!AM129</f>
        <v>174034.950114358</v>
      </c>
      <c r="IB29" s="12" t="n">
        <f aca="false">IB4*'Taux avec population simulée'!AN129</f>
        <v>177609.503363764</v>
      </c>
      <c r="IC29" s="12" t="n">
        <f aca="false">IC4*'Taux avec population simulée'!AO129</f>
        <v>177663.037199302</v>
      </c>
      <c r="ID29" s="12" t="n">
        <f aca="false">ID4*'Taux avec population simulée'!AP129</f>
        <v>179226.138041025</v>
      </c>
      <c r="IE29" s="12" t="n">
        <f aca="false">IE4*'Taux avec population simulée'!AQ129</f>
        <v>182586.740202892</v>
      </c>
      <c r="IF29" s="12" t="n">
        <f aca="false">IF4*'Taux avec population simulée'!AR129</f>
        <v>182602.790265677</v>
      </c>
      <c r="IG29" s="12" t="n">
        <f aca="false">IG4*'Taux avec population simulée'!AS129</f>
        <v>184790.128106058</v>
      </c>
      <c r="IH29" s="12" t="n">
        <f aca="false">IH4*'Taux avec population simulée'!AT129</f>
        <v>183659.561539611</v>
      </c>
      <c r="II29" s="12" t="n">
        <f aca="false">II4*'Taux avec population simulée'!AU129</f>
        <v>180472.951880624</v>
      </c>
      <c r="IJ29" s="12" t="n">
        <f aca="false">IJ4*'Taux avec population simulée'!AV129</f>
        <v>182895.064517782</v>
      </c>
      <c r="IK29" s="12" t="n">
        <f aca="false">IK4*'Taux avec population simulée'!AW129</f>
        <v>179587.032767342</v>
      </c>
      <c r="IL29" s="12" t="n">
        <f aca="false">IL4*'Taux avec population simulée'!AX129</f>
        <v>181430.209691378</v>
      </c>
      <c r="IM29" s="12" t="n">
        <f aca="false">IM4*'Taux avec population simulée'!AY129</f>
        <v>182508.916563399</v>
      </c>
      <c r="IN29" s="12" t="n">
        <f aca="false">IN4*'Taux avec population simulée'!AZ129</f>
        <v>178969.495513201</v>
      </c>
      <c r="IO29" s="12" t="n">
        <f aca="false">IO4*'Taux avec population simulée'!BA129</f>
        <v>179461.322023103</v>
      </c>
      <c r="IP29" s="12" t="n">
        <f aca="false">IP4*'Taux avec population simulée'!BB129</f>
        <v>182488.769115122</v>
      </c>
      <c r="IQ29" s="12" t="n">
        <f aca="false">IQ4*'Taux avec population simulée'!BC129</f>
        <v>182099.267302255</v>
      </c>
      <c r="IR29" s="12" t="n">
        <f aca="false">IR4*'Taux avec population simulée'!BD129</f>
        <v>182290.195166145</v>
      </c>
      <c r="IS29" s="12" t="n">
        <f aca="false">IS4*'Taux avec population simulée'!BE129</f>
        <v>179380.353973783</v>
      </c>
      <c r="IT29" s="12" t="n">
        <f aca="false">IT4*'Taux avec population simulée'!BF129</f>
        <v>181121.974864251</v>
      </c>
      <c r="IU29" s="12" t="n">
        <f aca="false">IU4*'Taux avec population simulée'!BG129</f>
        <v>183135.589899892</v>
      </c>
      <c r="IV29" s="12" t="n">
        <f aca="false">IV4*'Taux avec population simulée'!BH129</f>
        <v>182575.559626309</v>
      </c>
      <c r="IW29" s="12" t="n">
        <f aca="false">IW4*'Taux avec population simulée'!BI129</f>
        <v>183804.329238383</v>
      </c>
      <c r="IX29" s="12" t="n">
        <f aca="false">IX4*'Taux avec population simulée'!BJ129</f>
        <v>181582.362401238</v>
      </c>
      <c r="IY29" s="12" t="n">
        <f aca="false">IY4*'Taux avec population simulée'!BK129</f>
        <v>178065.596177369</v>
      </c>
      <c r="IZ29" s="12" t="n">
        <f aca="false">IZ4*'Taux avec population simulée'!BL129</f>
        <v>177902.191501761</v>
      </c>
      <c r="JA29" s="12" t="n">
        <f aca="false">JA4*'Taux avec population simulée'!BM129</f>
        <v>172468.443798589</v>
      </c>
      <c r="JB29" s="12" t="n">
        <f aca="false">JB4*'Taux avec population simulée'!BN129</f>
        <v>169416.065516919</v>
      </c>
      <c r="JC29" s="12" t="n">
        <f aca="false">JC4*'Taux avec population simulée'!BO129</f>
        <v>171216.056885594</v>
      </c>
      <c r="JD29" s="12" t="n">
        <f aca="false">JD4*'Taux avec population simulée'!BP129</f>
        <v>170928.712920092</v>
      </c>
      <c r="JE29" s="12" t="n">
        <f aca="false">JE4*'Taux avec population simulée'!BQ129</f>
        <v>174412.378839085</v>
      </c>
      <c r="JF29" s="12" t="n">
        <f aca="false">JF4*'Taux avec population simulée'!BR129</f>
        <v>175148.137740664</v>
      </c>
      <c r="JG29" s="12" t="n">
        <f aca="false">JG4*'Taux avec population simulée'!BS129</f>
        <v>172413.359541742</v>
      </c>
      <c r="JH29" s="12" t="n">
        <f aca="false">JH4*'Taux avec population simulée'!BT129</f>
        <v>175305.398890139</v>
      </c>
      <c r="JI29" s="12" t="n">
        <f aca="false">JI4*'Taux avec population simulée'!BU129</f>
        <v>174316.865104588</v>
      </c>
      <c r="JJ29" s="12" t="n">
        <f aca="false">JJ4*'Taux avec population simulée'!BV129</f>
        <v>173437.279431174</v>
      </c>
      <c r="JK29" s="12" t="n">
        <f aca="false">JK4*'Taux avec population simulée'!BW129</f>
        <v>174896.056204014</v>
      </c>
      <c r="JL29" s="12" t="n">
        <f aca="false">JL4*'Taux avec population simulée'!BX129</f>
        <v>174408.288246398</v>
      </c>
      <c r="JM29" s="12" t="n">
        <f aca="false">JM4*'Taux avec population simulée'!BY129</f>
        <v>175881.931329239</v>
      </c>
      <c r="JN29" s="12" t="n">
        <f aca="false">JN4*'Taux avec population simulée'!BZ129</f>
        <v>173339.343525021</v>
      </c>
      <c r="JO29" s="12" t="n">
        <f aca="false">JO4*'Taux avec population simulée'!CA129</f>
        <v>175140.244887175</v>
      </c>
      <c r="JP29" s="12" t="n">
        <f aca="false">JP4*'Taux avec population simulée'!CB129</f>
        <v>175246.593020426</v>
      </c>
      <c r="JQ29" s="12" t="n">
        <f aca="false">JQ4*'Taux avec population simulée'!CC129</f>
        <v>171840.040949897</v>
      </c>
      <c r="JR29" s="12" t="n">
        <f aca="false">JR4*'Taux avec population simulée'!CD129</f>
        <v>175970.871090098</v>
      </c>
      <c r="JS29" s="12" t="n">
        <f aca="false">JS4*'Taux avec population simulée'!CE129</f>
        <v>178341.71013283</v>
      </c>
      <c r="JT29" s="12" t="n">
        <f aca="false">JT4*'Taux avec population simulée'!CF129</f>
        <v>177027.008706021</v>
      </c>
      <c r="JU29" s="12" t="n">
        <f aca="false">JU4*'Taux avec population simulée'!CG129</f>
        <v>177047.086001036</v>
      </c>
      <c r="JV29" s="12" t="n">
        <f aca="false">JV4*'Taux avec population simulée'!CH129</f>
        <v>176848.826301127</v>
      </c>
      <c r="JW29" s="12" t="n">
        <f aca="false">JW4*'Taux avec population simulée'!CI129</f>
        <v>175672.567424979</v>
      </c>
      <c r="JX29" s="12" t="n">
        <f aca="false">JX4*'Taux avec population simulée'!CJ129</f>
        <v>174441.484831422</v>
      </c>
      <c r="JY29" s="12" t="n">
        <f aca="false">JY4*'Taux avec population simulée'!CK129</f>
        <v>173303.713633846</v>
      </c>
      <c r="JZ29" s="12" t="n">
        <f aca="false">JZ4*'Taux avec population simulée'!CL129</f>
        <v>169021.190126836</v>
      </c>
      <c r="KA29" s="12" t="n">
        <f aca="false">KA4*'Taux avec population simulée'!CM129</f>
        <v>169459.60633658</v>
      </c>
      <c r="KB29" s="12" t="n">
        <f aca="false">KB4*'Taux avec population simulée'!CN129</f>
        <v>164949.663998337</v>
      </c>
      <c r="KC29" s="12" t="n">
        <f aca="false">KC4*'Taux avec population simulée'!CO129</f>
        <v>167555.900663409</v>
      </c>
      <c r="KD29" s="12" t="n">
        <f aca="false">KD4*'Taux avec population simulée'!CP129</f>
        <v>164400.315175823</v>
      </c>
      <c r="KE29" s="12" t="n">
        <f aca="false">KE4*'Taux avec population simulée'!CQ129</f>
        <v>162703.693736109</v>
      </c>
      <c r="KF29" s="12" t="n">
        <f aca="false">KF4*'Taux avec population simulée'!CR129</f>
        <v>163365.478644427</v>
      </c>
      <c r="KG29" s="12" t="n">
        <f aca="false">KG4*'Taux avec population simulée'!CS129</f>
        <v>162414.720366438</v>
      </c>
      <c r="KH29" s="12" t="n">
        <f aca="false">KH4*'Taux avec population simulée'!CT129</f>
        <v>161887.200661857</v>
      </c>
      <c r="KI29" s="12" t="n">
        <f aca="false">KI4*'Taux avec population simulée'!CU129</f>
        <v>158503.265841741</v>
      </c>
      <c r="KJ29" s="12" t="n">
        <f aca="false">KJ4*'Taux avec population simulée'!CV129</f>
        <v>155526.276299233</v>
      </c>
      <c r="KK29" s="12" t="n">
        <f aca="false">KK4*'Taux avec population simulée'!CW129</f>
        <v>158951.902016615</v>
      </c>
      <c r="KL29" s="12" t="n">
        <f aca="false">KL4*'Taux avec population simulée'!CX129</f>
        <v>153635.131375334</v>
      </c>
      <c r="KM29" s="12" t="n">
        <f aca="false">KM4*'Taux avec population simulée'!CY129</f>
        <v>149286.150854631</v>
      </c>
      <c r="KN29" s="12" t="n">
        <f aca="false">KN4*'Taux avec population simulée'!CZ129</f>
        <v>148927.269468295</v>
      </c>
      <c r="KO29" s="12" t="n">
        <f aca="false">KO4*'Taux avec population simulée'!DA129</f>
        <v>147945.301511449</v>
      </c>
      <c r="KP29" s="12" t="n">
        <f aca="false">KP4*'Taux avec population simulée'!DB129</f>
        <v>149334.876756382</v>
      </c>
      <c r="KQ29" s="12" t="n">
        <f aca="false">KQ4*'Taux avec population simulée'!DC129</f>
        <v>147656.010566868</v>
      </c>
      <c r="KR29" s="12" t="n">
        <f aca="false">KR4*'Taux avec population simulée'!DD129</f>
        <v>146444.650820864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465720.999972606</v>
      </c>
      <c r="AT30" s="4" t="n">
        <f aca="false">AT5*'Taux avec population simulée'!C116</f>
        <v>460244.55733837</v>
      </c>
      <c r="AU30" s="4" t="n">
        <f aca="false">AU5*'Taux avec population simulée'!D116</f>
        <v>469579.938873054</v>
      </c>
      <c r="AV30" s="4" t="n">
        <f aca="false">AV5*'Taux avec population simulée'!E116</f>
        <v>477051.328714895</v>
      </c>
      <c r="AW30" s="4" t="n">
        <f aca="false">AW5*'Taux avec population simulée'!F116</f>
        <v>458823.503428564</v>
      </c>
      <c r="AX30" s="4" t="n">
        <f aca="false">AX5*'Taux avec population simulée'!G116</f>
        <v>454967.511159829</v>
      </c>
      <c r="AY30" s="4" t="n">
        <f aca="false">AY5*'Taux avec population simulée'!H116</f>
        <v>450388.705608878</v>
      </c>
      <c r="AZ30" s="4" t="n">
        <f aca="false">AZ5*'Taux avec population simulée'!I116</f>
        <v>452225.354369935</v>
      </c>
      <c r="BA30" s="4" t="n">
        <f aca="false">BA5*'Taux avec population simulée'!J116</f>
        <v>446805.813957568</v>
      </c>
      <c r="BB30" s="4" t="n">
        <f aca="false">BB5*'Taux avec population simulée'!K116</f>
        <v>454787.850932355</v>
      </c>
      <c r="BC30" s="4" t="n">
        <f aca="false">BC5*'Taux avec population simulée'!L116</f>
        <v>468900.857472665</v>
      </c>
      <c r="BD30" s="1" t="n">
        <f aca="false">BD5*'Taux avec population simulée'!M116</f>
        <v>458199.242654063</v>
      </c>
      <c r="BE30" s="4" t="n">
        <f aca="false">BE5*'Taux avec population simulée'!N116</f>
        <v>480060.193346759</v>
      </c>
      <c r="BF30" s="4" t="n">
        <f aca="false">BF5*'Taux avec population simulée'!O116</f>
        <v>492218.016650238</v>
      </c>
      <c r="BG30" s="4" t="n">
        <f aca="false">BG5*'Taux avec population simulée'!P116</f>
        <v>495355.98999505</v>
      </c>
      <c r="BH30" s="4" t="n">
        <f aca="false">BH5*'Taux avec population simulée'!Q116</f>
        <v>496227.950567993</v>
      </c>
      <c r="BI30" s="4" t="n">
        <f aca="false">BI5*'Taux avec population simulée'!R116</f>
        <v>508418.275510311</v>
      </c>
      <c r="BJ30" s="4" t="n">
        <f aca="false">BJ5*'Taux avec population simulée'!S116</f>
        <v>502584.224372952</v>
      </c>
      <c r="BK30" s="4" t="n">
        <f aca="false">BK5*'Taux avec population simulée'!T116</f>
        <v>512354.675945892</v>
      </c>
      <c r="BL30" s="4" t="n">
        <f aca="false">BL5*'Taux avec population simulée'!U116</f>
        <v>515029.095062167</v>
      </c>
      <c r="BM30" s="4" t="n">
        <f aca="false">BM5*'Taux avec population simulée'!V116</f>
        <v>518894.798271901</v>
      </c>
      <c r="BN30" s="4" t="n">
        <f aca="false">BN5*'Taux avec population simulée'!W116</f>
        <v>527312.763921965</v>
      </c>
      <c r="BO30" s="4" t="n">
        <f aca="false">BO5*'Taux avec population simulée'!X116</f>
        <v>529055.069592122</v>
      </c>
      <c r="BP30" s="4" t="n">
        <f aca="false">BP5*'Taux avec population simulée'!Y116</f>
        <v>538249.512877811</v>
      </c>
      <c r="BQ30" s="4" t="n">
        <f aca="false">BQ5*'Taux avec population simulée'!Z116</f>
        <v>538847.250891803</v>
      </c>
      <c r="BR30" s="4" t="n">
        <f aca="false">BR5*'Taux avec population simulée'!AA116</f>
        <v>541194.1873074</v>
      </c>
      <c r="BS30" s="4" t="n">
        <f aca="false">BS5*'Taux avec population simulée'!AB116</f>
        <v>544388.908350499</v>
      </c>
      <c r="BT30" s="4" t="n">
        <f aca="false">BT5*'Taux avec population simulée'!AC116</f>
        <v>534649.102319604</v>
      </c>
      <c r="BU30" s="4" t="n">
        <f aca="false">BU5*'Taux avec population simulée'!AD116</f>
        <v>532620.641213259</v>
      </c>
      <c r="BV30" s="4" t="n">
        <f aca="false">BV5*'Taux avec population simulée'!AE116</f>
        <v>525203.200966781</v>
      </c>
      <c r="BW30" s="4" t="n">
        <f aca="false">BW5*'Taux avec population simulée'!AF116</f>
        <v>531777.130736087</v>
      </c>
      <c r="BX30" s="4" t="n">
        <f aca="false">BX5*'Taux avec population simulée'!AG116</f>
        <v>538268.721907404</v>
      </c>
      <c r="BY30" s="4" t="n">
        <f aca="false">BY5*'Taux avec population simulée'!AH116</f>
        <v>528915.647133507</v>
      </c>
      <c r="BZ30" s="4" t="n">
        <f aca="false">BZ5*'Taux avec population simulée'!AI116</f>
        <v>520731.364932093</v>
      </c>
      <c r="CA30" s="4" t="n">
        <f aca="false">CA5*'Taux avec population simulée'!AJ116</f>
        <v>518942.096268858</v>
      </c>
      <c r="CB30" s="4" t="n">
        <f aca="false">CB5*'Taux avec population simulée'!AK116</f>
        <v>523484.828117959</v>
      </c>
      <c r="CC30" s="4" t="n">
        <f aca="false">CC5*'Taux avec population simulée'!AL116</f>
        <v>519259.141195349</v>
      </c>
      <c r="CD30" s="4" t="n">
        <f aca="false">CD5*'Taux avec population simulée'!AM116</f>
        <v>525418.321416564</v>
      </c>
      <c r="CE30" s="4" t="n">
        <f aca="false">CE5*'Taux avec population simulée'!AN116</f>
        <v>515430.888636081</v>
      </c>
      <c r="CF30" s="4" t="n">
        <f aca="false">CF5*'Taux avec population simulée'!AO116</f>
        <v>516224.847820401</v>
      </c>
      <c r="CG30" s="4" t="n">
        <f aca="false">CG5*'Taux avec population simulée'!AP116</f>
        <v>518062.109437646</v>
      </c>
      <c r="CH30" s="4" t="n">
        <f aca="false">CH5*'Taux avec population simulée'!AQ116</f>
        <v>518109.635664982</v>
      </c>
      <c r="CI30" s="4" t="n">
        <f aca="false">CI5*'Taux avec population simulée'!AR116</f>
        <v>517782.831494336</v>
      </c>
      <c r="CJ30" s="4" t="n">
        <f aca="false">CJ5*'Taux avec population simulée'!AS116</f>
        <v>521304.356523884</v>
      </c>
      <c r="CK30" s="4" t="n">
        <f aca="false">CK5*'Taux avec population simulée'!AT116</f>
        <v>522643.062800493</v>
      </c>
      <c r="CL30" s="4" t="n">
        <f aca="false">CL5*'Taux avec population simulée'!AU116</f>
        <v>514109.987165077</v>
      </c>
      <c r="CM30" s="4" t="n">
        <f aca="false">CM5*'Taux avec population simulée'!AV116</f>
        <v>513350.284896928</v>
      </c>
      <c r="CN30" s="4" t="n">
        <f aca="false">CN5*'Taux avec population simulée'!AW116</f>
        <v>521630.219245303</v>
      </c>
      <c r="CO30" s="4" t="n">
        <f aca="false">CO5*'Taux avec population simulée'!AX116</f>
        <v>526710.632404824</v>
      </c>
      <c r="CP30" s="4" t="n">
        <f aca="false">CP5*'Taux avec population simulée'!AY116</f>
        <v>527132.980390228</v>
      </c>
      <c r="CQ30" s="4" t="n">
        <f aca="false">CQ5*'Taux avec population simulée'!AZ116</f>
        <v>520005.524415905</v>
      </c>
      <c r="CR30" s="4" t="n">
        <f aca="false">CR5*'Taux avec population simulée'!BA116</f>
        <v>515977.307966777</v>
      </c>
      <c r="CS30" s="4" t="n">
        <f aca="false">CS5*'Taux avec population simulée'!BB116</f>
        <v>526053.093719997</v>
      </c>
      <c r="CT30" s="4" t="n">
        <f aca="false">CT5*'Taux avec population simulée'!BC116</f>
        <v>533571.395790574</v>
      </c>
      <c r="CU30" s="4" t="n">
        <f aca="false">CU5*'Taux avec population simulée'!BD116</f>
        <v>530572.079048528</v>
      </c>
      <c r="CV30" s="4" t="n">
        <f aca="false">CV5*'Taux avec population simulée'!BE116</f>
        <v>531157.80026937</v>
      </c>
      <c r="CW30" s="4" t="n">
        <f aca="false">CW5*'Taux avec population simulée'!BF116</f>
        <v>530999.913613015</v>
      </c>
      <c r="CX30" s="4" t="n">
        <f aca="false">CX5*'Taux avec population simulée'!BG116</f>
        <v>528553.362293723</v>
      </c>
      <c r="CY30" s="4" t="n">
        <f aca="false">CY5*'Taux avec population simulée'!BH116</f>
        <v>531323.82254509</v>
      </c>
      <c r="CZ30" s="4" t="n">
        <f aca="false">CZ5*'Taux avec population simulée'!BI116</f>
        <v>530454.900196442</v>
      </c>
      <c r="DA30" s="4" t="n">
        <f aca="false">DA5*'Taux avec population simulée'!BJ116</f>
        <v>526981.274883415</v>
      </c>
      <c r="DB30" s="4" t="n">
        <f aca="false">DB5*'Taux avec population simulée'!BK116</f>
        <v>519602.595961473</v>
      </c>
      <c r="DC30" s="4" t="n">
        <f aca="false">DC5*'Taux avec population simulée'!BL116</f>
        <v>514386.83066053</v>
      </c>
      <c r="DD30" s="4" t="n">
        <f aca="false">DD5*'Taux avec population simulée'!BM116</f>
        <v>503421.97200531</v>
      </c>
      <c r="DE30" s="4" t="n">
        <f aca="false">DE5*'Taux avec population simulée'!BN116</f>
        <v>508103.133561548</v>
      </c>
      <c r="DF30" s="4" t="n">
        <f aca="false">DF5*'Taux avec population simulée'!BO116</f>
        <v>506395.287138095</v>
      </c>
      <c r="DG30" s="4" t="n">
        <f aca="false">DG5*'Taux avec population simulée'!BP116</f>
        <v>500587.313176857</v>
      </c>
      <c r="DH30" s="4" t="n">
        <f aca="false">DH5*'Taux avec population simulée'!BQ116</f>
        <v>500647.511739349</v>
      </c>
      <c r="DI30" s="4" t="n">
        <f aca="false">DI5*'Taux avec population simulée'!BR116</f>
        <v>495785.604059683</v>
      </c>
      <c r="DJ30" s="4" t="n">
        <f aca="false">DJ5*'Taux avec population simulée'!BS116</f>
        <v>503173.873373136</v>
      </c>
      <c r="DK30" s="4" t="n">
        <f aca="false">DK5*'Taux avec population simulée'!BT116</f>
        <v>502374.449937857</v>
      </c>
      <c r="DL30" s="4" t="n">
        <f aca="false">DL5*'Taux avec population simulée'!BU116</f>
        <v>500305.557224286</v>
      </c>
      <c r="DM30" s="4" t="n">
        <f aca="false">DM5*'Taux avec population simulée'!BV116</f>
        <v>496690.666772951</v>
      </c>
      <c r="DN30" s="4" t="n">
        <f aca="false">DN5*'Taux avec population simulée'!BW116</f>
        <v>490916.503892171</v>
      </c>
      <c r="DO30" s="4" t="n">
        <f aca="false">DO5*'Taux avec population simulée'!BX116</f>
        <v>495912.967387786</v>
      </c>
      <c r="DP30" s="4" t="n">
        <f aca="false">DP5*'Taux avec population simulée'!BY116</f>
        <v>488779.930654076</v>
      </c>
      <c r="DQ30" s="4" t="n">
        <f aca="false">DQ5*'Taux avec population simulée'!BZ116</f>
        <v>491993.210069716</v>
      </c>
      <c r="DR30" s="4" t="n">
        <f aca="false">DR5*'Taux avec population simulée'!CA116</f>
        <v>489274.303933165</v>
      </c>
      <c r="DS30" s="4" t="n">
        <f aca="false">DS5*'Taux avec population simulée'!CB116</f>
        <v>486835.841296537</v>
      </c>
      <c r="DT30" s="4" t="n">
        <f aca="false">DT5*'Taux avec population simulée'!CC116</f>
        <v>487122.998290478</v>
      </c>
      <c r="DU30" s="4" t="n">
        <f aca="false">DU5*'Taux avec population simulée'!CD116</f>
        <v>498253.037076151</v>
      </c>
      <c r="DV30" s="4" t="n">
        <f aca="false">DV5*'Taux avec population simulée'!CE116</f>
        <v>499384.736000313</v>
      </c>
      <c r="DW30" s="4" t="n">
        <f aca="false">DW5*'Taux avec population simulée'!CF116</f>
        <v>497221.744751826</v>
      </c>
      <c r="DX30" s="4" t="n">
        <f aca="false">DX5*'Taux avec population simulée'!CG116</f>
        <v>496242.289706814</v>
      </c>
      <c r="DY30" s="4" t="n">
        <f aca="false">DY5*'Taux avec population simulée'!CH116</f>
        <v>493839.265718531</v>
      </c>
      <c r="DZ30" s="4" t="n">
        <f aca="false">DZ5*'Taux avec population simulée'!CI116</f>
        <v>492491.979799958</v>
      </c>
      <c r="EA30" s="4" t="n">
        <f aca="false">EA5*'Taux avec population simulée'!CJ116</f>
        <v>489416.942736281</v>
      </c>
      <c r="EB30" s="4" t="n">
        <f aca="false">EB5*'Taux avec population simulée'!CK116</f>
        <v>478057.273553109</v>
      </c>
      <c r="EC30" s="4" t="n">
        <f aca="false">EC5*'Taux avec population simulée'!CL116</f>
        <v>479468.007335099</v>
      </c>
      <c r="ED30" s="4" t="n">
        <f aca="false">ED5*'Taux avec population simulée'!CM116</f>
        <v>474057.667380448</v>
      </c>
      <c r="EE30" s="4" t="n">
        <f aca="false">EE5*'Taux avec population simulée'!CN116</f>
        <v>475650.548108682</v>
      </c>
      <c r="EF30" s="4" t="n">
        <f aca="false">EF5*'Taux avec population simulée'!CO116</f>
        <v>466585.931613748</v>
      </c>
      <c r="EG30" s="4" t="n">
        <f aca="false">EG5*'Taux avec population simulée'!CP116</f>
        <v>465548.132426288</v>
      </c>
      <c r="EH30" s="4" t="n">
        <f aca="false">EH5*'Taux avec population simulée'!CQ116</f>
        <v>461266.865134908</v>
      </c>
      <c r="EI30" s="4" t="n">
        <f aca="false">EI5*'Taux avec population simulée'!CR116</f>
        <v>457440.512160699</v>
      </c>
      <c r="EJ30" s="4" t="n">
        <f aca="false">EJ5*'Taux avec population simulée'!CS116</f>
        <v>457963.153073987</v>
      </c>
      <c r="EK30" s="4" t="n">
        <f aca="false">EK5*'Taux avec population simulée'!CT116</f>
        <v>447674.214657568</v>
      </c>
      <c r="EL30" s="4" t="n">
        <f aca="false">EL5*'Taux avec population simulée'!CU116</f>
        <v>445134.719620453</v>
      </c>
      <c r="EM30" s="4" t="n">
        <f aca="false">EM5*'Taux avec population simulée'!CV116</f>
        <v>442955.766138431</v>
      </c>
      <c r="EN30" s="4" t="n">
        <f aca="false">EN5*'Taux avec population simulée'!CW116</f>
        <v>437789.521356827</v>
      </c>
      <c r="EO30" s="4" t="n">
        <f aca="false">EO5*'Taux avec population simulée'!CX116</f>
        <v>426651.898556619</v>
      </c>
      <c r="EP30" s="4" t="n">
        <f aca="false">EP5*'Taux avec population simulée'!CY116</f>
        <v>422780.605124924</v>
      </c>
      <c r="EQ30" s="4" t="n">
        <f aca="false">EQ5*'Taux avec population simulée'!CZ116</f>
        <v>420976.113555637</v>
      </c>
      <c r="ER30" s="4" t="n">
        <f aca="false">ER5*'Taux avec population simulée'!DA116</f>
        <v>417156.73117278</v>
      </c>
      <c r="ES30" s="4" t="n">
        <f aca="false">ES5*'Taux avec population simulée'!DB116</f>
        <v>409708.482860849</v>
      </c>
      <c r="ET30" s="4" t="n">
        <f aca="false">ET5*'Taux avec population simulée'!DC116</f>
        <v>413281.77180083</v>
      </c>
      <c r="EU30" s="4" t="n">
        <f aca="false">EU5*'Taux avec population simulée'!DD116</f>
        <v>412792.559551346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344155.000034924</v>
      </c>
      <c r="GQ30" s="4" t="n">
        <f aca="false">GQ5*'Taux avec population simulée'!C130</f>
        <v>336635.200881404</v>
      </c>
      <c r="GR30" s="4" t="n">
        <f aca="false">GR5*'Taux avec population simulée'!D130</f>
        <v>322509.536393819</v>
      </c>
      <c r="GS30" s="4" t="n">
        <f aca="false">GS5*'Taux avec population simulée'!E130</f>
        <v>343120.718241813</v>
      </c>
      <c r="GT30" s="4" t="n">
        <f aca="false">GT5*'Taux avec population simulée'!F130</f>
        <v>361943.761853363</v>
      </c>
      <c r="GU30" s="4" t="n">
        <f aca="false">GU5*'Taux avec population simulée'!G130</f>
        <v>353975.07538484</v>
      </c>
      <c r="GV30" s="4" t="n">
        <f aca="false">GV5*'Taux avec population simulée'!H130</f>
        <v>353012.68647222</v>
      </c>
      <c r="GW30" s="4" t="n">
        <f aca="false">GW5*'Taux avec population simulée'!I130</f>
        <v>355183.347098993</v>
      </c>
      <c r="GX30" s="4" t="n">
        <f aca="false">GX5*'Taux avec population simulée'!J130</f>
        <v>351920.600978375</v>
      </c>
      <c r="GY30" s="4" t="n">
        <f aca="false">GY5*'Taux avec population simulée'!K130</f>
        <v>367264.134055823</v>
      </c>
      <c r="GZ30" s="4" t="n">
        <f aca="false">GZ5*'Taux avec population simulée'!L130</f>
        <v>360812.972740376</v>
      </c>
      <c r="HA30" s="1" t="n">
        <f aca="false">HA5*'Taux avec population simulée'!M130</f>
        <v>357527.918221499</v>
      </c>
      <c r="HB30" s="4" t="n">
        <f aca="false">HB5*'Taux avec population simulée'!N130</f>
        <v>382001.177496525</v>
      </c>
      <c r="HC30" s="4" t="n">
        <f aca="false">HC5*'Taux avec population simulée'!O130</f>
        <v>376874.061712815</v>
      </c>
      <c r="HD30" s="4" t="n">
        <f aca="false">HD5*'Taux avec population simulée'!P130</f>
        <v>377315.404440203</v>
      </c>
      <c r="HE30" s="4" t="n">
        <f aca="false">HE5*'Taux avec population simulée'!Q130</f>
        <v>386887.876662461</v>
      </c>
      <c r="HF30" s="4" t="n">
        <f aca="false">HF5*'Taux avec population simulée'!R130</f>
        <v>383152.35310916</v>
      </c>
      <c r="HG30" s="4" t="n">
        <f aca="false">HG5*'Taux avec population simulée'!S130</f>
        <v>384746.408423858</v>
      </c>
      <c r="HH30" s="4" t="n">
        <f aca="false">HH5*'Taux avec population simulée'!T130</f>
        <v>383333.132247247</v>
      </c>
      <c r="HI30" s="4" t="n">
        <f aca="false">HI5*'Taux avec population simulée'!U130</f>
        <v>387766.897095348</v>
      </c>
      <c r="HJ30" s="4" t="n">
        <f aca="false">HJ5*'Taux avec population simulée'!V130</f>
        <v>387047.042785935</v>
      </c>
      <c r="HK30" s="4" t="n">
        <f aca="false">HK5*'Taux avec population simulée'!W130</f>
        <v>388156.411004036</v>
      </c>
      <c r="HL30" s="4" t="n">
        <f aca="false">HL5*'Taux avec population simulée'!X130</f>
        <v>389418.673144402</v>
      </c>
      <c r="HM30" s="4" t="n">
        <f aca="false">HM5*'Taux avec population simulée'!Y130</f>
        <v>389819.195063565</v>
      </c>
      <c r="HN30" s="4" t="n">
        <f aca="false">HN5*'Taux avec population simulée'!Z130</f>
        <v>389814.874017254</v>
      </c>
      <c r="HO30" s="4" t="n">
        <f aca="false">HO5*'Taux avec population simulée'!AA130</f>
        <v>393276.27816176</v>
      </c>
      <c r="HP30" s="4" t="n">
        <f aca="false">HP5*'Taux avec population simulée'!AB130</f>
        <v>391398.147833586</v>
      </c>
      <c r="HQ30" s="4" t="n">
        <f aca="false">HQ5*'Taux avec population simulée'!AC130</f>
        <v>385213.682097929</v>
      </c>
      <c r="HR30" s="4" t="n">
        <f aca="false">HR5*'Taux avec population simulée'!AD130</f>
        <v>383086.285331731</v>
      </c>
      <c r="HS30" s="4" t="n">
        <f aca="false">HS5*'Taux avec population simulée'!AE130</f>
        <v>381041.027579629</v>
      </c>
      <c r="HT30" s="4" t="n">
        <f aca="false">HT5*'Taux avec population simulée'!AF130</f>
        <v>378403.217719594</v>
      </c>
      <c r="HU30" s="4" t="n">
        <f aca="false">HU5*'Taux avec population simulée'!AG130</f>
        <v>378044.172706438</v>
      </c>
      <c r="HV30" s="4" t="n">
        <f aca="false">HV5*'Taux avec population simulée'!AH130</f>
        <v>382675.461761599</v>
      </c>
      <c r="HW30" s="4" t="n">
        <f aca="false">HW5*'Taux avec population simulée'!AI130</f>
        <v>384885.044760461</v>
      </c>
      <c r="HX30" s="4" t="n">
        <f aca="false">HX5*'Taux avec population simulée'!AJ130</f>
        <v>379197.189941726</v>
      </c>
      <c r="HY30" s="4" t="n">
        <f aca="false">HY5*'Taux avec population simulée'!AK130</f>
        <v>375902.71041098</v>
      </c>
      <c r="HZ30" s="4" t="n">
        <f aca="false">HZ5*'Taux avec population simulée'!AL130</f>
        <v>377904.455015979</v>
      </c>
      <c r="IA30" s="4" t="n">
        <f aca="false">IA5*'Taux avec population simulée'!AM130</f>
        <v>370954.800784333</v>
      </c>
      <c r="IB30" s="4" t="n">
        <f aca="false">IB5*'Taux avec population simulée'!AN130</f>
        <v>369290.984415671</v>
      </c>
      <c r="IC30" s="4" t="n">
        <f aca="false">IC5*'Taux avec population simulée'!AO130</f>
        <v>366173.425557152</v>
      </c>
      <c r="ID30" s="4" t="n">
        <f aca="false">ID5*'Taux avec population simulée'!AP130</f>
        <v>366148.21868427</v>
      </c>
      <c r="IE30" s="4" t="n">
        <f aca="false">IE5*'Taux avec population simulée'!AQ130</f>
        <v>364420.101619845</v>
      </c>
      <c r="IF30" s="4" t="n">
        <f aca="false">IF5*'Taux avec population simulée'!AR130</f>
        <v>365971.721442864</v>
      </c>
      <c r="IG30" s="4" t="n">
        <f aca="false">IG5*'Taux avec population simulée'!AS130</f>
        <v>366047.757393002</v>
      </c>
      <c r="IH30" s="4" t="n">
        <f aca="false">IH5*'Taux avec population simulée'!AT130</f>
        <v>372011.264920221</v>
      </c>
      <c r="II30" s="4" t="n">
        <f aca="false">II5*'Taux avec population simulée'!AU130</f>
        <v>372542.751406528</v>
      </c>
      <c r="IJ30" s="4" t="n">
        <f aca="false">IJ5*'Taux avec population simulée'!AV130</f>
        <v>369523.199025462</v>
      </c>
      <c r="IK30" s="4" t="n">
        <f aca="false">IK5*'Taux avec population simulée'!AW130</f>
        <v>371207.017269848</v>
      </c>
      <c r="IL30" s="4" t="n">
        <f aca="false">IL5*'Taux avec population simulée'!AX130</f>
        <v>368664.846415761</v>
      </c>
      <c r="IM30" s="4" t="n">
        <f aca="false">IM5*'Taux avec population simulée'!AY130</f>
        <v>367172.278662702</v>
      </c>
      <c r="IN30" s="4" t="n">
        <f aca="false">IN5*'Taux avec population simulée'!AZ130</f>
        <v>364572.243694042</v>
      </c>
      <c r="IO30" s="4" t="n">
        <f aca="false">IO5*'Taux avec population simulée'!BA130</f>
        <v>362138.372895253</v>
      </c>
      <c r="IP30" s="4" t="n">
        <f aca="false">IP5*'Taux avec population simulée'!BB130</f>
        <v>356939.575164281</v>
      </c>
      <c r="IQ30" s="4" t="n">
        <f aca="false">IQ5*'Taux avec population simulée'!BC130</f>
        <v>354616.058385902</v>
      </c>
      <c r="IR30" s="4" t="n">
        <f aca="false">IR5*'Taux avec population simulée'!BD130</f>
        <v>358508.374688244</v>
      </c>
      <c r="IS30" s="4" t="n">
        <f aca="false">IS5*'Taux avec population simulée'!BE130</f>
        <v>359340.959327504</v>
      </c>
      <c r="IT30" s="4" t="n">
        <f aca="false">IT5*'Taux avec population simulée'!BF130</f>
        <v>355622.814706143</v>
      </c>
      <c r="IU30" s="4" t="n">
        <f aca="false">IU5*'Taux avec population simulée'!BG130</f>
        <v>356443.300386863</v>
      </c>
      <c r="IV30" s="4" t="n">
        <f aca="false">IV5*'Taux avec population simulée'!BH130</f>
        <v>363161.405423048</v>
      </c>
      <c r="IW30" s="4" t="n">
        <f aca="false">IW5*'Taux avec population simulée'!BI130</f>
        <v>363503.896670304</v>
      </c>
      <c r="IX30" s="4" t="n">
        <f aca="false">IX5*'Taux avec population simulée'!BJ130</f>
        <v>366237.690938471</v>
      </c>
      <c r="IY30" s="4" t="n">
        <f aca="false">IY5*'Taux avec population simulée'!BK130</f>
        <v>373419.533254265</v>
      </c>
      <c r="IZ30" s="4" t="n">
        <f aca="false">IZ5*'Taux avec population simulée'!BL130</f>
        <v>373574.102521531</v>
      </c>
      <c r="JA30" s="4" t="n">
        <f aca="false">JA5*'Taux avec population simulée'!BM130</f>
        <v>376947.835222911</v>
      </c>
      <c r="JB30" s="4" t="n">
        <f aca="false">JB5*'Taux avec population simulée'!BN130</f>
        <v>375587.448732176</v>
      </c>
      <c r="JC30" s="4" t="n">
        <f aca="false">JC5*'Taux avec population simulée'!BO130</f>
        <v>369499.428549907</v>
      </c>
      <c r="JD30" s="4" t="n">
        <f aca="false">JD5*'Taux avec population simulée'!BP130</f>
        <v>373388.148908802</v>
      </c>
      <c r="JE30" s="4" t="n">
        <f aca="false">JE5*'Taux avec population simulée'!BQ130</f>
        <v>366605.312185058</v>
      </c>
      <c r="JF30" s="4" t="n">
        <f aca="false">JF5*'Taux avec population simulée'!BR130</f>
        <v>370060.787862473</v>
      </c>
      <c r="JG30" s="4" t="n">
        <f aca="false">JG5*'Taux avec population simulée'!BS130</f>
        <v>371970.364544931</v>
      </c>
      <c r="JH30" s="4" t="n">
        <f aca="false">JH5*'Taux avec population simulée'!BT130</f>
        <v>364649.886487954</v>
      </c>
      <c r="JI30" s="4" t="n">
        <f aca="false">JI5*'Taux avec population simulée'!BU130</f>
        <v>366001.37409863</v>
      </c>
      <c r="JJ30" s="4" t="n">
        <f aca="false">JJ5*'Taux avec population simulée'!BV130</f>
        <v>371056.987941797</v>
      </c>
      <c r="JK30" s="4" t="n">
        <f aca="false">JK5*'Taux avec population simulée'!BW130</f>
        <v>370327.700499081</v>
      </c>
      <c r="JL30" s="4" t="n">
        <f aca="false">JL5*'Taux avec population simulée'!BX130</f>
        <v>369577.674423799</v>
      </c>
      <c r="JM30" s="4" t="n">
        <f aca="false">JM5*'Taux avec population simulée'!BY130</f>
        <v>364944.373471801</v>
      </c>
      <c r="JN30" s="4" t="n">
        <f aca="false">JN5*'Taux avec population simulée'!BZ130</f>
        <v>367805.383138466</v>
      </c>
      <c r="JO30" s="4" t="n">
        <f aca="false">JO5*'Taux avec population simulée'!CA130</f>
        <v>371463.206649888</v>
      </c>
      <c r="JP30" s="4" t="n">
        <f aca="false">JP5*'Taux avec population simulée'!CB130</f>
        <v>370643.705304196</v>
      </c>
      <c r="JQ30" s="4" t="n">
        <f aca="false">JQ5*'Taux avec population simulée'!CC130</f>
        <v>372917.121410084</v>
      </c>
      <c r="JR30" s="4" t="n">
        <f aca="false">JR5*'Taux avec population simulée'!CD130</f>
        <v>368391.522726694</v>
      </c>
      <c r="JS30" s="4" t="n">
        <f aca="false">JS5*'Taux avec population simulée'!CE130</f>
        <v>360893.738828863</v>
      </c>
      <c r="JT30" s="4" t="n">
        <f aca="false">JT5*'Taux avec population simulée'!CF130</f>
        <v>360410.029698567</v>
      </c>
      <c r="JU30" s="4" t="n">
        <f aca="false">JU5*'Taux avec population simulée'!CG130</f>
        <v>350816.270945886</v>
      </c>
      <c r="JV30" s="4" t="n">
        <f aca="false">JV5*'Taux avec population simulée'!CH130</f>
        <v>344343.381611373</v>
      </c>
      <c r="JW30" s="4" t="n">
        <f aca="false">JW5*'Taux avec population simulée'!CI130</f>
        <v>347155.820737432</v>
      </c>
      <c r="JX30" s="4" t="n">
        <f aca="false">JX5*'Taux avec population simulée'!CJ130</f>
        <v>346594.254814696</v>
      </c>
      <c r="JY30" s="4" t="n">
        <f aca="false">JY5*'Taux avec population simulée'!CK130</f>
        <v>353255.702279319</v>
      </c>
      <c r="JZ30" s="4" t="n">
        <f aca="false">JZ5*'Taux avec population simulée'!CL130</f>
        <v>355303.700871552</v>
      </c>
      <c r="KA30" s="4" t="n">
        <f aca="false">KA5*'Taux avec population simulée'!CM130</f>
        <v>350103.517789088</v>
      </c>
      <c r="KB30" s="4" t="n">
        <f aca="false">KB5*'Taux avec population simulée'!CN130</f>
        <v>356068.059677335</v>
      </c>
      <c r="KC30" s="4" t="n">
        <f aca="false">KC5*'Taux avec population simulée'!CO130</f>
        <v>352632.889704794</v>
      </c>
      <c r="KD30" s="4" t="n">
        <f aca="false">KD5*'Taux avec population simulée'!CP130</f>
        <v>351110.270896936</v>
      </c>
      <c r="KE30" s="4" t="n">
        <f aca="false">KE5*'Taux avec population simulée'!CQ130</f>
        <v>353989.403444093</v>
      </c>
      <c r="KF30" s="4" t="n">
        <f aca="false">KF5*'Taux avec population simulée'!CR130</f>
        <v>353003.450785714</v>
      </c>
      <c r="KG30" s="4" t="n">
        <f aca="false">KG5*'Taux avec population simulée'!CS130</f>
        <v>355345.242306116</v>
      </c>
      <c r="KH30" s="4" t="n">
        <f aca="false">KH5*'Taux avec population simulée'!CT130</f>
        <v>351219.358270457</v>
      </c>
      <c r="KI30" s="4" t="n">
        <f aca="false">KI5*'Taux avec population simulée'!CU130</f>
        <v>354624.565148805</v>
      </c>
      <c r="KJ30" s="4" t="n">
        <f aca="false">KJ5*'Taux avec population simulée'!CV130</f>
        <v>354790.225451452</v>
      </c>
      <c r="KK30" s="4" t="n">
        <f aca="false">KK5*'Taux avec population simulée'!CW130</f>
        <v>348061.805440291</v>
      </c>
      <c r="KL30" s="4" t="n">
        <f aca="false">KL5*'Taux avec population simulée'!CX130</f>
        <v>355850.411545659</v>
      </c>
      <c r="KM30" s="4" t="n">
        <f aca="false">KM5*'Taux avec population simulée'!CY130</f>
        <v>360638.067678584</v>
      </c>
      <c r="KN30" s="4" t="n">
        <f aca="false">KN5*'Taux avec population simulée'!CZ130</f>
        <v>358386.9127736</v>
      </c>
      <c r="KO30" s="4" t="n">
        <f aca="false">KO5*'Taux avec population simulée'!DA130</f>
        <v>358443.801709326</v>
      </c>
      <c r="KP30" s="4" t="n">
        <f aca="false">KP5*'Taux avec population simulée'!DB130</f>
        <v>358280.739777635</v>
      </c>
      <c r="KQ30" s="4" t="n">
        <f aca="false">KQ5*'Taux avec population simulée'!DC130</f>
        <v>356464.89495151</v>
      </c>
      <c r="KR30" s="4" t="n">
        <f aca="false">KR5*'Taux avec population simulée'!DD130</f>
        <v>354419.627210781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532051.999973792</v>
      </c>
      <c r="AT31" s="12" t="n">
        <f aca="false">AT6*'Taux avec population simulée'!C117</f>
        <v>494636.09218331</v>
      </c>
      <c r="AU31" s="12" t="n">
        <f aca="false">AU6*'Taux avec population simulée'!D117</f>
        <v>513070.360755162</v>
      </c>
      <c r="AV31" s="12" t="n">
        <f aca="false">AV6*'Taux avec population simulée'!E117</f>
        <v>523340.114587399</v>
      </c>
      <c r="AW31" s="12" t="n">
        <f aca="false">AW6*'Taux avec population simulée'!F117</f>
        <v>532767.826088071</v>
      </c>
      <c r="AX31" s="12" t="n">
        <f aca="false">AX6*'Taux avec population simulée'!G117</f>
        <v>532383.112510041</v>
      </c>
      <c r="AY31" s="12" t="n">
        <f aca="false">AY6*'Taux avec population simulée'!H117</f>
        <v>524564.03926417</v>
      </c>
      <c r="AZ31" s="12" t="n">
        <f aca="false">AZ6*'Taux avec population simulée'!I117</f>
        <v>515767.59413397</v>
      </c>
      <c r="BA31" s="12" t="n">
        <f aca="false">BA6*'Taux avec population simulée'!J117</f>
        <v>517119.791862676</v>
      </c>
      <c r="BB31" s="12" t="n">
        <f aca="false">BB6*'Taux avec population simulée'!K117</f>
        <v>510704.593689911</v>
      </c>
      <c r="BC31" s="12" t="n">
        <f aca="false">BC6*'Taux avec population simulée'!L117</f>
        <v>514456.328189271</v>
      </c>
      <c r="BD31" s="1" t="n">
        <f aca="false">BD6*'Taux avec population simulée'!M117</f>
        <v>488898.858029596</v>
      </c>
      <c r="BE31" s="12" t="n">
        <f aca="false">BE6*'Taux avec population simulée'!N117</f>
        <v>492041.610378074</v>
      </c>
      <c r="BF31" s="12" t="n">
        <f aca="false">BF6*'Taux avec population simulée'!O117</f>
        <v>496446.53448872</v>
      </c>
      <c r="BG31" s="12" t="n">
        <f aca="false">BG6*'Taux avec population simulée'!P117</f>
        <v>496252.937357816</v>
      </c>
      <c r="BH31" s="12" t="n">
        <f aca="false">BH6*'Taux avec population simulée'!Q117</f>
        <v>496841.526779942</v>
      </c>
      <c r="BI31" s="12" t="n">
        <f aca="false">BI6*'Taux avec population simulée'!R117</f>
        <v>494751.173458287</v>
      </c>
      <c r="BJ31" s="12" t="n">
        <f aca="false">BJ6*'Taux avec population simulée'!S117</f>
        <v>506524.128934993</v>
      </c>
      <c r="BK31" s="12" t="n">
        <f aca="false">BK6*'Taux avec population simulée'!T117</f>
        <v>506211.901469888</v>
      </c>
      <c r="BL31" s="12" t="n">
        <f aca="false">BL6*'Taux avec population simulée'!U117</f>
        <v>506294.676786006</v>
      </c>
      <c r="BM31" s="12" t="n">
        <f aca="false">BM6*'Taux avec population simulée'!V117</f>
        <v>501111.682301751</v>
      </c>
      <c r="BN31" s="12" t="n">
        <f aca="false">BN6*'Taux avec population simulée'!W117</f>
        <v>506529.956431701</v>
      </c>
      <c r="BO31" s="12" t="n">
        <f aca="false">BO6*'Taux avec population simulée'!X117</f>
        <v>511943.448966737</v>
      </c>
      <c r="BP31" s="12" t="n">
        <f aca="false">BP6*'Taux avec population simulée'!Y117</f>
        <v>515930.450092707</v>
      </c>
      <c r="BQ31" s="12" t="n">
        <f aca="false">BQ6*'Taux avec population simulée'!Z117</f>
        <v>508567.533073867</v>
      </c>
      <c r="BR31" s="12" t="n">
        <f aca="false">BR6*'Taux avec population simulée'!AA117</f>
        <v>512780.538749918</v>
      </c>
      <c r="BS31" s="12" t="n">
        <f aca="false">BS6*'Taux avec population simulée'!AB117</f>
        <v>516432.822563754</v>
      </c>
      <c r="BT31" s="12" t="n">
        <f aca="false">BT6*'Taux avec population simulée'!AC117</f>
        <v>528150.627754396</v>
      </c>
      <c r="BU31" s="12" t="n">
        <f aca="false">BU6*'Taux avec population simulée'!AD117</f>
        <v>530615.085855487</v>
      </c>
      <c r="BV31" s="12" t="n">
        <f aca="false">BV6*'Taux avec population simulée'!AE117</f>
        <v>534305.316000385</v>
      </c>
      <c r="BW31" s="12" t="n">
        <f aca="false">BW6*'Taux avec population simulée'!AF117</f>
        <v>537615.801607686</v>
      </c>
      <c r="BX31" s="12" t="n">
        <f aca="false">BX6*'Taux avec population simulée'!AG117</f>
        <v>540359.525248764</v>
      </c>
      <c r="BY31" s="12" t="n">
        <f aca="false">BY6*'Taux avec population simulée'!AH117</f>
        <v>547256.716650179</v>
      </c>
      <c r="BZ31" s="12" t="n">
        <f aca="false">BZ6*'Taux avec population simulée'!AI117</f>
        <v>561723.329541743</v>
      </c>
      <c r="CA31" s="12" t="n">
        <f aca="false">CA6*'Taux avec population simulée'!AJ117</f>
        <v>565941.115043564</v>
      </c>
      <c r="CB31" s="12" t="n">
        <f aca="false">CB6*'Taux avec population simulée'!AK117</f>
        <v>567232.816817471</v>
      </c>
      <c r="CC31" s="12" t="n">
        <f aca="false">CC6*'Taux avec population simulée'!AL117</f>
        <v>581281.57459387</v>
      </c>
      <c r="CD31" s="12" t="n">
        <f aca="false">CD6*'Taux avec population simulée'!AM117</f>
        <v>574403.440532902</v>
      </c>
      <c r="CE31" s="12" t="n">
        <f aca="false">CE6*'Taux avec population simulée'!AN117</f>
        <v>586633.69017211</v>
      </c>
      <c r="CF31" s="12" t="n">
        <f aca="false">CF6*'Taux avec population simulée'!AO117</f>
        <v>589443.992993979</v>
      </c>
      <c r="CG31" s="12" t="n">
        <f aca="false">CG6*'Taux avec population simulée'!AP117</f>
        <v>594582.096440919</v>
      </c>
      <c r="CH31" s="12" t="n">
        <f aca="false">CH6*'Taux avec population simulée'!AQ117</f>
        <v>602679.673076107</v>
      </c>
      <c r="CI31" s="12" t="n">
        <f aca="false">CI6*'Taux avec population simulée'!AR117</f>
        <v>605632.468018964</v>
      </c>
      <c r="CJ31" s="12" t="n">
        <f aca="false">CJ6*'Taux avec population simulée'!AS117</f>
        <v>617011.750223997</v>
      </c>
      <c r="CK31" s="12" t="n">
        <f aca="false">CK6*'Taux avec population simulée'!AT117</f>
        <v>618625.495549684</v>
      </c>
      <c r="CL31" s="12" t="n">
        <f aca="false">CL6*'Taux avec population simulée'!AU117</f>
        <v>621945.686332257</v>
      </c>
      <c r="CM31" s="12" t="n">
        <f aca="false">CM6*'Taux avec population simulée'!AV117</f>
        <v>626461.345275761</v>
      </c>
      <c r="CN31" s="12" t="n">
        <f aca="false">CN6*'Taux avec population simulée'!AW117</f>
        <v>614659.965645643</v>
      </c>
      <c r="CO31" s="12" t="n">
        <f aca="false">CO6*'Taux avec population simulée'!AX117</f>
        <v>612428.243624491</v>
      </c>
      <c r="CP31" s="12" t="n">
        <f aca="false">CP6*'Taux avec population simulée'!AY117</f>
        <v>604644.204575399</v>
      </c>
      <c r="CQ31" s="12" t="n">
        <f aca="false">CQ6*'Taux avec population simulée'!AZ117</f>
        <v>611558.238952584</v>
      </c>
      <c r="CR31" s="12" t="n">
        <f aca="false">CR6*'Taux avec population simulée'!BA117</f>
        <v>617866.706134237</v>
      </c>
      <c r="CS31" s="12" t="n">
        <f aca="false">CS6*'Taux avec population simulée'!BB117</f>
        <v>607302.572200111</v>
      </c>
      <c r="CT31" s="12" t="n">
        <f aca="false">CT6*'Taux avec population simulée'!BC117</f>
        <v>598441.07022061</v>
      </c>
      <c r="CU31" s="12" t="n">
        <f aca="false">CU6*'Taux avec population simulée'!BD117</f>
        <v>597274.540092887</v>
      </c>
      <c r="CV31" s="12" t="n">
        <f aca="false">CV6*'Taux avec population simulée'!BE117</f>
        <v>601258.442122376</v>
      </c>
      <c r="CW31" s="12" t="n">
        <f aca="false">CW6*'Taux avec population simulée'!BF117</f>
        <v>596167.51983169</v>
      </c>
      <c r="CX31" s="12" t="n">
        <f aca="false">CX6*'Taux avec population simulée'!BG117</f>
        <v>602647.545867485</v>
      </c>
      <c r="CY31" s="12" t="n">
        <f aca="false">CY6*'Taux avec population simulée'!BH117</f>
        <v>591039.125394992</v>
      </c>
      <c r="CZ31" s="12" t="n">
        <f aca="false">CZ6*'Taux avec population simulée'!BI117</f>
        <v>592180.177366841</v>
      </c>
      <c r="DA31" s="12" t="n">
        <f aca="false">DA6*'Taux avec population simulée'!BJ117</f>
        <v>593501.422784953</v>
      </c>
      <c r="DB31" s="12" t="n">
        <f aca="false">DB6*'Taux avec population simulée'!BK117</f>
        <v>593507.615935525</v>
      </c>
      <c r="DC31" s="12" t="n">
        <f aca="false">DC6*'Taux avec population simulée'!BL117</f>
        <v>592959.393866445</v>
      </c>
      <c r="DD31" s="12" t="n">
        <f aca="false">DD6*'Taux avec population simulée'!BM117</f>
        <v>597135.153982869</v>
      </c>
      <c r="DE31" s="12" t="n">
        <f aca="false">DE6*'Taux avec population simulée'!BN117</f>
        <v>596440.329676434</v>
      </c>
      <c r="DF31" s="12" t="n">
        <f aca="false">DF6*'Taux avec population simulée'!BO117</f>
        <v>587263.838566237</v>
      </c>
      <c r="DG31" s="12" t="n">
        <f aca="false">DG6*'Taux avec population simulée'!BP117</f>
        <v>586434.281816491</v>
      </c>
      <c r="DH31" s="12" t="n">
        <f aca="false">DH6*'Taux avec population simulée'!BQ117</f>
        <v>595882.104658156</v>
      </c>
      <c r="DI31" s="12" t="n">
        <f aca="false">DI6*'Taux avec population simulée'!BR117</f>
        <v>600290.385797218</v>
      </c>
      <c r="DJ31" s="12" t="n">
        <f aca="false">DJ6*'Taux avec population simulée'!BS117</f>
        <v>599868.110545865</v>
      </c>
      <c r="DK31" s="12" t="n">
        <f aca="false">DK6*'Taux avec population simulée'!BT117</f>
        <v>591516.645255271</v>
      </c>
      <c r="DL31" s="12" t="n">
        <f aca="false">DL6*'Taux avec population simulée'!BU117</f>
        <v>586701.177238788</v>
      </c>
      <c r="DM31" s="12" t="n">
        <f aca="false">DM6*'Taux avec population simulée'!BV117</f>
        <v>598108.720667569</v>
      </c>
      <c r="DN31" s="12" t="n">
        <f aca="false">DN6*'Taux avec population simulée'!BW117</f>
        <v>605983.17467458</v>
      </c>
      <c r="DO31" s="12" t="n">
        <f aca="false">DO6*'Taux avec population simulée'!BX117</f>
        <v>602738.339775861</v>
      </c>
      <c r="DP31" s="12" t="n">
        <f aca="false">DP6*'Taux avec population simulée'!BY117</f>
        <v>604477.139492621</v>
      </c>
      <c r="DQ31" s="12" t="n">
        <f aca="false">DQ6*'Taux avec population simulée'!BZ117</f>
        <v>604858.032685249</v>
      </c>
      <c r="DR31" s="12" t="n">
        <f aca="false">DR6*'Taux avec population simulée'!CA117</f>
        <v>602167.232901618</v>
      </c>
      <c r="DS31" s="12" t="n">
        <f aca="false">DS6*'Taux avec population simulée'!CB117</f>
        <v>604406.922425291</v>
      </c>
      <c r="DT31" s="12" t="n">
        <f aca="false">DT6*'Taux avec population simulée'!CC117</f>
        <v>602660.357541564</v>
      </c>
      <c r="DU31" s="12" t="n">
        <f aca="false">DU6*'Taux avec population simulée'!CD117</f>
        <v>597320.328299687</v>
      </c>
      <c r="DV31" s="12" t="n">
        <f aca="false">DV6*'Taux avec population simulée'!CE117</f>
        <v>589625.574411771</v>
      </c>
      <c r="DW31" s="12" t="n">
        <f aca="false">DW6*'Taux avec population simulée'!CF117</f>
        <v>583801.506766679</v>
      </c>
      <c r="DX31" s="12" t="n">
        <f aca="false">DX6*'Taux avec population simulée'!CG117</f>
        <v>570276.87316167</v>
      </c>
      <c r="DY31" s="12" t="n">
        <f aca="false">DY6*'Taux avec population simulée'!CH117</f>
        <v>576499.760119166</v>
      </c>
      <c r="DZ31" s="12" t="n">
        <f aca="false">DZ6*'Taux avec population simulée'!CI117</f>
        <v>574369.574355546</v>
      </c>
      <c r="EA31" s="12" t="n">
        <f aca="false">EA6*'Taux avec population simulée'!CJ117</f>
        <v>568206.047246786</v>
      </c>
      <c r="EB31" s="12" t="n">
        <f aca="false">EB6*'Taux avec population simulée'!CK117</f>
        <v>570747.357999903</v>
      </c>
      <c r="EC31" s="12" t="n">
        <f aca="false">EC6*'Taux avec population simulée'!CL117</f>
        <v>564356.76570411</v>
      </c>
      <c r="ED31" s="12" t="n">
        <f aca="false">ED6*'Taux avec population simulée'!CM117</f>
        <v>574099.67343484</v>
      </c>
      <c r="EE31" s="12" t="n">
        <f aca="false">EE6*'Taux avec population simulée'!CN117</f>
        <v>572857.782794689</v>
      </c>
      <c r="EF31" s="12" t="n">
        <f aca="false">EF6*'Taux avec population simulée'!CO117</f>
        <v>571216.654311181</v>
      </c>
      <c r="EG31" s="12" t="n">
        <f aca="false">EG6*'Taux avec population simulée'!CP117</f>
        <v>566674.753530153</v>
      </c>
      <c r="EH31" s="12" t="n">
        <f aca="false">EH6*'Taux avec population simulée'!CQ117</f>
        <v>559667.257341148</v>
      </c>
      <c r="EI31" s="12" t="n">
        <f aca="false">EI6*'Taux avec population simulée'!CR117</f>
        <v>564959.341100351</v>
      </c>
      <c r="EJ31" s="12" t="n">
        <f aca="false">EJ6*'Taux avec population simulée'!CS117</f>
        <v>557100.769457496</v>
      </c>
      <c r="EK31" s="12" t="n">
        <f aca="false">EK6*'Taux avec population simulée'!CT117</f>
        <v>559018.514155585</v>
      </c>
      <c r="EL31" s="12" t="n">
        <f aca="false">EL6*'Taux avec population simulée'!CU117</f>
        <v>556000.367125434</v>
      </c>
      <c r="EM31" s="12" t="n">
        <f aca="false">EM6*'Taux avec population simulée'!CV117</f>
        <v>552780.400956571</v>
      </c>
      <c r="EN31" s="12" t="n">
        <f aca="false">EN6*'Taux avec population simulée'!CW117</f>
        <v>553361.529555858</v>
      </c>
      <c r="EO31" s="12" t="n">
        <f aca="false">EO6*'Taux avec population simulée'!CX117</f>
        <v>567135.738455286</v>
      </c>
      <c r="EP31" s="12" t="n">
        <f aca="false">EP6*'Taux avec population simulée'!CY117</f>
        <v>567719.263435241</v>
      </c>
      <c r="EQ31" s="12" t="n">
        <f aca="false">EQ6*'Taux avec population simulée'!CZ117</f>
        <v>566192.403027427</v>
      </c>
      <c r="ER31" s="12" t="n">
        <f aca="false">ER6*'Taux avec population simulée'!DA117</f>
        <v>565875.990165562</v>
      </c>
      <c r="ES31" s="12" t="n">
        <f aca="false">ES6*'Taux avec population simulée'!DB117</f>
        <v>563337.652660127</v>
      </c>
      <c r="ET31" s="12" t="n">
        <f aca="false">ET6*'Taux avec population simulée'!DC117</f>
        <v>562393.100047914</v>
      </c>
      <c r="EU31" s="12" t="n">
        <f aca="false">EU6*'Taux avec population simulée'!DD117</f>
        <v>558423.652634945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338175.000021671</v>
      </c>
      <c r="GQ31" s="12" t="n">
        <f aca="false">GQ6*'Taux avec population simulée'!C131</f>
        <v>362237.040180346</v>
      </c>
      <c r="GR31" s="12" t="n">
        <f aca="false">GR6*'Taux avec population simulée'!D131</f>
        <v>385485.404710971</v>
      </c>
      <c r="GS31" s="12" t="n">
        <f aca="false">GS6*'Taux avec population simulée'!E131</f>
        <v>365497.543566896</v>
      </c>
      <c r="GT31" s="12" t="n">
        <f aca="false">GT6*'Taux avec population simulée'!F131</f>
        <v>350990.849027462</v>
      </c>
      <c r="GU31" s="12" t="n">
        <f aca="false">GU6*'Taux avec population simulée'!G131</f>
        <v>359926.342380477</v>
      </c>
      <c r="GV31" s="12" t="n">
        <f aca="false">GV6*'Taux avec population simulée'!H131</f>
        <v>363301.178253774</v>
      </c>
      <c r="GW31" s="12" t="n">
        <f aca="false">GW6*'Taux avec population simulée'!I131</f>
        <v>368118.742977821</v>
      </c>
      <c r="GX31" s="12" t="n">
        <f aca="false">GX6*'Taux avec population simulée'!J131</f>
        <v>377473.780433417</v>
      </c>
      <c r="GY31" s="12" t="n">
        <f aca="false">GY6*'Taux avec population simulée'!K131</f>
        <v>356366.878677419</v>
      </c>
      <c r="GZ31" s="12" t="n">
        <f aca="false">GZ6*'Taux avec population simulée'!L131</f>
        <v>370110.387732489</v>
      </c>
      <c r="HA31" s="1" t="n">
        <f aca="false">HA6*'Taux avec population simulée'!M131</f>
        <v>356396.569703309</v>
      </c>
      <c r="HB31" s="12" t="n">
        <f aca="false">HB6*'Taux avec population simulée'!N131</f>
        <v>356964.631079681</v>
      </c>
      <c r="HC31" s="12" t="n">
        <f aca="false">HC6*'Taux avec population simulée'!O131</f>
        <v>363948.564268984</v>
      </c>
      <c r="HD31" s="12" t="n">
        <f aca="false">HD6*'Taux avec population simulée'!P131</f>
        <v>368704.674126887</v>
      </c>
      <c r="HE31" s="12" t="n">
        <f aca="false">HE6*'Taux avec population simulée'!Q131</f>
        <v>368166.191172079</v>
      </c>
      <c r="HF31" s="12" t="n">
        <f aca="false">HF6*'Taux avec population simulée'!R131</f>
        <v>370295.528876575</v>
      </c>
      <c r="HG31" s="12" t="n">
        <f aca="false">HG6*'Taux avec population simulée'!S131</f>
        <v>371851.832697767</v>
      </c>
      <c r="HH31" s="12" t="n">
        <f aca="false">HH6*'Taux avec population simulée'!T131</f>
        <v>375742.696622319</v>
      </c>
      <c r="HI31" s="12" t="n">
        <f aca="false">HI6*'Taux avec population simulée'!U131</f>
        <v>380206.117669166</v>
      </c>
      <c r="HJ31" s="12" t="n">
        <f aca="false">HJ6*'Taux avec population simulée'!V131</f>
        <v>388732.728240485</v>
      </c>
      <c r="HK31" s="12" t="n">
        <f aca="false">HK6*'Taux avec population simulée'!W131</f>
        <v>388912.34804139</v>
      </c>
      <c r="HL31" s="12" t="n">
        <f aca="false">HL6*'Taux avec population simulée'!X131</f>
        <v>391997.664526391</v>
      </c>
      <c r="HM31" s="12" t="n">
        <f aca="false">HM6*'Taux avec population simulée'!Y131</f>
        <v>392377.211893407</v>
      </c>
      <c r="HN31" s="12" t="n">
        <f aca="false">HN6*'Taux avec population simulée'!Z131</f>
        <v>397695.16205657</v>
      </c>
      <c r="HO31" s="12" t="n">
        <f aca="false">HO6*'Taux avec population simulée'!AA131</f>
        <v>394189.972357755</v>
      </c>
      <c r="HP31" s="12" t="n">
        <f aca="false">HP6*'Taux avec population simulée'!AB131</f>
        <v>399362.474585015</v>
      </c>
      <c r="HQ31" s="12" t="n">
        <f aca="false">HQ6*'Taux avec population simulée'!AC131</f>
        <v>407749.675785502</v>
      </c>
      <c r="HR31" s="12" t="n">
        <f aca="false">HR6*'Taux avec population simulée'!AD131</f>
        <v>410240.227812908</v>
      </c>
      <c r="HS31" s="12" t="n">
        <f aca="false">HS6*'Taux avec population simulée'!AE131</f>
        <v>418110.301194527</v>
      </c>
      <c r="HT31" s="12" t="n">
        <f aca="false">HT6*'Taux avec population simulée'!AF131</f>
        <v>426998.27604683</v>
      </c>
      <c r="HU31" s="12" t="n">
        <f aca="false">HU6*'Taux avec population simulée'!AG131</f>
        <v>430661.819642071</v>
      </c>
      <c r="HV31" s="12" t="n">
        <f aca="false">HV6*'Taux avec population simulée'!AH131</f>
        <v>427977.943630782</v>
      </c>
      <c r="HW31" s="12" t="n">
        <f aca="false">HW6*'Taux avec population simulée'!AI131</f>
        <v>422512.596196458</v>
      </c>
      <c r="HX31" s="12" t="n">
        <f aca="false">HX6*'Taux avec population simulée'!AJ131</f>
        <v>422907.176816605</v>
      </c>
      <c r="HY31" s="12" t="n">
        <f aca="false">HY6*'Taux avec population simulée'!AK131</f>
        <v>433090.055030066</v>
      </c>
      <c r="HZ31" s="12" t="n">
        <f aca="false">HZ6*'Taux avec population simulée'!AL131</f>
        <v>429762.912195056</v>
      </c>
      <c r="IA31" s="12" t="n">
        <f aca="false">IA6*'Taux avec population simulée'!AM131</f>
        <v>431335.962412698</v>
      </c>
      <c r="IB31" s="12" t="n">
        <f aca="false">IB6*'Taux avec population simulée'!AN131</f>
        <v>429389.303106224</v>
      </c>
      <c r="IC31" s="12" t="n">
        <f aca="false">IC6*'Taux avec population simulée'!AO131</f>
        <v>433834.478179027</v>
      </c>
      <c r="ID31" s="12" t="n">
        <f aca="false">ID6*'Taux avec population simulée'!AP131</f>
        <v>433368.32223736</v>
      </c>
      <c r="IE31" s="12" t="n">
        <f aca="false">IE6*'Taux avec population simulée'!AQ131</f>
        <v>434504.784020054</v>
      </c>
      <c r="IF31" s="12" t="n">
        <f aca="false">IF6*'Taux avec population simulée'!AR131</f>
        <v>434787.606531529</v>
      </c>
      <c r="IG31" s="12" t="n">
        <f aca="false">IG6*'Taux avec population simulée'!AS131</f>
        <v>436023.760208099</v>
      </c>
      <c r="IH31" s="12" t="n">
        <f aca="false">IH6*'Taux avec population simulée'!AT131</f>
        <v>435440.333955652</v>
      </c>
      <c r="II31" s="12" t="n">
        <f aca="false">II6*'Taux avec population simulée'!AU131</f>
        <v>438848.554240997</v>
      </c>
      <c r="IJ31" s="12" t="n">
        <f aca="false">IJ6*'Taux avec population simulée'!AV131</f>
        <v>437081.089255924</v>
      </c>
      <c r="IK31" s="12" t="n">
        <f aca="false">IK6*'Taux avec population simulée'!AW131</f>
        <v>429465.310932894</v>
      </c>
      <c r="IL31" s="12" t="n">
        <f aca="false">IL6*'Taux avec population simulée'!AX131</f>
        <v>426243.137711032</v>
      </c>
      <c r="IM31" s="12" t="n">
        <f aca="false">IM6*'Taux avec population simulée'!AY131</f>
        <v>424475.703397362</v>
      </c>
      <c r="IN31" s="12" t="n">
        <f aca="false">IN6*'Taux avec population simulée'!AZ131</f>
        <v>422720.144634626</v>
      </c>
      <c r="IO31" s="12" t="n">
        <f aca="false">IO6*'Taux avec population simulée'!BA131</f>
        <v>423799.829652633</v>
      </c>
      <c r="IP31" s="12" t="n">
        <f aca="false">IP6*'Taux avec population simulée'!BB131</f>
        <v>429841.282974366</v>
      </c>
      <c r="IQ31" s="12" t="n">
        <f aca="false">IQ6*'Taux avec population simulée'!BC131</f>
        <v>431898.929228098</v>
      </c>
      <c r="IR31" s="12" t="n">
        <f aca="false">IR6*'Taux avec population simulée'!BD131</f>
        <v>426470.56210943</v>
      </c>
      <c r="IS31" s="12" t="n">
        <f aca="false">IS6*'Taux avec population simulée'!BE131</f>
        <v>422770.457064935</v>
      </c>
      <c r="IT31" s="12" t="n">
        <f aca="false">IT6*'Taux avec population simulée'!BF131</f>
        <v>425422.982243486</v>
      </c>
      <c r="IU31" s="12" t="n">
        <f aca="false">IU6*'Taux avec population simulée'!BG131</f>
        <v>418525.263269936</v>
      </c>
      <c r="IV31" s="12" t="n">
        <f aca="false">IV6*'Taux avec population simulée'!BH131</f>
        <v>415956.542706178</v>
      </c>
      <c r="IW31" s="12" t="n">
        <f aca="false">IW6*'Taux avec population simulée'!BI131</f>
        <v>412659.889168863</v>
      </c>
      <c r="IX31" s="12" t="n">
        <f aca="false">IX6*'Taux avec population simulée'!BJ131</f>
        <v>412108.597096318</v>
      </c>
      <c r="IY31" s="12" t="n">
        <f aca="false">IY6*'Taux avec population simulée'!BK131</f>
        <v>410507.614274187</v>
      </c>
      <c r="IZ31" s="12" t="n">
        <f aca="false">IZ6*'Taux avec population simulée'!BL131</f>
        <v>412390.799224615</v>
      </c>
      <c r="JA31" s="12" t="n">
        <f aca="false">JA6*'Taux avec population simulée'!BM131</f>
        <v>411204.724433247</v>
      </c>
      <c r="JB31" s="12" t="n">
        <f aca="false">JB6*'Taux avec population simulée'!BN131</f>
        <v>419067.347509381</v>
      </c>
      <c r="JC31" s="12" t="n">
        <f aca="false">JC6*'Taux avec population simulée'!BO131</f>
        <v>420111.972950542</v>
      </c>
      <c r="JD31" s="12" t="n">
        <f aca="false">JD6*'Taux avec population simulée'!BP131</f>
        <v>415481.065471525</v>
      </c>
      <c r="JE31" s="12" t="n">
        <f aca="false">JE6*'Taux avec population simulée'!BQ131</f>
        <v>417259.030006454</v>
      </c>
      <c r="JF31" s="12" t="n">
        <f aca="false">JF6*'Taux avec population simulée'!BR131</f>
        <v>414054.239473603</v>
      </c>
      <c r="JG31" s="12" t="n">
        <f aca="false">JG6*'Taux avec population simulée'!BS131</f>
        <v>412053.509583586</v>
      </c>
      <c r="JH31" s="12" t="n">
        <f aca="false">JH6*'Taux avec population simulée'!BT131</f>
        <v>408542.83987455</v>
      </c>
      <c r="JI31" s="12" t="n">
        <f aca="false">JI6*'Taux avec population simulée'!BU131</f>
        <v>406195.108904081</v>
      </c>
      <c r="JJ31" s="12" t="n">
        <f aca="false">JJ6*'Taux avec population simulée'!BV131</f>
        <v>399144.302655996</v>
      </c>
      <c r="JK31" s="12" t="n">
        <f aca="false">JK6*'Taux avec population simulée'!BW131</f>
        <v>396617.870311857</v>
      </c>
      <c r="JL31" s="12" t="n">
        <f aca="false">JL6*'Taux avec population simulée'!BX131</f>
        <v>399793.76432055</v>
      </c>
      <c r="JM31" s="12" t="n">
        <f aca="false">JM6*'Taux avec population simulée'!BY131</f>
        <v>402360.514546336</v>
      </c>
      <c r="JN31" s="12" t="n">
        <f aca="false">JN6*'Taux avec population simulée'!BZ131</f>
        <v>397954.849030444</v>
      </c>
      <c r="JO31" s="12" t="n">
        <f aca="false">JO6*'Taux avec population simulée'!CA131</f>
        <v>397956.343464451</v>
      </c>
      <c r="JP31" s="12" t="n">
        <f aca="false">JP6*'Taux avec population simulée'!CB131</f>
        <v>405961.180169419</v>
      </c>
      <c r="JQ31" s="12" t="n">
        <f aca="false">JQ6*'Taux avec population simulée'!CC131</f>
        <v>406102.273018173</v>
      </c>
      <c r="JR31" s="12" t="n">
        <f aca="false">JR6*'Taux avec population simulée'!CD131</f>
        <v>409252.741240344</v>
      </c>
      <c r="JS31" s="12" t="n">
        <f aca="false">JS6*'Taux avec population simulée'!CE131</f>
        <v>416517.440970136</v>
      </c>
      <c r="JT31" s="12" t="n">
        <f aca="false">JT6*'Taux avec population simulée'!CF131</f>
        <v>416811.796482288</v>
      </c>
      <c r="JU31" s="12" t="n">
        <f aca="false">JU6*'Taux avec population simulée'!CG131</f>
        <v>422100.060293014</v>
      </c>
      <c r="JV31" s="12" t="n">
        <f aca="false">JV6*'Taux avec population simulée'!CH131</f>
        <v>420254.935012669</v>
      </c>
      <c r="JW31" s="12" t="n">
        <f aca="false">JW6*'Taux avec population simulée'!CI131</f>
        <v>412490.378857905</v>
      </c>
      <c r="JX31" s="12" t="n">
        <f aca="false">JX6*'Taux avec population simulée'!CJ131</f>
        <v>416962.389950283</v>
      </c>
      <c r="JY31" s="12" t="n">
        <f aca="false">JY6*'Taux avec population simulée'!CK131</f>
        <v>408941.277729064</v>
      </c>
      <c r="JZ31" s="12" t="n">
        <f aca="false">JZ6*'Taux avec population simulée'!CL131</f>
        <v>413299.264454835</v>
      </c>
      <c r="KA31" s="12" t="n">
        <f aca="false">KA6*'Taux avec population simulée'!CM131</f>
        <v>415837.378013531</v>
      </c>
      <c r="KB31" s="12" t="n">
        <f aca="false">KB6*'Taux avec population simulée'!CN131</f>
        <v>407619.252046489</v>
      </c>
      <c r="KC31" s="12" t="n">
        <f aca="false">KC6*'Taux avec population simulée'!CO131</f>
        <v>407447.721754324</v>
      </c>
      <c r="KD31" s="12" t="n">
        <f aca="false">KD6*'Taux avec population simulée'!CP131</f>
        <v>413390.087223358</v>
      </c>
      <c r="KE31" s="12" t="n">
        <f aca="false">KE6*'Taux avec population simulée'!CQ131</f>
        <v>412488.364031205</v>
      </c>
      <c r="KF31" s="12" t="n">
        <f aca="false">KF6*'Taux avec population simulée'!CR131</f>
        <v>411653.847856291</v>
      </c>
      <c r="KG31" s="12" t="n">
        <f aca="false">KG6*'Taux avec population simulée'!CS131</f>
        <v>405923.240600218</v>
      </c>
      <c r="KH31" s="12" t="n">
        <f aca="false">KH6*'Taux avec population simulée'!CT131</f>
        <v>410414.891768442</v>
      </c>
      <c r="KI31" s="12" t="n">
        <f aca="false">KI6*'Taux avec population simulée'!CU131</f>
        <v>414532.325554736</v>
      </c>
      <c r="KJ31" s="12" t="n">
        <f aca="false">KJ6*'Taux avec population simulée'!CV131</f>
        <v>413329.821336925</v>
      </c>
      <c r="KK31" s="12" t="n">
        <f aca="false">KK6*'Taux avec population simulée'!CW131</f>
        <v>415639.760797772</v>
      </c>
      <c r="KL31" s="12" t="n">
        <f aca="false">KL6*'Taux avec population simulée'!CX131</f>
        <v>409975.940229041</v>
      </c>
      <c r="KM31" s="12" t="n">
        <f aca="false">KM6*'Taux avec population simulée'!CY131</f>
        <v>401578.690146881</v>
      </c>
      <c r="KN31" s="12" t="n">
        <f aca="false">KN6*'Taux avec population simulée'!CZ131</f>
        <v>401339.925816908</v>
      </c>
      <c r="KO31" s="12" t="n">
        <f aca="false">KO6*'Taux avec population simulée'!DA131</f>
        <v>390652.999848359</v>
      </c>
      <c r="KP31" s="12" t="n">
        <f aca="false">KP6*'Taux avec population simulée'!DB131</f>
        <v>383780.441118796</v>
      </c>
      <c r="KQ31" s="12" t="n">
        <f aca="false">KQ6*'Taux avec population simulée'!DC131</f>
        <v>387578.066104184</v>
      </c>
      <c r="KR31" s="12" t="n">
        <f aca="false">KR6*'Taux avec population simulée'!DD131</f>
        <v>387574.697089676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">
        <v>34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459676.00001671</v>
      </c>
      <c r="AT32" s="8" t="n">
        <f aca="false">AT7*'Taux avec population simulée'!C118</f>
        <v>499714.423325918</v>
      </c>
      <c r="AU32" s="8" t="n">
        <f aca="false">AU7*'Taux avec population simulée'!D118</f>
        <v>498769.624949161</v>
      </c>
      <c r="AV32" s="8" t="n">
        <f aca="false">AV7*'Taux avec population simulée'!E118</f>
        <v>506185.121728015</v>
      </c>
      <c r="AW32" s="8" t="n">
        <f aca="false">AW7*'Taux avec population simulée'!F118</f>
        <v>503925.792595777</v>
      </c>
      <c r="AX32" s="8" t="n">
        <f aca="false">AX7*'Taux avec population simulée'!G118</f>
        <v>497218.848905076</v>
      </c>
      <c r="AY32" s="8" t="n">
        <f aca="false">AY7*'Taux avec population simulée'!H118</f>
        <v>503773.612560895</v>
      </c>
      <c r="AZ32" s="8" t="n">
        <f aca="false">AZ7*'Taux avec population simulée'!I118</f>
        <v>503999.60602984</v>
      </c>
      <c r="BA32" s="8" t="n">
        <f aca="false">BA7*'Taux avec population simulée'!J118</f>
        <v>502689.663839392</v>
      </c>
      <c r="BB32" s="8" t="n">
        <f aca="false">BB7*'Taux avec population simulée'!K118</f>
        <v>517661.808130298</v>
      </c>
      <c r="BC32" s="8" t="n">
        <f aca="false">BC7*'Taux avec population simulée'!L118</f>
        <v>508613.890495526</v>
      </c>
      <c r="BD32" s="9" t="n">
        <f aca="false">BD7*'Taux avec population simulée'!M118</f>
        <v>493058.473568742</v>
      </c>
      <c r="BE32" s="8" t="n">
        <f aca="false">BE7*'Taux avec population simulée'!N118</f>
        <v>491608.229113159</v>
      </c>
      <c r="BF32" s="8" t="n">
        <f aca="false">BF7*'Taux avec population simulée'!O118</f>
        <v>479045.111774397</v>
      </c>
      <c r="BG32" s="8" t="n">
        <f aca="false">BG7*'Taux avec population simulée'!P118</f>
        <v>481712.356324439</v>
      </c>
      <c r="BH32" s="8" t="n">
        <f aca="false">BH7*'Taux avec population simulée'!Q118</f>
        <v>480943.970028001</v>
      </c>
      <c r="BI32" s="8" t="n">
        <f aca="false">BI7*'Taux avec population simulée'!R118</f>
        <v>477794.904421237</v>
      </c>
      <c r="BJ32" s="8" t="n">
        <f aca="false">BJ7*'Taux avec population simulée'!S118</f>
        <v>477965.80256903</v>
      </c>
      <c r="BK32" s="8" t="n">
        <f aca="false">BK7*'Taux avec population simulée'!T118</f>
        <v>472608.781204608</v>
      </c>
      <c r="BL32" s="8" t="n">
        <f aca="false">BL7*'Taux avec population simulée'!U118</f>
        <v>471540.71284927</v>
      </c>
      <c r="BM32" s="8" t="n">
        <f aca="false">BM7*'Taux avec population simulée'!V118</f>
        <v>484234.240873524</v>
      </c>
      <c r="BN32" s="8" t="n">
        <f aca="false">BN7*'Taux avec population simulée'!W118</f>
        <v>479356.723258975</v>
      </c>
      <c r="BO32" s="8" t="n">
        <f aca="false">BO7*'Taux avec population simulée'!X118</f>
        <v>478229.05664433</v>
      </c>
      <c r="BP32" s="8" t="n">
        <f aca="false">BP7*'Taux avec population simulée'!Y118</f>
        <v>470069.469698723</v>
      </c>
      <c r="BQ32" s="8" t="n">
        <f aca="false">BQ7*'Taux avec population simulée'!Z118</f>
        <v>471317.221769008</v>
      </c>
      <c r="BR32" s="8" t="n">
        <f aca="false">BR7*'Taux avec population simulée'!AA118</f>
        <v>476469.694951529</v>
      </c>
      <c r="BS32" s="8" t="n">
        <f aca="false">BS7*'Taux avec population simulée'!AB118</f>
        <v>473958.440703677</v>
      </c>
      <c r="BT32" s="8" t="n">
        <f aca="false">BT7*'Taux avec population simulée'!AC118</f>
        <v>470667.0668296</v>
      </c>
      <c r="BU32" s="8" t="n">
        <f aca="false">BU7*'Taux avec population simulée'!AD118</f>
        <v>478569.902911233</v>
      </c>
      <c r="BV32" s="8" t="n">
        <f aca="false">BV7*'Taux avec population simulée'!AE118</f>
        <v>484033.932667689</v>
      </c>
      <c r="BW32" s="8" t="n">
        <f aca="false">BW7*'Taux avec population simulée'!AF118</f>
        <v>483302.108628531</v>
      </c>
      <c r="BX32" s="8" t="n">
        <f aca="false">BX7*'Taux avec population simulée'!AG118</f>
        <v>486330.398796773</v>
      </c>
      <c r="BY32" s="8" t="n">
        <f aca="false">BY7*'Taux avec population simulée'!AH118</f>
        <v>483447.808292636</v>
      </c>
      <c r="BZ32" s="8" t="n">
        <f aca="false">BZ7*'Taux avec population simulée'!AI118</f>
        <v>488497.879988676</v>
      </c>
      <c r="CA32" s="8" t="n">
        <f aca="false">CA7*'Taux avec population simulée'!AJ118</f>
        <v>489036.156892707</v>
      </c>
      <c r="CB32" s="8" t="n">
        <f aca="false">CB7*'Taux avec population simulée'!AK118</f>
        <v>488397.958634685</v>
      </c>
      <c r="CC32" s="8" t="n">
        <f aca="false">CC7*'Taux avec population simulée'!AL118</f>
        <v>485729.430982351</v>
      </c>
      <c r="CD32" s="8" t="n">
        <f aca="false">CD7*'Taux avec population simulée'!AM118</f>
        <v>497073.337486206</v>
      </c>
      <c r="CE32" s="8" t="n">
        <f aca="false">CE7*'Taux avec population simulée'!AN118</f>
        <v>498946.061475037</v>
      </c>
      <c r="CF32" s="8" t="n">
        <f aca="false">CF7*'Taux avec population simulée'!AO118</f>
        <v>498789.975203117</v>
      </c>
      <c r="CG32" s="8" t="n">
        <f aca="false">CG7*'Taux avec population simulée'!AP118</f>
        <v>494087.633854371</v>
      </c>
      <c r="CH32" s="8" t="n">
        <f aca="false">CH7*'Taux avec population simulée'!AQ118</f>
        <v>500312.942601597</v>
      </c>
      <c r="CI32" s="8" t="n">
        <f aca="false">CI7*'Taux avec population simulée'!AR118</f>
        <v>506410.613483365</v>
      </c>
      <c r="CJ32" s="8" t="n">
        <f aca="false">CJ7*'Taux avec population simulée'!AS118</f>
        <v>511636.093896413</v>
      </c>
      <c r="CK32" s="8" t="n">
        <f aca="false">CK7*'Taux avec population simulée'!AT118</f>
        <v>505353.971915718</v>
      </c>
      <c r="CL32" s="8" t="n">
        <f aca="false">CL7*'Taux avec population simulée'!AU118</f>
        <v>509861.627226954</v>
      </c>
      <c r="CM32" s="8" t="n">
        <f aca="false">CM7*'Taux avec population simulée'!AV118</f>
        <v>513212.042938138</v>
      </c>
      <c r="CN32" s="8" t="n">
        <f aca="false">CN7*'Taux avec population simulée'!AW118</f>
        <v>525465.471229285</v>
      </c>
      <c r="CO32" s="8" t="n">
        <f aca="false">CO7*'Taux avec population simulée'!AX118</f>
        <v>528149.873353616</v>
      </c>
      <c r="CP32" s="8" t="n">
        <f aca="false">CP7*'Taux avec population simulée'!AY118</f>
        <v>531662.348654047</v>
      </c>
      <c r="CQ32" s="8" t="n">
        <f aca="false">CQ7*'Taux avec population simulée'!AZ118</f>
        <v>535207.4991272</v>
      </c>
      <c r="CR32" s="8" t="n">
        <f aca="false">CR7*'Taux avec population simulée'!BA118</f>
        <v>536496.944523909</v>
      </c>
      <c r="CS32" s="8" t="n">
        <f aca="false">CS7*'Taux avec population simulée'!BB118</f>
        <v>543699.018968506</v>
      </c>
      <c r="CT32" s="8" t="n">
        <f aca="false">CT7*'Taux avec population simulée'!BC118</f>
        <v>557844.81869917</v>
      </c>
      <c r="CU32" s="8" t="n">
        <f aca="false">CU7*'Taux avec population simulée'!BD118</f>
        <v>562692.671038613</v>
      </c>
      <c r="CV32" s="8" t="n">
        <f aca="false">CV7*'Taux avec population simulée'!BE118</f>
        <v>562540.163812207</v>
      </c>
      <c r="CW32" s="8" t="n">
        <f aca="false">CW7*'Taux avec population simulée'!BF118</f>
        <v>574858.851235645</v>
      </c>
      <c r="CX32" s="8" t="n">
        <f aca="false">CX7*'Taux avec population simulée'!BG118</f>
        <v>567543.161634091</v>
      </c>
      <c r="CY32" s="8" t="n">
        <f aca="false">CY7*'Taux avec population simulée'!BH118</f>
        <v>579881.982810684</v>
      </c>
      <c r="CZ32" s="8" t="n">
        <f aca="false">CZ7*'Taux avec population simulée'!BI118</f>
        <v>583639.338852622</v>
      </c>
      <c r="DA32" s="8" t="n">
        <f aca="false">DA7*'Taux avec population simulée'!BJ118</f>
        <v>587837.161632023</v>
      </c>
      <c r="DB32" s="8" t="n">
        <f aca="false">DB7*'Taux avec population simulée'!BK118</f>
        <v>595121.338447495</v>
      </c>
      <c r="DC32" s="8" t="n">
        <f aca="false">DC7*'Taux avec population simulée'!BL118</f>
        <v>596710.865145337</v>
      </c>
      <c r="DD32" s="8" t="n">
        <f aca="false">DD7*'Taux avec population simulée'!BM118</f>
        <v>609697.043810493</v>
      </c>
      <c r="DE32" s="8" t="n">
        <f aca="false">DE7*'Taux avec population simulée'!BN118</f>
        <v>609446.196341642</v>
      </c>
      <c r="DF32" s="8" t="n">
        <f aca="false">DF7*'Taux avec population simulée'!BO118</f>
        <v>613103.861279617</v>
      </c>
      <c r="DG32" s="8" t="n">
        <f aca="false">DG7*'Taux avec population simulée'!BP118</f>
        <v>617712.549282096</v>
      </c>
      <c r="DH32" s="8" t="n">
        <f aca="false">DH7*'Taux avec population simulée'!BQ118</f>
        <v>606044.7734329</v>
      </c>
      <c r="DI32" s="8" t="n">
        <f aca="false">DI7*'Taux avec population simulée'!BR118</f>
        <v>602905.480357604</v>
      </c>
      <c r="DJ32" s="8" t="n">
        <f aca="false">DJ7*'Taux avec population simulée'!BS118</f>
        <v>594752.810232086</v>
      </c>
      <c r="DK32" s="8" t="n">
        <f aca="false">DK7*'Taux avec population simulée'!BT118</f>
        <v>602604.852789187</v>
      </c>
      <c r="DL32" s="8" t="n">
        <f aca="false">DL7*'Taux avec population simulée'!BU118</f>
        <v>609244.737836529</v>
      </c>
      <c r="DM32" s="8" t="n">
        <f aca="false">DM7*'Taux avec population simulée'!BV118</f>
        <v>598507.43658698</v>
      </c>
      <c r="DN32" s="8" t="n">
        <f aca="false">DN7*'Taux avec population simulée'!BW118</f>
        <v>588958.920471322</v>
      </c>
      <c r="DO32" s="8" t="n">
        <f aca="false">DO7*'Taux avec population simulée'!BX118</f>
        <v>588942.756823578</v>
      </c>
      <c r="DP32" s="8" t="n">
        <f aca="false">DP7*'Taux avec population simulée'!BY118</f>
        <v>593982.07602201</v>
      </c>
      <c r="DQ32" s="8" t="n">
        <f aca="false">DQ7*'Taux avec population simulée'!BZ118</f>
        <v>589116.445102615</v>
      </c>
      <c r="DR32" s="8" t="n">
        <f aca="false">DR7*'Taux avec population simulée'!CA118</f>
        <v>594954.27715394</v>
      </c>
      <c r="DS32" s="8" t="n">
        <f aca="false">DS7*'Taux avec population simulée'!CB118</f>
        <v>583112.649355088</v>
      </c>
      <c r="DT32" s="8" t="n">
        <f aca="false">DT7*'Taux avec population simulée'!CC118</f>
        <v>584030.203600485</v>
      </c>
      <c r="DU32" s="8" t="n">
        <f aca="false">DU7*'Taux avec population simulée'!CD118</f>
        <v>583788.447177133</v>
      </c>
      <c r="DV32" s="8" t="n">
        <f aca="false">DV7*'Taux avec population simulée'!CE118</f>
        <v>583368.914036591</v>
      </c>
      <c r="DW32" s="8" t="n">
        <f aca="false">DW7*'Taux avec population simulée'!CF118</f>
        <v>583107.741039389</v>
      </c>
      <c r="DX32" s="8" t="n">
        <f aca="false">DX7*'Taux avec population simulée'!CG118</f>
        <v>586108.549974779</v>
      </c>
      <c r="DY32" s="8" t="n">
        <f aca="false">DY7*'Taux avec population simulée'!CH118</f>
        <v>586117.981811153</v>
      </c>
      <c r="DZ32" s="8" t="n">
        <f aca="false">DZ7*'Taux avec population simulée'!CI118</f>
        <v>576944.196254391</v>
      </c>
      <c r="EA32" s="8" t="n">
        <f aca="false">EA7*'Taux avec population simulée'!CJ118</f>
        <v>576857.612497827</v>
      </c>
      <c r="EB32" s="8" t="n">
        <f aca="false">EB7*'Taux avec population simulée'!CK118</f>
        <v>586601.903257287</v>
      </c>
      <c r="EC32" s="8" t="n">
        <f aca="false">EC7*'Taux avec population simulée'!CL118</f>
        <v>590894.413111611</v>
      </c>
      <c r="ED32" s="8" t="n">
        <f aca="false">ED7*'Taux avec population simulée'!CM118</f>
        <v>592206.501494129</v>
      </c>
      <c r="EE32" s="8" t="n">
        <f aca="false">EE7*'Taux avec population simulée'!CN118</f>
        <v>583685.717294764</v>
      </c>
      <c r="EF32" s="8" t="n">
        <f aca="false">EF7*'Taux avec population simulée'!CO118</f>
        <v>580744.32974074</v>
      </c>
      <c r="EG32" s="8" t="n">
        <f aca="false">EG7*'Taux avec population simulée'!CP118</f>
        <v>590872.140886683</v>
      </c>
      <c r="EH32" s="8" t="n">
        <f aca="false">EH7*'Taux avec population simulée'!CQ118</f>
        <v>599139.22480607</v>
      </c>
      <c r="EI32" s="8" t="n">
        <f aca="false">EI7*'Taux avec population simulée'!CR118</f>
        <v>595071.884785235</v>
      </c>
      <c r="EJ32" s="8" t="n">
        <f aca="false">EJ7*'Taux avec population simulée'!CS118</f>
        <v>596202.423876044</v>
      </c>
      <c r="EK32" s="8" t="n">
        <f aca="false">EK7*'Taux avec population simulée'!CT118</f>
        <v>596611.056236113</v>
      </c>
      <c r="EL32" s="8" t="n">
        <f aca="false">EL7*'Taux avec population simulée'!CU118</f>
        <v>594525.144169594</v>
      </c>
      <c r="EM32" s="8" t="n">
        <f aca="false">EM7*'Taux avec population simulée'!CV118</f>
        <v>596762.342723952</v>
      </c>
      <c r="EN32" s="8" t="n">
        <f aca="false">EN7*'Taux avec population simulée'!CW118</f>
        <v>594939.601314641</v>
      </c>
      <c r="EO32" s="8" t="n">
        <f aca="false">EO7*'Taux avec population simulée'!CX118</f>
        <v>591233.785706496</v>
      </c>
      <c r="EP32" s="8" t="n">
        <f aca="false">EP7*'Taux avec population simulée'!CY118</f>
        <v>583568.057585277</v>
      </c>
      <c r="EQ32" s="8" t="n">
        <f aca="false">EQ7*'Taux avec population simulée'!CZ118</f>
        <v>577978.438002144</v>
      </c>
      <c r="ER32" s="8" t="n">
        <f aca="false">ER7*'Taux avec population simulée'!DA118</f>
        <v>565947.323672307</v>
      </c>
      <c r="ES32" s="8" t="n">
        <f aca="false">ES7*'Taux avec population simulée'!DB118</f>
        <v>572305.788823552</v>
      </c>
      <c r="ET32" s="8" t="n">
        <f aca="false">ET7*'Taux avec population simulée'!DC118</f>
        <v>570032.205089604</v>
      </c>
      <c r="EU32" s="8" t="n">
        <f aca="false">EU7*'Taux avec population simulée'!DD118</f>
        <v>563114.881303378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358903.999981239</v>
      </c>
      <c r="GQ32" s="8" t="n">
        <f aca="false">GQ7*'Taux avec population simulée'!C132</f>
        <v>382044.66948073</v>
      </c>
      <c r="GR32" s="8" t="n">
        <f aca="false">GR7*'Taux avec population simulée'!D132</f>
        <v>401660.412591114</v>
      </c>
      <c r="GS32" s="8" t="n">
        <f aca="false">GS7*'Taux avec population simulée'!E132</f>
        <v>390242.54772514</v>
      </c>
      <c r="GT32" s="8" t="n">
        <f aca="false">GT7*'Taux avec population simulée'!F132</f>
        <v>387515.052461842</v>
      </c>
      <c r="GU32" s="8" t="n">
        <f aca="false">GU7*'Taux avec population simulée'!G132</f>
        <v>396011.246417549</v>
      </c>
      <c r="GV32" s="8" t="n">
        <f aca="false">GV7*'Taux avec population simulée'!H132</f>
        <v>410349.965626151</v>
      </c>
      <c r="GW32" s="8" t="n">
        <f aca="false">GW7*'Taux avec population simulée'!I132</f>
        <v>421559.815481397</v>
      </c>
      <c r="GX32" s="8" t="n">
        <f aca="false">GX7*'Taux avec population simulée'!J132</f>
        <v>424212.453612887</v>
      </c>
      <c r="GY32" s="8" t="n">
        <f aca="false">GY7*'Taux avec population simulée'!K132</f>
        <v>412991.252279334</v>
      </c>
      <c r="GZ32" s="8" t="n">
        <f aca="false">GZ7*'Taux avec population simulée'!L132</f>
        <v>420927.667355267</v>
      </c>
      <c r="HA32" s="9" t="n">
        <f aca="false">HA7*'Taux avec population simulée'!M132</f>
        <v>397439.506440616</v>
      </c>
      <c r="HB32" s="8" t="n">
        <f aca="false">HB7*'Taux avec population simulée'!N132</f>
        <v>393074.238256515</v>
      </c>
      <c r="HC32" s="8" t="n">
        <f aca="false">HC7*'Taux avec population simulée'!O132</f>
        <v>390129.668593597</v>
      </c>
      <c r="HD32" s="8" t="n">
        <f aca="false">HD7*'Taux avec population simulée'!P132</f>
        <v>390494.23751299</v>
      </c>
      <c r="HE32" s="8" t="n">
        <f aca="false">HE7*'Taux avec population simulée'!Q132</f>
        <v>382756.398012197</v>
      </c>
      <c r="HF32" s="8" t="n">
        <f aca="false">HF7*'Taux avec population simulée'!R132</f>
        <v>383292.614915133</v>
      </c>
      <c r="HG32" s="8" t="n">
        <f aca="false">HG7*'Taux avec population simulée'!S132</f>
        <v>383182.496528881</v>
      </c>
      <c r="HH32" s="8" t="n">
        <f aca="false">HH7*'Taux avec population simulée'!T132</f>
        <v>383725.691847714</v>
      </c>
      <c r="HI32" s="8" t="n">
        <f aca="false">HI7*'Taux avec population simulée'!U132</f>
        <v>382525.650542616</v>
      </c>
      <c r="HJ32" s="8" t="n">
        <f aca="false">HJ7*'Taux avec population simulée'!V132</f>
        <v>376315.466107314</v>
      </c>
      <c r="HK32" s="8" t="n">
        <f aca="false">HK7*'Taux avec population simulée'!W132</f>
        <v>371347.992366086</v>
      </c>
      <c r="HL32" s="8" t="n">
        <f aca="false">HL7*'Taux avec population simulée'!X132</f>
        <v>366189.913819265</v>
      </c>
      <c r="HM32" s="8" t="n">
        <f aca="false">HM7*'Taux avec population simulée'!Y132</f>
        <v>371401.214552944</v>
      </c>
      <c r="HN32" s="8" t="n">
        <f aca="false">HN7*'Taux avec population simulée'!Z132</f>
        <v>362602.505581128</v>
      </c>
      <c r="HO32" s="8" t="n">
        <f aca="false">HO7*'Taux avec population simulée'!AA132</f>
        <v>367411.78711664</v>
      </c>
      <c r="HP32" s="8" t="n">
        <f aca="false">HP7*'Taux avec population simulée'!AB132</f>
        <v>366111.321483159</v>
      </c>
      <c r="HQ32" s="8" t="n">
        <f aca="false">HQ7*'Taux avec population simulée'!AC132</f>
        <v>367021.865122578</v>
      </c>
      <c r="HR32" s="8" t="n">
        <f aca="false">HR7*'Taux avec population simulée'!AD132</f>
        <v>372609.285661216</v>
      </c>
      <c r="HS32" s="8" t="n">
        <f aca="false">HS7*'Taux avec population simulée'!AE132</f>
        <v>364262.859402447</v>
      </c>
      <c r="HT32" s="8" t="n">
        <f aca="false">HT7*'Taux avec population simulée'!AF132</f>
        <v>364283.467083204</v>
      </c>
      <c r="HU32" s="8" t="n">
        <f aca="false">HU7*'Taux avec population simulée'!AG132</f>
        <v>361934.910885066</v>
      </c>
      <c r="HV32" s="8" t="n">
        <f aca="false">HV7*'Taux avec population simulée'!AH132</f>
        <v>361092.407711759</v>
      </c>
      <c r="HW32" s="8" t="n">
        <f aca="false">HW7*'Taux avec population simulée'!AI132</f>
        <v>367725.415041638</v>
      </c>
      <c r="HX32" s="8" t="n">
        <f aca="false">HX7*'Taux avec population simulée'!AJ132</f>
        <v>372510.565092422</v>
      </c>
      <c r="HY32" s="8" t="n">
        <f aca="false">HY7*'Taux avec population simulée'!AK132</f>
        <v>371471.577837485</v>
      </c>
      <c r="HZ32" s="8" t="n">
        <f aca="false">HZ7*'Taux avec population simulée'!AL132</f>
        <v>374242.681277469</v>
      </c>
      <c r="IA32" s="8" t="n">
        <f aca="false">IA7*'Taux avec population simulée'!AM132</f>
        <v>376837.502148403</v>
      </c>
      <c r="IB32" s="8" t="n">
        <f aca="false">IB7*'Taux avec population simulée'!AN132</f>
        <v>380151.411282227</v>
      </c>
      <c r="IC32" s="8" t="n">
        <f aca="false">IC7*'Taux avec population simulée'!AO132</f>
        <v>383906.585808213</v>
      </c>
      <c r="ID32" s="8" t="n">
        <f aca="false">ID7*'Taux avec population simulée'!AP132</f>
        <v>392625.815883315</v>
      </c>
      <c r="IE32" s="8" t="n">
        <f aca="false">IE7*'Taux avec population simulée'!AQ132</f>
        <v>392615.841182416</v>
      </c>
      <c r="IF32" s="8" t="n">
        <f aca="false">IF7*'Taux avec population simulée'!AR132</f>
        <v>395709.191904784</v>
      </c>
      <c r="IG32" s="8" t="n">
        <f aca="false">IG7*'Taux avec population simulée'!AS132</f>
        <v>396559.548605526</v>
      </c>
      <c r="IH32" s="8" t="n">
        <f aca="false">IH7*'Taux avec population simulée'!AT132</f>
        <v>401418.46024125</v>
      </c>
      <c r="II32" s="8" t="n">
        <f aca="false">II7*'Taux avec population simulée'!AU132</f>
        <v>397512.138612918</v>
      </c>
      <c r="IJ32" s="8" t="n">
        <f aca="false">IJ7*'Taux avec population simulée'!AV132</f>
        <v>403069.89849794</v>
      </c>
      <c r="IK32" s="8" t="n">
        <f aca="false">IK7*'Taux avec population simulée'!AW132</f>
        <v>411203.244254075</v>
      </c>
      <c r="IL32" s="8" t="n">
        <f aca="false">IL7*'Taux avec population simulée'!AX132</f>
        <v>412656.743117276</v>
      </c>
      <c r="IM32" s="8" t="n">
        <f aca="false">IM7*'Taux avec population simulée'!AY132</f>
        <v>421049.950343924</v>
      </c>
      <c r="IN32" s="8" t="n">
        <f aca="false">IN7*'Taux avec population simulée'!AZ132</f>
        <v>430476.741268434</v>
      </c>
      <c r="IO32" s="8" t="n">
        <f aca="false">IO7*'Taux avec population simulée'!BA132</f>
        <v>435703.93291719</v>
      </c>
      <c r="IP32" s="8" t="n">
        <f aca="false">IP7*'Taux avec population simulée'!BB132</f>
        <v>433971.761134039</v>
      </c>
      <c r="IQ32" s="8" t="n">
        <f aca="false">IQ7*'Taux avec population simulée'!BC132</f>
        <v>428854.656279876</v>
      </c>
      <c r="IR32" s="8" t="n">
        <f aca="false">IR7*'Taux avec population simulée'!BD132</f>
        <v>429889.947266168</v>
      </c>
      <c r="IS32" s="8" t="n">
        <f aca="false">IS7*'Taux avec population simulée'!BE132</f>
        <v>439517.77456745</v>
      </c>
      <c r="IT32" s="8" t="n">
        <f aca="false">IT7*'Taux avec population simulée'!BF132</f>
        <v>436308.921679757</v>
      </c>
      <c r="IU32" s="8" t="n">
        <f aca="false">IU7*'Taux avec population simulée'!BG132</f>
        <v>438579.45261933</v>
      </c>
      <c r="IV32" s="8" t="n">
        <f aca="false">IV7*'Taux avec population simulée'!BH132</f>
        <v>435867.231533517</v>
      </c>
      <c r="IW32" s="8" t="n">
        <f aca="false">IW7*'Taux avec population simulée'!BI132</f>
        <v>440790.420853893</v>
      </c>
      <c r="IX32" s="8" t="n">
        <f aca="false">IX7*'Taux avec population simulée'!BJ132</f>
        <v>439160.292139852</v>
      </c>
      <c r="IY32" s="8" t="n">
        <f aca="false">IY7*'Taux avec population simulée'!BK132</f>
        <v>441764.169871272</v>
      </c>
      <c r="IZ32" s="8" t="n">
        <f aca="false">IZ7*'Taux avec population simulée'!BL132</f>
        <v>442309.165662836</v>
      </c>
      <c r="JA32" s="8" t="n">
        <f aca="false">JA7*'Taux avec population simulée'!BM132</f>
        <v>442322.851871217</v>
      </c>
      <c r="JB32" s="8" t="n">
        <f aca="false">JB7*'Taux avec population simulée'!BN132</f>
        <v>442743.096946537</v>
      </c>
      <c r="JC32" s="8" t="n">
        <f aca="false">JC7*'Taux avec population simulée'!BO132</f>
        <v>446708.196615284</v>
      </c>
      <c r="JD32" s="8" t="n">
        <f aca="false">JD7*'Taux avec population simulée'!BP132</f>
        <v>443596.464338145</v>
      </c>
      <c r="JE32" s="8" t="n">
        <f aca="false">JE7*'Taux avec population simulée'!BQ132</f>
        <v>436036.880668331</v>
      </c>
      <c r="JF32" s="8" t="n">
        <f aca="false">JF7*'Taux avec population simulée'!BR132</f>
        <v>432354.586022048</v>
      </c>
      <c r="JG32" s="8" t="n">
        <f aca="false">JG7*'Taux avec population simulée'!BS132</f>
        <v>430304.677653542</v>
      </c>
      <c r="JH32" s="8" t="n">
        <f aca="false">JH7*'Taux avec population simulée'!BT132</f>
        <v>428718.171192604</v>
      </c>
      <c r="JI32" s="8" t="n">
        <f aca="false">JI7*'Taux avec population simulée'!BU132</f>
        <v>430866.561239793</v>
      </c>
      <c r="JJ32" s="8" t="n">
        <f aca="false">JJ7*'Taux avec population simulée'!BV132</f>
        <v>434937.156898806</v>
      </c>
      <c r="JK32" s="8" t="n">
        <f aca="false">JK7*'Taux avec population simulée'!BW132</f>
        <v>437052.751683064</v>
      </c>
      <c r="JL32" s="8" t="n">
        <f aca="false">JL7*'Taux avec population simulée'!BX132</f>
        <v>430136.692388483</v>
      </c>
      <c r="JM32" s="8" t="n">
        <f aca="false">JM7*'Taux avec population simulée'!BY132</f>
        <v>427900.25464755</v>
      </c>
      <c r="JN32" s="8" t="n">
        <f aca="false">JN7*'Taux avec population simulée'!BZ132</f>
        <v>429143.128795866</v>
      </c>
      <c r="JO32" s="8" t="n">
        <f aca="false">JO7*'Taux avec population simulée'!CA132</f>
        <v>421582.996565423</v>
      </c>
      <c r="JP32" s="8" t="n">
        <f aca="false">JP7*'Taux avec population simulée'!CB132</f>
        <v>419264.251098934</v>
      </c>
      <c r="JQ32" s="8" t="n">
        <f aca="false">JQ7*'Taux avec population simulée'!CC132</f>
        <v>415722.353071422</v>
      </c>
      <c r="JR32" s="8" t="n">
        <f aca="false">JR7*'Taux avec population simulée'!CD132</f>
        <v>415259.576536408</v>
      </c>
      <c r="JS32" s="8" t="n">
        <f aca="false">JS7*'Taux avec population simulée'!CE132</f>
        <v>413984.951461283</v>
      </c>
      <c r="JT32" s="8" t="n">
        <f aca="false">JT7*'Taux avec population simulée'!CF132</f>
        <v>415411.631492734</v>
      </c>
      <c r="JU32" s="8" t="n">
        <f aca="false">JU7*'Taux avec population simulée'!CG132</f>
        <v>415994.836063366</v>
      </c>
      <c r="JV32" s="8" t="n">
        <f aca="false">JV7*'Taux avec population simulée'!CH132</f>
        <v>423647.30668624</v>
      </c>
      <c r="JW32" s="8" t="n">
        <f aca="false">JW7*'Taux avec population simulée'!CI132</f>
        <v>423353.88171875</v>
      </c>
      <c r="JX32" s="8" t="n">
        <f aca="false">JX7*'Taux avec population simulée'!CJ132</f>
        <v>418714.198274484</v>
      </c>
      <c r="JY32" s="8" t="n">
        <f aca="false">JY7*'Taux avec population simulée'!CK132</f>
        <v>420010.161594208</v>
      </c>
      <c r="JZ32" s="8" t="n">
        <f aca="false">JZ7*'Taux avec population simulée'!CL132</f>
        <v>417275.462900047</v>
      </c>
      <c r="KA32" s="8" t="n">
        <f aca="false">KA7*'Taux avec population simulée'!CM132</f>
        <v>416147.142242504</v>
      </c>
      <c r="KB32" s="8" t="n">
        <f aca="false">KB7*'Taux avec population simulée'!CN132</f>
        <v>413081.120123399</v>
      </c>
      <c r="KC32" s="8" t="n">
        <f aca="false">KC7*'Taux avec population simulée'!CO132</f>
        <v>409011.734466944</v>
      </c>
      <c r="KD32" s="8" t="n">
        <f aca="false">KD7*'Taux avec population simulée'!CP132</f>
        <v>402195.116773833</v>
      </c>
      <c r="KE32" s="8" t="n">
        <f aca="false">KE7*'Taux avec population simulée'!CQ132</f>
        <v>399559.811233018</v>
      </c>
      <c r="KF32" s="8" t="n">
        <f aca="false">KF7*'Taux avec population simulée'!CR132</f>
        <v>402806.658027628</v>
      </c>
      <c r="KG32" s="8" t="n">
        <f aca="false">KG7*'Taux avec population simulée'!CS132</f>
        <v>404509.707443483</v>
      </c>
      <c r="KH32" s="8" t="n">
        <f aca="false">KH7*'Taux avec population simulée'!CT132</f>
        <v>401291.663711567</v>
      </c>
      <c r="KI32" s="8" t="n">
        <f aca="false">KI7*'Taux avec population simulée'!CU132</f>
        <v>401028.66751089</v>
      </c>
      <c r="KJ32" s="8" t="n">
        <f aca="false">KJ7*'Taux avec population simulée'!CV132</f>
        <v>408975.220065555</v>
      </c>
      <c r="KK32" s="8" t="n">
        <f aca="false">KK7*'Taux avec population simulée'!CW132</f>
        <v>409316.323242926</v>
      </c>
      <c r="KL32" s="8" t="n">
        <f aca="false">KL7*'Taux avec population simulée'!CX132</f>
        <v>411770.873722849</v>
      </c>
      <c r="KM32" s="8" t="n">
        <f aca="false">KM7*'Taux avec population simulée'!CY132</f>
        <v>419380.059422614</v>
      </c>
      <c r="KN32" s="8" t="n">
        <f aca="false">KN7*'Taux avec population simulée'!CZ132</f>
        <v>420149.44424707</v>
      </c>
      <c r="KO32" s="8" t="n">
        <f aca="false">KO7*'Taux avec population simulée'!DA132</f>
        <v>425457.82482865</v>
      </c>
      <c r="KP32" s="8" t="n">
        <f aca="false">KP7*'Taux avec population simulée'!DB132</f>
        <v>423921.526112103</v>
      </c>
      <c r="KQ32" s="8" t="n">
        <f aca="false">KQ7*'Taux avec population simulée'!DC132</f>
        <v>416792.349022032</v>
      </c>
      <c r="KR32" s="8" t="n">
        <f aca="false">KR7*'Taux avec population simulée'!DD132</f>
        <v>422060.143606002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v>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422488.000035213</v>
      </c>
      <c r="AT33" s="12" t="n">
        <f aca="false">AT8*'Taux avec population simulée'!C119</f>
        <v>428085.683941936</v>
      </c>
      <c r="AU33" s="12" t="n">
        <f aca="false">AU8*'Taux avec population simulée'!D119</f>
        <v>442989.925698442</v>
      </c>
      <c r="AV33" s="12" t="n">
        <f aca="false">AV8*'Taux avec population simulée'!E119</f>
        <v>450500.583594933</v>
      </c>
      <c r="AW33" s="12" t="n">
        <f aca="false">AW8*'Taux avec population simulée'!F119</f>
        <v>442986.760646951</v>
      </c>
      <c r="AX33" s="12" t="n">
        <f aca="false">AX8*'Taux avec population simulée'!G119</f>
        <v>439913.551049987</v>
      </c>
      <c r="AY33" s="12" t="n">
        <f aca="false">AY8*'Taux avec population simulée'!H119</f>
        <v>423846.467895501</v>
      </c>
      <c r="AZ33" s="12" t="n">
        <f aca="false">AZ8*'Taux avec population simulée'!I119</f>
        <v>415072.952984006</v>
      </c>
      <c r="BA33" s="12" t="n">
        <f aca="false">BA8*'Taux avec population simulée'!J119</f>
        <v>398525.311679065</v>
      </c>
      <c r="BB33" s="12" t="n">
        <f aca="false">BB8*'Taux avec population simulée'!K119</f>
        <v>421677.718633178</v>
      </c>
      <c r="BC33" s="12" t="n">
        <f aca="false">BC8*'Taux avec population simulée'!L119</f>
        <v>454740.967003971</v>
      </c>
      <c r="BD33" s="1" t="n">
        <f aca="false">BD8*'Taux avec population simulée'!M119</f>
        <v>446019.493702438</v>
      </c>
      <c r="BE33" s="12" t="n">
        <f aca="false">BE8*'Taux avec population simulée'!N119</f>
        <v>401340.034280896</v>
      </c>
      <c r="BF33" s="12" t="n">
        <f aca="false">BF8*'Taux avec population simulée'!O119</f>
        <v>412334.780820588</v>
      </c>
      <c r="BG33" s="12" t="n">
        <f aca="false">BG8*'Taux avec population simulée'!P119</f>
        <v>410540.273811656</v>
      </c>
      <c r="BH33" s="12" t="n">
        <f aca="false">BH8*'Taux avec population simulée'!Q119</f>
        <v>416648.849004897</v>
      </c>
      <c r="BI33" s="12" t="n">
        <f aca="false">BI8*'Taux avec population simulée'!R119</f>
        <v>424853.22822733</v>
      </c>
      <c r="BJ33" s="12" t="n">
        <f aca="false">BJ8*'Taux avec population simulée'!S119</f>
        <v>427636.400830284</v>
      </c>
      <c r="BK33" s="12" t="n">
        <f aca="false">BK8*'Taux avec population simulée'!T119</f>
        <v>433366.247061847</v>
      </c>
      <c r="BL33" s="12" t="n">
        <f aca="false">BL8*'Taux avec population simulée'!U119</f>
        <v>440463.384089845</v>
      </c>
      <c r="BM33" s="12" t="n">
        <f aca="false">BM8*'Taux avec population simulée'!V119</f>
        <v>436634.717971495</v>
      </c>
      <c r="BN33" s="12" t="n">
        <f aca="false">BN8*'Taux avec population simulée'!W119</f>
        <v>438504.502453365</v>
      </c>
      <c r="BO33" s="12" t="n">
        <f aca="false">BO8*'Taux avec population simulée'!X119</f>
        <v>442530.222533911</v>
      </c>
      <c r="BP33" s="12" t="n">
        <f aca="false">BP8*'Taux avec population simulée'!Y119</f>
        <v>443721.556146791</v>
      </c>
      <c r="BQ33" s="12" t="n">
        <f aca="false">BQ8*'Taux avec population simulée'!Z119</f>
        <v>454034.473946934</v>
      </c>
      <c r="BR33" s="12" t="n">
        <f aca="false">BR8*'Taux avec population simulée'!AA119</f>
        <v>448941.159410956</v>
      </c>
      <c r="BS33" s="12" t="n">
        <f aca="false">BS8*'Taux avec population simulée'!AB119</f>
        <v>454755.67228322</v>
      </c>
      <c r="BT33" s="12" t="n">
        <f aca="false">BT8*'Taux avec population simulée'!AC119</f>
        <v>457060.745296126</v>
      </c>
      <c r="BU33" s="12" t="n">
        <f aca="false">BU8*'Taux avec population simulée'!AD119</f>
        <v>457659.462000722</v>
      </c>
      <c r="BV33" s="12" t="n">
        <f aca="false">BV8*'Taux avec population simulée'!AE119</f>
        <v>454977.973014378</v>
      </c>
      <c r="BW33" s="12" t="n">
        <f aca="false">BW8*'Taux avec population simulée'!AF119</f>
        <v>455244.687086148</v>
      </c>
      <c r="BX33" s="12" t="n">
        <f aca="false">BX8*'Taux avec population simulée'!AG119</f>
        <v>459860.642284119</v>
      </c>
      <c r="BY33" s="12" t="n">
        <f aca="false">BY8*'Taux avec population simulée'!AH119</f>
        <v>465342.200535193</v>
      </c>
      <c r="BZ33" s="12" t="n">
        <f aca="false">BZ8*'Taux avec population simulée'!AI119</f>
        <v>454510.10843606</v>
      </c>
      <c r="CA33" s="12" t="n">
        <f aca="false">CA8*'Taux avec population simulée'!AJ119</f>
        <v>457770.75579035</v>
      </c>
      <c r="CB33" s="12" t="n">
        <f aca="false">CB8*'Taux avec population simulée'!AK119</f>
        <v>457327.400069274</v>
      </c>
      <c r="CC33" s="12" t="n">
        <f aca="false">CC8*'Taux avec population simulée'!AL119</f>
        <v>453122.211772102</v>
      </c>
      <c r="CD33" s="12" t="n">
        <f aca="false">CD8*'Taux avec population simulée'!AM119</f>
        <v>453022.653501719</v>
      </c>
      <c r="CE33" s="12" t="n">
        <f aca="false">CE8*'Taux avec population simulée'!AN119</f>
        <v>450049.754285298</v>
      </c>
      <c r="CF33" s="12" t="n">
        <f aca="false">CF8*'Taux avec population simulée'!AO119</f>
        <v>449602.646047028</v>
      </c>
      <c r="CG33" s="12" t="n">
        <f aca="false">CG8*'Taux avec population simulée'!AP119</f>
        <v>462443.885995585</v>
      </c>
      <c r="CH33" s="12" t="n">
        <f aca="false">CH8*'Taux avec population simulée'!AQ119</f>
        <v>456696.129375067</v>
      </c>
      <c r="CI33" s="12" t="n">
        <f aca="false">CI8*'Taux avec population simulée'!AR119</f>
        <v>455517.617055579</v>
      </c>
      <c r="CJ33" s="12" t="n">
        <f aca="false">CJ8*'Taux avec population simulée'!AS119</f>
        <v>448783.879112455</v>
      </c>
      <c r="CK33" s="12" t="n">
        <f aca="false">CK8*'Taux avec population simulée'!AT119</f>
        <v>450478.550542507</v>
      </c>
      <c r="CL33" s="12" t="n">
        <f aca="false">CL8*'Taux avec population simulée'!AU119</f>
        <v>456155.758798115</v>
      </c>
      <c r="CM33" s="12" t="n">
        <f aca="false">CM8*'Taux avec population simulée'!AV119</f>
        <v>452997.598871131</v>
      </c>
      <c r="CN33" s="12" t="n">
        <f aca="false">CN8*'Taux avec population simulée'!AW119</f>
        <v>448376.045124681</v>
      </c>
      <c r="CO33" s="12" t="n">
        <f aca="false">CO8*'Taux avec population simulée'!AX119</f>
        <v>455856.086961631</v>
      </c>
      <c r="CP33" s="12" t="n">
        <f aca="false">CP8*'Taux avec population simulée'!AY119</f>
        <v>462619.747583396</v>
      </c>
      <c r="CQ33" s="12" t="n">
        <f aca="false">CQ8*'Taux avec population simulée'!AZ119</f>
        <v>461787.29938364</v>
      </c>
      <c r="CR33" s="12" t="n">
        <f aca="false">CR8*'Taux avec population simulée'!BA119</f>
        <v>464355.220473359</v>
      </c>
      <c r="CS33" s="12" t="n">
        <f aca="false">CS8*'Taux avec population simulée'!BB119</f>
        <v>461450.564975783</v>
      </c>
      <c r="CT33" s="12" t="n">
        <f aca="false">CT8*'Taux avec population simulée'!BC119</f>
        <v>466350.367479795</v>
      </c>
      <c r="CU33" s="12" t="n">
        <f aca="false">CU8*'Taux avec population simulée'!BD119</f>
        <v>466479.510810511</v>
      </c>
      <c r="CV33" s="12" t="n">
        <f aca="false">CV8*'Taux avec population simulée'!BE119</f>
        <v>465212.597994731</v>
      </c>
      <c r="CW33" s="12" t="n">
        <f aca="false">CW8*'Taux avec population simulée'!BF119</f>
        <v>462409.580903392</v>
      </c>
      <c r="CX33" s="12" t="n">
        <f aca="false">CX8*'Taux avec population simulée'!BG119</f>
        <v>473622.457190907</v>
      </c>
      <c r="CY33" s="12" t="n">
        <f aca="false">CY8*'Taux avec population simulée'!BH119</f>
        <v>475092.557511756</v>
      </c>
      <c r="CZ33" s="12" t="n">
        <f aca="false">CZ8*'Taux avec population simulée'!BI119</f>
        <v>474612.67823796</v>
      </c>
      <c r="DA33" s="12" t="n">
        <f aca="false">DA8*'Taux avec population simulée'!BJ119</f>
        <v>469608.696697221</v>
      </c>
      <c r="DB33" s="12" t="n">
        <f aca="false">DB8*'Taux avec population simulée'!BK119</f>
        <v>475557.179909465</v>
      </c>
      <c r="DC33" s="12" t="n">
        <f aca="false">DC8*'Taux avec population simulée'!BL119</f>
        <v>481949.027154171</v>
      </c>
      <c r="DD33" s="12" t="n">
        <f aca="false">DD8*'Taux avec population simulée'!BM119</f>
        <v>486244.771770726</v>
      </c>
      <c r="DE33" s="12" t="n">
        <f aca="false">DE8*'Taux avec population simulée'!BN119</f>
        <v>479043.4971542</v>
      </c>
      <c r="DF33" s="12" t="n">
        <f aca="false">DF8*'Taux avec population simulée'!BO119</f>
        <v>483817.75332145</v>
      </c>
      <c r="DG33" s="12" t="n">
        <f aca="false">DG8*'Taux avec population simulée'!BP119</f>
        <v>486975.748656084</v>
      </c>
      <c r="DH33" s="12" t="n">
        <f aca="false">DH8*'Taux avec population simulée'!BQ119</f>
        <v>498752.527984819</v>
      </c>
      <c r="DI33" s="12" t="n">
        <f aca="false">DI8*'Taux avec population simulée'!BR119</f>
        <v>500290.502070332</v>
      </c>
      <c r="DJ33" s="12" t="n">
        <f aca="false">DJ8*'Taux avec population simulée'!BS119</f>
        <v>503634.415663402</v>
      </c>
      <c r="DK33" s="12" t="n">
        <f aca="false">DK8*'Taux avec population simulée'!BT119</f>
        <v>505847.512222112</v>
      </c>
      <c r="DL33" s="12" t="n">
        <f aca="false">DL8*'Taux avec population simulée'!BU119</f>
        <v>507937.922545652</v>
      </c>
      <c r="DM33" s="12" t="n">
        <f aca="false">DM8*'Taux avec population simulée'!BV119</f>
        <v>515552.023680642</v>
      </c>
      <c r="DN33" s="12" t="n">
        <f aca="false">DN8*'Taux avec population simulée'!BW119</f>
        <v>528744.641842532</v>
      </c>
      <c r="DO33" s="12" t="n">
        <f aca="false">DO8*'Taux avec population simulée'!BX119</f>
        <v>532455.745173409</v>
      </c>
      <c r="DP33" s="12" t="n">
        <f aca="false">DP8*'Taux avec population simulée'!BY119</f>
        <v>533502.979206093</v>
      </c>
      <c r="DQ33" s="12" t="n">
        <f aca="false">DQ8*'Taux avec population simulée'!BZ119</f>
        <v>547712.932716957</v>
      </c>
      <c r="DR33" s="12" t="n">
        <f aca="false">DR8*'Taux avec population simulée'!CA119</f>
        <v>540625.289727944</v>
      </c>
      <c r="DS33" s="12" t="n">
        <f aca="false">DS8*'Taux avec population simulée'!CB119</f>
        <v>552609.367162415</v>
      </c>
      <c r="DT33" s="12" t="n">
        <f aca="false">DT8*'Taux avec population simulée'!CC119</f>
        <v>555710.657590591</v>
      </c>
      <c r="DU33" s="12" t="n">
        <f aca="false">DU8*'Taux avec population simulée'!CD119</f>
        <v>558389.792650931</v>
      </c>
      <c r="DV33" s="12" t="n">
        <f aca="false">DV8*'Taux avec population simulée'!CE119</f>
        <v>566128.26752308</v>
      </c>
      <c r="DW33" s="12" t="n">
        <f aca="false">DW8*'Taux avec population simulée'!CF119</f>
        <v>568844.078385868</v>
      </c>
      <c r="DX33" s="12" t="n">
        <f aca="false">DX8*'Taux avec population simulée'!CG119</f>
        <v>579269.835769408</v>
      </c>
      <c r="DY33" s="12" t="n">
        <f aca="false">DY8*'Taux avec population simulée'!CH119</f>
        <v>579708.494698322</v>
      </c>
      <c r="DZ33" s="12" t="n">
        <f aca="false">DZ8*'Taux avec population simulée'!CI119</f>
        <v>582867.116842167</v>
      </c>
      <c r="EA33" s="12" t="n">
        <f aca="false">EA8*'Taux avec population simulée'!CJ119</f>
        <v>588979.028994187</v>
      </c>
      <c r="EB33" s="12" t="n">
        <f aca="false">EB8*'Taux avec population simulée'!CK119</f>
        <v>578563.750183013</v>
      </c>
      <c r="EC33" s="12" t="n">
        <f aca="false">EC8*'Taux avec population simulée'!CL119</f>
        <v>574207.116500868</v>
      </c>
      <c r="ED33" s="12" t="n">
        <f aca="false">ED8*'Taux avec population simulée'!CM119</f>
        <v>566906.310094072</v>
      </c>
      <c r="EE33" s="12" t="n">
        <f aca="false">EE8*'Taux avec population simulée'!CN119</f>
        <v>574195.688721361</v>
      </c>
      <c r="EF33" s="12" t="n">
        <f aca="false">EF8*'Taux avec population simulée'!CO119</f>
        <v>581388.755383229</v>
      </c>
      <c r="EG33" s="12" t="n">
        <f aca="false">EG8*'Taux avec population simulée'!CP119</f>
        <v>569654.488298815</v>
      </c>
      <c r="EH33" s="12" t="n">
        <f aca="false">EH8*'Taux avec population simulée'!CQ119</f>
        <v>561405.571220386</v>
      </c>
      <c r="EI33" s="12" t="n">
        <f aca="false">EI8*'Taux avec population simulée'!CR119</f>
        <v>560774.511258909</v>
      </c>
      <c r="EJ33" s="12" t="n">
        <f aca="false">EJ8*'Taux avec population simulée'!CS119</f>
        <v>566084.123106679</v>
      </c>
      <c r="EK33" s="12" t="n">
        <f aca="false">EK8*'Taux avec population simulée'!CT119</f>
        <v>562208.220613351</v>
      </c>
      <c r="EL33" s="12" t="n">
        <f aca="false">EL8*'Taux avec population simulée'!CU119</f>
        <v>568721.395283879</v>
      </c>
      <c r="EM33" s="12" t="n">
        <f aca="false">EM8*'Taux avec population simulée'!CV119</f>
        <v>556569.872141759</v>
      </c>
      <c r="EN33" s="12" t="n">
        <f aca="false">EN8*'Taux avec population simulée'!CW119</f>
        <v>558157.13381895</v>
      </c>
      <c r="EO33" s="12" t="n">
        <f aca="false">EO8*'Taux avec population simulée'!CX119</f>
        <v>558025.25800422</v>
      </c>
      <c r="EP33" s="12" t="n">
        <f aca="false">EP8*'Taux avec population simulée'!CY119</f>
        <v>557780.901985587</v>
      </c>
      <c r="EQ33" s="12" t="n">
        <f aca="false">EQ8*'Taux avec population simulée'!CZ119</f>
        <v>559079.431404993</v>
      </c>
      <c r="ER33" s="12" t="n">
        <f aca="false">ER8*'Taux avec population simulée'!DA119</f>
        <v>562407.722687194</v>
      </c>
      <c r="ES33" s="12" t="n">
        <f aca="false">ES8*'Taux avec population simulée'!DB119</f>
        <v>562962.307270924</v>
      </c>
      <c r="ET33" s="12" t="n">
        <f aca="false">ET8*'Taux avec population simulée'!DC119</f>
        <v>554574.4528804</v>
      </c>
      <c r="EU33" s="12" t="n">
        <f aca="false">EU8*'Taux avec population simulée'!DD119</f>
        <v>554921.076021974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345841.999957476</v>
      </c>
      <c r="GQ33" s="12" t="n">
        <f aca="false">GQ8*'Taux avec population simulée'!C133</f>
        <v>344480.20535754</v>
      </c>
      <c r="GR33" s="12" t="n">
        <f aca="false">GR8*'Taux avec population simulée'!D133</f>
        <v>366249.387525734</v>
      </c>
      <c r="GS33" s="12" t="n">
        <f aca="false">GS8*'Taux avec population simulée'!E133</f>
        <v>354429.900797077</v>
      </c>
      <c r="GT33" s="12" t="n">
        <f aca="false">GT8*'Taux avec population simulée'!F133</f>
        <v>352363.797315962</v>
      </c>
      <c r="GU33" s="12" t="n">
        <f aca="false">GU8*'Taux avec population simulée'!G133</f>
        <v>361238.416238414</v>
      </c>
      <c r="GV33" s="12" t="n">
        <f aca="false">GV8*'Taux avec population simulée'!H133</f>
        <v>369163.852233833</v>
      </c>
      <c r="GW33" s="12" t="n">
        <f aca="false">GW8*'Taux avec population simulée'!I133</f>
        <v>377814.67400493</v>
      </c>
      <c r="GX33" s="12" t="n">
        <f aca="false">GX8*'Taux avec population simulée'!J133</f>
        <v>393104.569648345</v>
      </c>
      <c r="GY33" s="12" t="n">
        <f aca="false">GY8*'Taux avec population simulée'!K133</f>
        <v>385032.939794882</v>
      </c>
      <c r="GZ33" s="12" t="n">
        <f aca="false">GZ8*'Taux avec population simulée'!L133</f>
        <v>392879.913540164</v>
      </c>
      <c r="HA33" s="1" t="n">
        <f aca="false">HA8*'Taux avec population simulée'!M133</f>
        <v>373336.938830436</v>
      </c>
      <c r="HB33" s="12" t="n">
        <f aca="false">HB8*'Taux avec population simulée'!N133</f>
        <v>363876.354850052</v>
      </c>
      <c r="HC33" s="12" t="n">
        <f aca="false">HC8*'Taux avec population simulée'!O133</f>
        <v>366986.464066262</v>
      </c>
      <c r="HD33" s="12" t="n">
        <f aca="false">HD8*'Taux avec population simulée'!P133</f>
        <v>366194.15953077</v>
      </c>
      <c r="HE33" s="12" t="n">
        <f aca="false">HE8*'Taux avec population simulée'!Q133</f>
        <v>367511.482362501</v>
      </c>
      <c r="HF33" s="12" t="n">
        <f aca="false">HF8*'Taux avec population simulée'!R133</f>
        <v>373122.854314565</v>
      </c>
      <c r="HG33" s="12" t="n">
        <f aca="false">HG8*'Taux avec population simulée'!S133</f>
        <v>375545.988596445</v>
      </c>
      <c r="HH33" s="12" t="n">
        <f aca="false">HH8*'Taux avec population simulée'!T133</f>
        <v>373856.194027403</v>
      </c>
      <c r="HI33" s="12" t="n">
        <f aca="false">HI8*'Taux avec population simulée'!U133</f>
        <v>367983.805491547</v>
      </c>
      <c r="HJ33" s="12" t="n">
        <f aca="false">HJ8*'Taux avec population simulée'!V133</f>
        <v>367328.165408726</v>
      </c>
      <c r="HK33" s="12" t="n">
        <f aca="false">HK8*'Taux avec population simulée'!W133</f>
        <v>372050.031179934</v>
      </c>
      <c r="HL33" s="12" t="n">
        <f aca="false">HL8*'Taux avec population simulée'!X133</f>
        <v>374679.438796089</v>
      </c>
      <c r="HM33" s="12" t="n">
        <f aca="false">HM8*'Taux avec population simulée'!Y133</f>
        <v>374474.268074405</v>
      </c>
      <c r="HN33" s="12" t="n">
        <f aca="false">HN8*'Taux avec population simulée'!Z133</f>
        <v>378664.364619406</v>
      </c>
      <c r="HO33" s="12" t="n">
        <f aca="false">HO8*'Taux avec population simulée'!AA133</f>
        <v>379088.390111359</v>
      </c>
      <c r="HP33" s="12" t="n">
        <f aca="false">HP8*'Taux avec population simulée'!AB133</f>
        <v>384805.132018336</v>
      </c>
      <c r="HQ33" s="12" t="n">
        <f aca="false">HQ8*'Taux avec population simulée'!AC133</f>
        <v>386695.24713134</v>
      </c>
      <c r="HR33" s="12" t="n">
        <f aca="false">HR8*'Taux avec population simulée'!AD133</f>
        <v>381915.690833866</v>
      </c>
      <c r="HS33" s="12" t="n">
        <f aca="false">HS8*'Taux avec population simulée'!AE133</f>
        <v>383853.261503917</v>
      </c>
      <c r="HT33" s="12" t="n">
        <f aca="false">HT8*'Taux avec population simulée'!AF133</f>
        <v>385966.657924582</v>
      </c>
      <c r="HU33" s="12" t="n">
        <f aca="false">HU8*'Taux avec population simulée'!AG133</f>
        <v>383935.272168202</v>
      </c>
      <c r="HV33" s="12" t="n">
        <f aca="false">HV8*'Taux avec population simulée'!AH133</f>
        <v>386581.584249901</v>
      </c>
      <c r="HW33" s="12" t="n">
        <f aca="false">HW8*'Taux avec population simulée'!AI133</f>
        <v>383712.600187477</v>
      </c>
      <c r="HX33" s="12" t="n">
        <f aca="false">HX8*'Taux avec population simulée'!AJ133</f>
        <v>385034.996777222</v>
      </c>
      <c r="HY33" s="12" t="n">
        <f aca="false">HY8*'Taux avec population simulée'!AK133</f>
        <v>376126.330887001</v>
      </c>
      <c r="HZ33" s="12" t="n">
        <f aca="false">HZ8*'Taux avec population simulée'!AL133</f>
        <v>376846.348163932</v>
      </c>
      <c r="IA33" s="12" t="n">
        <f aca="false">IA8*'Taux avec population simulée'!AM133</f>
        <v>376103.384641327</v>
      </c>
      <c r="IB33" s="12" t="n">
        <f aca="false">IB8*'Taux avec population simulée'!AN133</f>
        <v>375539.195218701</v>
      </c>
      <c r="IC33" s="12" t="n">
        <f aca="false">IC8*'Taux avec population simulée'!AO133</f>
        <v>374697.420944915</v>
      </c>
      <c r="ID33" s="12" t="n">
        <f aca="false">ID8*'Taux avec population simulée'!AP133</f>
        <v>368765.273104123</v>
      </c>
      <c r="IE33" s="12" t="n">
        <f aca="false">IE8*'Taux avec population simulée'!AQ133</f>
        <v>364437.469232501</v>
      </c>
      <c r="IF33" s="12" t="n">
        <f aca="false">IF8*'Taux avec population simulée'!AR133</f>
        <v>359261.390246919</v>
      </c>
      <c r="IG33" s="12" t="n">
        <f aca="false">IG8*'Taux avec population simulée'!AS133</f>
        <v>365906.599572071</v>
      </c>
      <c r="IH33" s="12" t="n">
        <f aca="false">IH8*'Taux avec population simulée'!AT133</f>
        <v>356904.292818684</v>
      </c>
      <c r="II33" s="12" t="n">
        <f aca="false">II8*'Taux avec population simulée'!AU133</f>
        <v>361292.943549076</v>
      </c>
      <c r="IJ33" s="12" t="n">
        <f aca="false">IJ8*'Taux avec population simulée'!AV133</f>
        <v>360270.285431855</v>
      </c>
      <c r="IK33" s="12" t="n">
        <f aca="false">IK8*'Taux avec population simulée'!AW133</f>
        <v>360678.155024772</v>
      </c>
      <c r="IL33" s="12" t="n">
        <f aca="false">IL8*'Taux avec population simulée'!AX133</f>
        <v>365323.067456162</v>
      </c>
      <c r="IM33" s="12" t="n">
        <f aca="false">IM8*'Taux avec population simulée'!AY133</f>
        <v>357383.505100333</v>
      </c>
      <c r="IN33" s="12" t="n">
        <f aca="false">IN8*'Taux avec population simulée'!AZ133</f>
        <v>357774.40139435</v>
      </c>
      <c r="IO33" s="12" t="n">
        <f aca="false">IO8*'Taux avec population simulée'!BA133</f>
        <v>356681.049548386</v>
      </c>
      <c r="IP33" s="12" t="n">
        <f aca="false">IP8*'Taux avec population simulée'!BB133</f>
        <v>356734.335387486</v>
      </c>
      <c r="IQ33" s="12" t="n">
        <f aca="false">IQ8*'Taux avec population simulée'!BC133</f>
        <v>362655.18503508</v>
      </c>
      <c r="IR33" s="12" t="n">
        <f aca="false">IR8*'Taux avec population simulée'!BD133</f>
        <v>368209.36577313</v>
      </c>
      <c r="IS33" s="12" t="n">
        <f aca="false">IS8*'Taux avec population simulée'!BE133</f>
        <v>367154.297627089</v>
      </c>
      <c r="IT33" s="12" t="n">
        <f aca="false">IT8*'Taux avec population simulée'!BF133</f>
        <v>370212.361317145</v>
      </c>
      <c r="IU33" s="12" t="n">
        <f aca="false">IU8*'Taux avec population simulée'!BG133</f>
        <v>373515.764290331</v>
      </c>
      <c r="IV33" s="12" t="n">
        <f aca="false">IV8*'Taux avec population simulée'!BH133</f>
        <v>376182.104885419</v>
      </c>
      <c r="IW33" s="12" t="n">
        <f aca="false">IW8*'Taux avec population simulée'!BI133</f>
        <v>379925.730371351</v>
      </c>
      <c r="IX33" s="12" t="n">
        <f aca="false">IX8*'Taux avec population simulée'!BJ133</f>
        <v>388085.228633581</v>
      </c>
      <c r="IY33" s="12" t="n">
        <f aca="false">IY8*'Taux avec population simulée'!BK133</f>
        <v>387169.899920026</v>
      </c>
      <c r="IZ33" s="12" t="n">
        <f aca="false">IZ8*'Taux avec population simulée'!BL133</f>
        <v>390404.221822787</v>
      </c>
      <c r="JA33" s="12" t="n">
        <f aca="false">JA8*'Taux avec population simulée'!BM133</f>
        <v>390073.946796508</v>
      </c>
      <c r="JB33" s="12" t="n">
        <f aca="false">JB8*'Taux avec population simulée'!BN133</f>
        <v>395836.380895665</v>
      </c>
      <c r="JC33" s="12" t="n">
        <f aca="false">JC8*'Taux avec population simulée'!BO133</f>
        <v>392325.758770826</v>
      </c>
      <c r="JD33" s="12" t="n">
        <f aca="false">JD8*'Taux avec population simulée'!BP133</f>
        <v>396755.798196879</v>
      </c>
      <c r="JE33" s="12" t="n">
        <f aca="false">JE8*'Taux avec population simulée'!BQ133</f>
        <v>404626.432577754</v>
      </c>
      <c r="JF33" s="12" t="n">
        <f aca="false">JF8*'Taux avec population simulée'!BR133</f>
        <v>405710.600146356</v>
      </c>
      <c r="JG33" s="12" t="n">
        <f aca="false">JG8*'Taux avec population simulée'!BS133</f>
        <v>413621.309091688</v>
      </c>
      <c r="JH33" s="12" t="n">
        <f aca="false">JH8*'Taux avec population simulée'!BT133</f>
        <v>422415.824779105</v>
      </c>
      <c r="JI33" s="12" t="n">
        <f aca="false">JI8*'Taux avec population simulée'!BU133</f>
        <v>427244.635246887</v>
      </c>
      <c r="JJ33" s="12" t="n">
        <f aca="false">JJ8*'Taux avec population simulée'!BV133</f>
        <v>424511.297638751</v>
      </c>
      <c r="JK33" s="12" t="n">
        <f aca="false">JK8*'Taux avec population simulée'!BW133</f>
        <v>419420.780446444</v>
      </c>
      <c r="JL33" s="12" t="n">
        <f aca="false">JL8*'Taux avec population simulée'!BX133</f>
        <v>419412.573184722</v>
      </c>
      <c r="JM33" s="12" t="n">
        <f aca="false">JM8*'Taux avec population simulée'!BY133</f>
        <v>431499.141493724</v>
      </c>
      <c r="JN33" s="12" t="n">
        <f aca="false">JN8*'Taux avec population simulée'!BZ133</f>
        <v>427685.602174633</v>
      </c>
      <c r="JO33" s="12" t="n">
        <f aca="false">JO8*'Taux avec population simulée'!CA133</f>
        <v>429363.061501209</v>
      </c>
      <c r="JP33" s="12" t="n">
        <f aca="false">JP8*'Taux avec population simulée'!CB133</f>
        <v>427195.31780029</v>
      </c>
      <c r="JQ33" s="12" t="n">
        <f aca="false">JQ8*'Taux avec population simulée'!CC133</f>
        <v>431145.707876607</v>
      </c>
      <c r="JR33" s="12" t="n">
        <f aca="false">JR8*'Taux avec population simulée'!CD133</f>
        <v>430435.604620423</v>
      </c>
      <c r="JS33" s="12" t="n">
        <f aca="false">JS8*'Taux avec population simulée'!CE133</f>
        <v>432338.611547091</v>
      </c>
      <c r="JT33" s="12" t="n">
        <f aca="false">JT8*'Taux avec population simulée'!CF133</f>
        <v>432690.20365888</v>
      </c>
      <c r="JU33" s="12" t="n">
        <f aca="false">JU8*'Taux avec population simulée'!CG133</f>
        <v>434278.353893032</v>
      </c>
      <c r="JV33" s="12" t="n">
        <f aca="false">JV8*'Taux avec population simulée'!CH133</f>
        <v>434335.654825702</v>
      </c>
      <c r="JW33" s="12" t="n">
        <f aca="false">JW8*'Taux avec population simulée'!CI133</f>
        <v>437159.020932431</v>
      </c>
      <c r="JX33" s="12" t="n">
        <f aca="false">JX8*'Taux avec population simulée'!CJ133</f>
        <v>434419.352822943</v>
      </c>
      <c r="JY33" s="12" t="n">
        <f aca="false">JY8*'Taux avec population simulée'!CK133</f>
        <v>425868.543829061</v>
      </c>
      <c r="JZ33" s="12" t="n">
        <f aca="false">JZ8*'Taux avec population simulée'!CL133</f>
        <v>423313.470105263</v>
      </c>
      <c r="KA33" s="12" t="n">
        <f aca="false">KA8*'Taux avec population simulée'!CM133</f>
        <v>421274.307956248</v>
      </c>
      <c r="KB33" s="12" t="n">
        <f aca="false">KB8*'Taux avec population simulée'!CN133</f>
        <v>419998.520376519</v>
      </c>
      <c r="KC33" s="12" t="n">
        <f aca="false">KC8*'Taux avec population simulée'!CO133</f>
        <v>420416.583976299</v>
      </c>
      <c r="KD33" s="12" t="n">
        <f aca="false">KD8*'Taux avec population simulée'!CP133</f>
        <v>425469.23297127</v>
      </c>
      <c r="KE33" s="12" t="n">
        <f aca="false">KE8*'Taux avec population simulée'!CQ133</f>
        <v>427405.506644636</v>
      </c>
      <c r="KF33" s="12" t="n">
        <f aca="false">KF8*'Taux avec population simulée'!CR133</f>
        <v>420806.350371984</v>
      </c>
      <c r="KG33" s="12" t="n">
        <f aca="false">KG8*'Taux avec population simulée'!CS133</f>
        <v>417921.536650257</v>
      </c>
      <c r="KH33" s="12" t="n">
        <f aca="false">KH8*'Taux avec population simulée'!CT133</f>
        <v>420330.389066092</v>
      </c>
      <c r="KI33" s="12" t="n">
        <f aca="false">KI8*'Taux avec population simulée'!CU133</f>
        <v>412550.818718779</v>
      </c>
      <c r="KJ33" s="12" t="n">
        <f aca="false">KJ8*'Taux avec population simulée'!CV133</f>
        <v>409976.68224331</v>
      </c>
      <c r="KK33" s="12" t="n">
        <f aca="false">KK8*'Taux avec population simulée'!CW133</f>
        <v>407441.646053323</v>
      </c>
      <c r="KL33" s="12" t="n">
        <f aca="false">KL8*'Taux avec population simulée'!CX133</f>
        <v>406325.868860419</v>
      </c>
      <c r="KM33" s="12" t="n">
        <f aca="false">KM8*'Taux avec population simulée'!CY133</f>
        <v>405016.937273835</v>
      </c>
      <c r="KN33" s="12" t="n">
        <f aca="false">KN8*'Taux avec population simulée'!CZ133</f>
        <v>406879.797568622</v>
      </c>
      <c r="KO33" s="12" t="n">
        <f aca="false">KO8*'Taux avec population simulée'!DA133</f>
        <v>406951.834382736</v>
      </c>
      <c r="KP33" s="12" t="n">
        <f aca="false">KP8*'Taux avec population simulée'!DB133</f>
        <v>414200.554283136</v>
      </c>
      <c r="KQ33" s="12" t="n">
        <f aca="false">KQ8*'Taux avec population simulée'!DC133</f>
        <v>415044.406001961</v>
      </c>
      <c r="KR33" s="12" t="n">
        <f aca="false">KR8*'Taux avec population simulée'!DD133</f>
        <v>410974.513947596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v>4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357497.000025375</v>
      </c>
      <c r="AT34" s="4" t="n">
        <f aca="false">AT9*'Taux avec population simulée'!C120</f>
        <v>368428.146119749</v>
      </c>
      <c r="AU34" s="4" t="n">
        <f aca="false">AU9*'Taux avec population simulée'!D120</f>
        <v>348472.029547428</v>
      </c>
      <c r="AV34" s="4" t="n">
        <f aca="false">AV9*'Taux avec population simulée'!E120</f>
        <v>349499.956785302</v>
      </c>
      <c r="AW34" s="4" t="n">
        <f aca="false">AW9*'Taux avec population simulée'!F120</f>
        <v>359549.506859654</v>
      </c>
      <c r="AX34" s="4" t="n">
        <f aca="false">AX9*'Taux avec population simulée'!G120</f>
        <v>360931.080159307</v>
      </c>
      <c r="AY34" s="4" t="n">
        <f aca="false">AY9*'Taux avec population simulée'!H120</f>
        <v>371409.52346695</v>
      </c>
      <c r="AZ34" s="4" t="n">
        <f aca="false">AZ9*'Taux avec population simulée'!I120</f>
        <v>376024.369176317</v>
      </c>
      <c r="BA34" s="4" t="n">
        <f aca="false">BA9*'Taux avec population simulée'!J120</f>
        <v>381899.305798297</v>
      </c>
      <c r="BB34" s="4" t="n">
        <f aca="false">BB9*'Taux avec population simulée'!K120</f>
        <v>401223.916395532</v>
      </c>
      <c r="BC34" s="4" t="n">
        <f aca="false">BC9*'Taux avec population simulée'!L120</f>
        <v>365226.626289336</v>
      </c>
      <c r="BD34" s="1" t="n">
        <f aca="false">BD9*'Taux avec population simulée'!M120</f>
        <v>360097.594030726</v>
      </c>
      <c r="BE34" s="4" t="n">
        <f aca="false">BE9*'Taux avec population simulée'!N120</f>
        <v>365628.756108362</v>
      </c>
      <c r="BF34" s="4" t="n">
        <f aca="false">BF9*'Taux avec population simulée'!O120</f>
        <v>363621.478546053</v>
      </c>
      <c r="BG34" s="4" t="n">
        <f aca="false">BG9*'Taux avec population simulée'!P120</f>
        <v>370026.477987071</v>
      </c>
      <c r="BH34" s="4" t="n">
        <f aca="false">BH9*'Taux avec population simulée'!Q120</f>
        <v>370427.46181878</v>
      </c>
      <c r="BI34" s="4" t="n">
        <f aca="false">BI9*'Taux avec population simulée'!R120</f>
        <v>372824.205034495</v>
      </c>
      <c r="BJ34" s="4" t="n">
        <f aca="false">BJ9*'Taux avec population simulée'!S120</f>
        <v>372811.056398561</v>
      </c>
      <c r="BK34" s="4" t="n">
        <f aca="false">BK9*'Taux avec population simulée'!T120</f>
        <v>374909.162690482</v>
      </c>
      <c r="BL34" s="4" t="n">
        <f aca="false">BL9*'Taux avec population simulée'!U120</f>
        <v>374392.747686754</v>
      </c>
      <c r="BM34" s="4" t="n">
        <f aca="false">BM9*'Taux avec population simulée'!V120</f>
        <v>375029.862407306</v>
      </c>
      <c r="BN34" s="4" t="n">
        <f aca="false">BN9*'Taux avec population simulée'!W120</f>
        <v>380532.600836881</v>
      </c>
      <c r="BO34" s="4" t="n">
        <f aca="false">BO9*'Taux avec population simulée'!X120</f>
        <v>383450.344488886</v>
      </c>
      <c r="BP34" s="4" t="n">
        <f aca="false">BP9*'Taux avec population simulée'!Y120</f>
        <v>388186.224518871</v>
      </c>
      <c r="BQ34" s="4" t="n">
        <f aca="false">BQ9*'Taux avec population simulée'!Z120</f>
        <v>389418.071867492</v>
      </c>
      <c r="BR34" s="4" t="n">
        <f aca="false">BR9*'Taux avec population simulée'!AA120</f>
        <v>397015.299189217</v>
      </c>
      <c r="BS34" s="4" t="n">
        <f aca="false">BS9*'Taux avec population simulée'!AB120</f>
        <v>391536.067634959</v>
      </c>
      <c r="BT34" s="4" t="n">
        <f aca="false">BT9*'Taux avec population simulée'!AC120</f>
        <v>392627.104281636</v>
      </c>
      <c r="BU34" s="4" t="n">
        <f aca="false">BU9*'Taux avec population simulée'!AD120</f>
        <v>386978.141656986</v>
      </c>
      <c r="BV34" s="4" t="n">
        <f aca="false">BV9*'Taux avec population simulée'!AE120</f>
        <v>383429.433230611</v>
      </c>
      <c r="BW34" s="4" t="n">
        <f aca="false">BW9*'Taux avec population simulée'!AF120</f>
        <v>383195.227765363</v>
      </c>
      <c r="BX34" s="4" t="n">
        <f aca="false">BX9*'Taux avec population simulée'!AG120</f>
        <v>376549.1753762</v>
      </c>
      <c r="BY34" s="4" t="n">
        <f aca="false">BY9*'Taux avec population simulée'!AH120</f>
        <v>376393.104310878</v>
      </c>
      <c r="BZ34" s="4" t="n">
        <f aca="false">BZ9*'Taux avec population simulée'!AI120</f>
        <v>386235.505187599</v>
      </c>
      <c r="CA34" s="4" t="n">
        <f aca="false">CA9*'Taux avec population simulée'!AJ120</f>
        <v>385381.803995605</v>
      </c>
      <c r="CB34" s="4" t="n">
        <f aca="false">CB9*'Taux avec population simulée'!AK120</f>
        <v>391079.056766356</v>
      </c>
      <c r="CC34" s="4" t="n">
        <f aca="false">CC9*'Taux avec population simulée'!AL120</f>
        <v>399713.403188106</v>
      </c>
      <c r="CD34" s="4" t="n">
        <f aca="false">CD9*'Taux avec population simulée'!AM120</f>
        <v>401952.74889779</v>
      </c>
      <c r="CE34" s="4" t="n">
        <f aca="false">CE9*'Taux avec population simulée'!AN120</f>
        <v>408820.193044447</v>
      </c>
      <c r="CF34" s="4" t="n">
        <f aca="false">CF9*'Taux avec population simulée'!AO120</f>
        <v>413840.913853188</v>
      </c>
      <c r="CG34" s="4" t="n">
        <f aca="false">CG9*'Taux avec population simulée'!AP120</f>
        <v>410931.746209358</v>
      </c>
      <c r="CH34" s="4" t="n">
        <f aca="false">CH9*'Taux avec population simulée'!AQ120</f>
        <v>411443.934361318</v>
      </c>
      <c r="CI34" s="4" t="n">
        <f aca="false">CI9*'Taux avec population simulée'!AR120</f>
        <v>416178.161021763</v>
      </c>
      <c r="CJ34" s="4" t="n">
        <f aca="false">CJ9*'Taux avec population simulée'!AS120</f>
        <v>418251.553298529</v>
      </c>
      <c r="CK34" s="4" t="n">
        <f aca="false">CK9*'Taux avec population simulée'!AT120</f>
        <v>427889.961625</v>
      </c>
      <c r="CL34" s="4" t="n">
        <f aca="false">CL9*'Taux avec population simulée'!AU120</f>
        <v>424160.341004222</v>
      </c>
      <c r="CM34" s="4" t="n">
        <f aca="false">CM9*'Taux avec population simulée'!AV120</f>
        <v>430852.990475927</v>
      </c>
      <c r="CN34" s="4" t="n">
        <f aca="false">CN9*'Taux avec population simulée'!AW120</f>
        <v>433449.651848182</v>
      </c>
      <c r="CO34" s="4" t="n">
        <f aca="false">CO9*'Taux avec population simulée'!AX120</f>
        <v>433778.949538491</v>
      </c>
      <c r="CP34" s="4" t="n">
        <f aca="false">CP9*'Taux avec population simulée'!AY120</f>
        <v>430823.17339734</v>
      </c>
      <c r="CQ34" s="4" t="n">
        <f aca="false">CQ9*'Taux avec population simulée'!AZ120</f>
        <v>431476.27597981</v>
      </c>
      <c r="CR34" s="4" t="n">
        <f aca="false">CR9*'Taux avec population simulée'!BA120</f>
        <v>435028.854390011</v>
      </c>
      <c r="CS34" s="4" t="n">
        <f aca="false">CS9*'Taux avec population simulée'!BB120</f>
        <v>440390.038253547</v>
      </c>
      <c r="CT34" s="4" t="n">
        <f aca="false">CT9*'Taux avec population simulée'!BC120</f>
        <v>429505.578465244</v>
      </c>
      <c r="CU34" s="4" t="n">
        <f aca="false">CU9*'Taux avec population simulée'!BD120</f>
        <v>433046.9776403</v>
      </c>
      <c r="CV34" s="4" t="n">
        <f aca="false">CV9*'Taux avec population simulée'!BE120</f>
        <v>431620.036363761</v>
      </c>
      <c r="CW34" s="4" t="n">
        <f aca="false">CW9*'Taux avec population simulée'!BF120</f>
        <v>427801.967058716</v>
      </c>
      <c r="CX34" s="4" t="n">
        <f aca="false">CX9*'Taux avec population simulée'!BG120</f>
        <v>428020.95785629</v>
      </c>
      <c r="CY34" s="4" t="n">
        <f aca="false">CY9*'Taux avec population simulée'!BH120</f>
        <v>425294.117534386</v>
      </c>
      <c r="CZ34" s="4" t="n">
        <f aca="false">CZ9*'Taux avec population simulée'!BI120</f>
        <v>424486.165702733</v>
      </c>
      <c r="DA34" s="4" t="n">
        <f aca="false">DA9*'Taux avec population simulée'!BJ120</f>
        <v>436226.385237342</v>
      </c>
      <c r="DB34" s="4" t="n">
        <f aca="false">DB9*'Taux avec population simulée'!BK120</f>
        <v>430943.400829069</v>
      </c>
      <c r="DC34" s="4" t="n">
        <f aca="false">DC9*'Taux avec population simulée'!BL120</f>
        <v>429876.620124879</v>
      </c>
      <c r="DD34" s="4" t="n">
        <f aca="false">DD9*'Taux avec population simulée'!BM120</f>
        <v>424043.783950446</v>
      </c>
      <c r="DE34" s="4" t="n">
        <f aca="false">DE9*'Taux avec population simulée'!BN120</f>
        <v>424728.770080165</v>
      </c>
      <c r="DF34" s="4" t="n">
        <f aca="false">DF9*'Taux avec population simulée'!BO120</f>
        <v>430063.635108107</v>
      </c>
      <c r="DG34" s="4" t="n">
        <f aca="false">DG9*'Taux avec population simulée'!BP120</f>
        <v>427084.772525523</v>
      </c>
      <c r="DH34" s="4" t="n">
        <f aca="false">DH9*'Taux avec population simulée'!BQ120</f>
        <v>423352.352651814</v>
      </c>
      <c r="DI34" s="4" t="n">
        <f aca="false">DI9*'Taux avec population simulée'!BR120</f>
        <v>429608.032881333</v>
      </c>
      <c r="DJ34" s="4" t="n">
        <f aca="false">DJ9*'Taux avec population simulée'!BS120</f>
        <v>435179.494594594</v>
      </c>
      <c r="DK34" s="4" t="n">
        <f aca="false">DK9*'Taux avec population simulée'!BT120</f>
        <v>433054.809660222</v>
      </c>
      <c r="DL34" s="4" t="n">
        <f aca="false">DL9*'Taux avec population simulée'!BU120</f>
        <v>435661.791235937</v>
      </c>
      <c r="DM34" s="4" t="n">
        <f aca="false">DM9*'Taux avec population simulée'!BV120</f>
        <v>431590.446918266</v>
      </c>
      <c r="DN34" s="4" t="n">
        <f aca="false">DN9*'Taux avec population simulée'!BW120</f>
        <v>435811.268749175</v>
      </c>
      <c r="DO34" s="4" t="n">
        <f aca="false">DO9*'Taux avec population simulée'!BX120</f>
        <v>436343.374364943</v>
      </c>
      <c r="DP34" s="4" t="n">
        <f aca="false">DP9*'Taux avec population simulée'!BY120</f>
        <v>435952.724416944</v>
      </c>
      <c r="DQ34" s="4" t="n">
        <f aca="false">DQ9*'Taux avec population simulée'!BZ120</f>
        <v>432423.422689581</v>
      </c>
      <c r="DR34" s="4" t="n">
        <f aca="false">DR9*'Taux avec population simulée'!CA120</f>
        <v>442221.340957638</v>
      </c>
      <c r="DS34" s="4" t="n">
        <f aca="false">DS9*'Taux avec population simulée'!CB120</f>
        <v>443858.82587621</v>
      </c>
      <c r="DT34" s="4" t="n">
        <f aca="false">DT9*'Taux avec population simulée'!CC120</f>
        <v>443510.201878865</v>
      </c>
      <c r="DU34" s="4" t="n">
        <f aca="false">DU9*'Taux avec population simulée'!CD120</f>
        <v>437895.424648847</v>
      </c>
      <c r="DV34" s="4" t="n">
        <f aca="false">DV9*'Taux avec population simulée'!CE120</f>
        <v>443719.631984062</v>
      </c>
      <c r="DW34" s="4" t="n">
        <f aca="false">DW9*'Taux avec population simulée'!CF120</f>
        <v>449811.430155485</v>
      </c>
      <c r="DX34" s="4" t="n">
        <f aca="false">DX9*'Taux avec population simulée'!CG120</f>
        <v>452723.352748839</v>
      </c>
      <c r="DY34" s="4" t="n">
        <f aca="false">DY9*'Taux avec population simulée'!CH120</f>
        <v>446797.749792744</v>
      </c>
      <c r="DZ34" s="4" t="n">
        <f aca="false">DZ9*'Taux avec population simulée'!CI120</f>
        <v>450461.753450619</v>
      </c>
      <c r="EA34" s="4" t="n">
        <f aca="false">EA9*'Taux avec population simulée'!CJ120</f>
        <v>453937.578782148</v>
      </c>
      <c r="EB34" s="4" t="n">
        <f aca="false">EB9*'Taux avec population simulée'!CK120</f>
        <v>465549.853455594</v>
      </c>
      <c r="EC34" s="4" t="n">
        <f aca="false">EC9*'Taux avec population simulée'!CL120</f>
        <v>468786.679864517</v>
      </c>
      <c r="ED34" s="4" t="n">
        <f aca="false">ED9*'Taux avec population simulée'!CM120</f>
        <v>473136.837843952</v>
      </c>
      <c r="EE34" s="4" t="n">
        <f aca="false">EE9*'Taux avec population simulée'!CN120</f>
        <v>475338.996279879</v>
      </c>
      <c r="EF34" s="4" t="n">
        <f aca="false">EF9*'Taux avec population simulée'!CO120</f>
        <v>477136.267804088</v>
      </c>
      <c r="EG34" s="4" t="n">
        <f aca="false">EG9*'Taux avec population simulée'!CP120</f>
        <v>483923.603704955</v>
      </c>
      <c r="EH34" s="4" t="n">
        <f aca="false">EH9*'Taux avec population simulée'!CQ120</f>
        <v>497305.029313073</v>
      </c>
      <c r="EI34" s="4" t="n">
        <f aca="false">EI9*'Taux avec population simulée'!CR120</f>
        <v>502254.858586232</v>
      </c>
      <c r="EJ34" s="4" t="n">
        <f aca="false">EJ9*'Taux avec population simulée'!CS120</f>
        <v>501579.545329277</v>
      </c>
      <c r="EK34" s="4" t="n">
        <f aca="false">EK9*'Taux avec population simulée'!CT120</f>
        <v>514037.980978491</v>
      </c>
      <c r="EL34" s="4" t="n">
        <f aca="false">EL9*'Taux avec population simulée'!CU120</f>
        <v>507218.067215988</v>
      </c>
      <c r="EM34" s="4" t="n">
        <f aca="false">EM9*'Taux avec population simulée'!CV120</f>
        <v>518026.473608623</v>
      </c>
      <c r="EN34" s="4" t="n">
        <f aca="false">EN9*'Taux avec population simulée'!CW120</f>
        <v>520949.194846917</v>
      </c>
      <c r="EO34" s="4" t="n">
        <f aca="false">EO9*'Taux avec population simulée'!CX120</f>
        <v>524839.37672899</v>
      </c>
      <c r="EP34" s="4" t="n">
        <f aca="false">EP9*'Taux avec population simulée'!CY120</f>
        <v>532635.11204505</v>
      </c>
      <c r="EQ34" s="4" t="n">
        <f aca="false">EQ9*'Taux avec population simulée'!CZ120</f>
        <v>534627.427363213</v>
      </c>
      <c r="ER34" s="4" t="n">
        <f aca="false">ER9*'Taux avec population simulée'!DA120</f>
        <v>545287.93699074</v>
      </c>
      <c r="ES34" s="4" t="n">
        <f aca="false">ES9*'Taux avec population simulée'!DB120</f>
        <v>545473.300781151</v>
      </c>
      <c r="ET34" s="4" t="n">
        <f aca="false">ET9*'Taux avec population simulée'!DC120</f>
        <v>548019.838339716</v>
      </c>
      <c r="EU34" s="4" t="n">
        <f aca="false">EU9*'Taux avec population simulée'!DD120</f>
        <v>553849.240080827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278747.999964354</v>
      </c>
      <c r="GQ34" s="4" t="n">
        <f aca="false">GQ9*'Taux avec population simulée'!C134</f>
        <v>280672.03805394</v>
      </c>
      <c r="GR34" s="4" t="n">
        <f aca="false">GR9*'Taux avec population simulée'!D134</f>
        <v>288872.886552439</v>
      </c>
      <c r="GS34" s="4" t="n">
        <f aca="false">GS9*'Taux avec population simulée'!E134</f>
        <v>290486.312279127</v>
      </c>
      <c r="GT34" s="4" t="n">
        <f aca="false">GT9*'Taux avec population simulée'!F134</f>
        <v>297152.010366674</v>
      </c>
      <c r="GU34" s="4" t="n">
        <f aca="false">GU9*'Taux avec population simulée'!G134</f>
        <v>295706.145224537</v>
      </c>
      <c r="GV34" s="4" t="n">
        <f aca="false">GV9*'Taux avec population simulée'!H134</f>
        <v>294801.493318114</v>
      </c>
      <c r="GW34" s="4" t="n">
        <f aca="false">GW9*'Taux avec population simulée'!I134</f>
        <v>297699.863438301</v>
      </c>
      <c r="GX34" s="4" t="n">
        <f aca="false">GX9*'Taux avec population simulée'!J134</f>
        <v>295373.584439886</v>
      </c>
      <c r="GY34" s="4" t="n">
        <f aca="false">GY9*'Taux avec population simulée'!K134</f>
        <v>312209.615388595</v>
      </c>
      <c r="GZ34" s="4" t="n">
        <f aca="false">GZ9*'Taux avec population simulée'!L134</f>
        <v>305795.550456581</v>
      </c>
      <c r="HA34" s="1" t="n">
        <f aca="false">HA9*'Taux avec population simulée'!M134</f>
        <v>295617.46828221</v>
      </c>
      <c r="HB34" s="4" t="n">
        <f aca="false">HB9*'Taux avec population simulée'!N134</f>
        <v>303161.488432115</v>
      </c>
      <c r="HC34" s="4" t="n">
        <f aca="false">HC9*'Taux avec population simulée'!O134</f>
        <v>305635.647465582</v>
      </c>
      <c r="HD34" s="4" t="n">
        <f aca="false">HD9*'Taux avec population simulée'!P134</f>
        <v>306001.707273893</v>
      </c>
      <c r="HE34" s="4" t="n">
        <f aca="false">HE9*'Taux avec population simulée'!Q134</f>
        <v>311443.122229288</v>
      </c>
      <c r="HF34" s="4" t="n">
        <f aca="false">HF9*'Taux avec population simulée'!R134</f>
        <v>313742.474824348</v>
      </c>
      <c r="HG34" s="4" t="n">
        <f aca="false">HG9*'Taux avec population simulée'!S134</f>
        <v>315777.889545784</v>
      </c>
      <c r="HH34" s="4" t="n">
        <f aca="false">HH9*'Taux avec population simulée'!T134</f>
        <v>318753.197594385</v>
      </c>
      <c r="HI34" s="4" t="n">
        <f aca="false">HI9*'Taux avec population simulée'!U134</f>
        <v>328860.352584069</v>
      </c>
      <c r="HJ34" s="4" t="n">
        <f aca="false">HJ9*'Taux avec population simulée'!V134</f>
        <v>331993.82812891</v>
      </c>
      <c r="HK34" s="4" t="n">
        <f aca="false">HK9*'Taux avec population simulée'!W134</f>
        <v>333457.033710999</v>
      </c>
      <c r="HL34" s="4" t="n">
        <f aca="false">HL9*'Taux avec population simulée'!X134</f>
        <v>339839.082573938</v>
      </c>
      <c r="HM34" s="4" t="n">
        <f aca="false">HM9*'Taux avec population simulée'!Y134</f>
        <v>338642.326754437</v>
      </c>
      <c r="HN34" s="4" t="n">
        <f aca="false">HN9*'Taux avec population simulée'!Z134</f>
        <v>338592.080806575</v>
      </c>
      <c r="HO34" s="4" t="n">
        <f aca="false">HO9*'Taux avec population simulée'!AA134</f>
        <v>340289.634207655</v>
      </c>
      <c r="HP34" s="4" t="n">
        <f aca="false">HP9*'Taux avec population simulée'!AB134</f>
        <v>341275.920540652</v>
      </c>
      <c r="HQ34" s="4" t="n">
        <f aca="false">HQ9*'Taux avec population simulée'!AC134</f>
        <v>343128.051231554</v>
      </c>
      <c r="HR34" s="4" t="n">
        <f aca="false">HR9*'Taux avec population simulée'!AD134</f>
        <v>350393.818249145</v>
      </c>
      <c r="HS34" s="4" t="n">
        <f aca="false">HS9*'Taux avec population simulée'!AE134</f>
        <v>352452.620419357</v>
      </c>
      <c r="HT34" s="4" t="n">
        <f aca="false">HT9*'Taux avec population simulée'!AF134</f>
        <v>351010.510001153</v>
      </c>
      <c r="HU34" s="4" t="n">
        <f aca="false">HU9*'Taux avec population simulée'!AG134</f>
        <v>352079.833590563</v>
      </c>
      <c r="HV34" s="4" t="n">
        <f aca="false">HV9*'Taux avec population simulée'!AH134</f>
        <v>353779.997700349</v>
      </c>
      <c r="HW34" s="4" t="n">
        <f aca="false">HW9*'Taux avec population simulée'!AI134</f>
        <v>356993.403941551</v>
      </c>
      <c r="HX34" s="4" t="n">
        <f aca="false">HX9*'Taux avec population simulée'!AJ134</f>
        <v>355153.635537699</v>
      </c>
      <c r="HY34" s="4" t="n">
        <f aca="false">HY9*'Taux avec population simulée'!AK134</f>
        <v>355508.215520751</v>
      </c>
      <c r="HZ34" s="4" t="n">
        <f aca="false">HZ9*'Taux avec population simulée'!AL134</f>
        <v>362081.973643664</v>
      </c>
      <c r="IA34" s="4" t="n">
        <f aca="false">IA9*'Taux avec population simulée'!AM134</f>
        <v>363340.291048152</v>
      </c>
      <c r="IB34" s="4" t="n">
        <f aca="false">IB9*'Taux avec population simulée'!AN134</f>
        <v>361289.764370937</v>
      </c>
      <c r="IC34" s="4" t="n">
        <f aca="false">IC9*'Taux avec population simulée'!AO134</f>
        <v>355041.765944235</v>
      </c>
      <c r="ID34" s="4" t="n">
        <f aca="false">ID9*'Taux avec population simulée'!AP134</f>
        <v>354386.669291552</v>
      </c>
      <c r="IE34" s="4" t="n">
        <f aca="false">IE9*'Taux avec population simulée'!AQ134</f>
        <v>357871.1941061</v>
      </c>
      <c r="IF34" s="4" t="n">
        <f aca="false">IF9*'Taux avec population simulée'!AR134</f>
        <v>360638.242911699</v>
      </c>
      <c r="IG34" s="4" t="n">
        <f aca="false">IG9*'Taux avec population simulée'!AS134</f>
        <v>360009.327939765</v>
      </c>
      <c r="IH34" s="4" t="n">
        <f aca="false">IH9*'Taux avec population simulée'!AT134</f>
        <v>364054.246462603</v>
      </c>
      <c r="II34" s="4" t="n">
        <f aca="false">II9*'Taux avec population simulée'!AU134</f>
        <v>364125.303720898</v>
      </c>
      <c r="IJ34" s="4" t="n">
        <f aca="false">IJ9*'Taux avec population simulée'!AV134</f>
        <v>369979.661471623</v>
      </c>
      <c r="IK34" s="4" t="n">
        <f aca="false">IK9*'Taux avec population simulée'!AW134</f>
        <v>371783.93524941</v>
      </c>
      <c r="IL34" s="4" t="n">
        <f aca="false">IL9*'Taux avec population simulée'!AX134</f>
        <v>366669.341797106</v>
      </c>
      <c r="IM34" s="4" t="n">
        <f aca="false">IM9*'Taux avec population simulée'!AY134</f>
        <v>369613.785249778</v>
      </c>
      <c r="IN34" s="4" t="n">
        <f aca="false">IN9*'Taux avec population simulée'!AZ134</f>
        <v>372425.233159509</v>
      </c>
      <c r="IO34" s="4" t="n">
        <f aca="false">IO9*'Taux avec population simulée'!BA134</f>
        <v>371954.507321147</v>
      </c>
      <c r="IP34" s="4" t="n">
        <f aca="false">IP9*'Taux avec population simulée'!BB134</f>
        <v>375240.776958104</v>
      </c>
      <c r="IQ34" s="4" t="n">
        <f aca="false">IQ9*'Taux avec population simulée'!BC134</f>
        <v>372386.633135094</v>
      </c>
      <c r="IR34" s="4" t="n">
        <f aca="false">IR9*'Taux avec population simulée'!BD134</f>
        <v>374432.145765189</v>
      </c>
      <c r="IS34" s="4" t="n">
        <f aca="false">IS9*'Taux avec population simulée'!BE134</f>
        <v>366545.477061751</v>
      </c>
      <c r="IT34" s="4" t="n">
        <f aca="false">IT9*'Taux avec population simulée'!BF134</f>
        <v>367834.904311385</v>
      </c>
      <c r="IU34" s="4" t="n">
        <f aca="false">IU9*'Taux avec population simulée'!BG134</f>
        <v>368138.382638524</v>
      </c>
      <c r="IV34" s="4" t="n">
        <f aca="false">IV9*'Taux avec population simulée'!BH134</f>
        <v>367737.963573344</v>
      </c>
      <c r="IW34" s="4" t="n">
        <f aca="false">IW9*'Taux avec population simulée'!BI134</f>
        <v>367084.210744009</v>
      </c>
      <c r="IX34" s="4" t="n">
        <f aca="false">IX9*'Taux avec population simulée'!BJ134</f>
        <v>360927.856525008</v>
      </c>
      <c r="IY34" s="4" t="n">
        <f aca="false">IY9*'Taux avec population simulée'!BK134</f>
        <v>356889.397773982</v>
      </c>
      <c r="IZ34" s="4" t="n">
        <f aca="false">IZ9*'Taux avec population simulée'!BL134</f>
        <v>351665.155931299</v>
      </c>
      <c r="JA34" s="4" t="n">
        <f aca="false">JA9*'Taux avec population simulée'!BM134</f>
        <v>357204.687437561</v>
      </c>
      <c r="JB34" s="4" t="n">
        <f aca="false">JB9*'Taux avec population simulée'!BN134</f>
        <v>348911.281315057</v>
      </c>
      <c r="JC34" s="4" t="n">
        <f aca="false">JC9*'Taux avec population simulée'!BO134</f>
        <v>353802.877812844</v>
      </c>
      <c r="JD34" s="4" t="n">
        <f aca="false">JD9*'Taux avec population simulée'!BP134</f>
        <v>351743.420955056</v>
      </c>
      <c r="JE34" s="4" t="n">
        <f aca="false">JE9*'Taux avec population simulée'!BQ134</f>
        <v>352054.1061312</v>
      </c>
      <c r="JF34" s="4" t="n">
        <f aca="false">JF9*'Taux avec population simulée'!BR134</f>
        <v>355962.556898538</v>
      </c>
      <c r="JG34" s="4" t="n">
        <f aca="false">JG9*'Taux avec population simulée'!BS134</f>
        <v>348489.683039032</v>
      </c>
      <c r="JH34" s="4" t="n">
        <f aca="false">JH9*'Taux avec population simulée'!BT134</f>
        <v>349058.624680749</v>
      </c>
      <c r="JI34" s="4" t="n">
        <f aca="false">JI9*'Taux avec population simulée'!BU134</f>
        <v>348332.745485552</v>
      </c>
      <c r="JJ34" s="4" t="n">
        <f aca="false">JJ9*'Taux avec population simulée'!BV134</f>
        <v>347168.245384437</v>
      </c>
      <c r="JK34" s="4" t="n">
        <f aca="false">JK9*'Taux avec population simulée'!BW134</f>
        <v>353033.206206905</v>
      </c>
      <c r="JL34" s="4" t="n">
        <f aca="false">JL9*'Taux avec population simulée'!BX134</f>
        <v>356828.043676373</v>
      </c>
      <c r="JM34" s="4" t="n">
        <f aca="false">JM9*'Taux avec population simulée'!BY134</f>
        <v>356980.430952928</v>
      </c>
      <c r="JN34" s="4" t="n">
        <f aca="false">JN9*'Taux avec population simulée'!BZ134</f>
        <v>359361.225560308</v>
      </c>
      <c r="JO34" s="4" t="n">
        <f aca="false">JO9*'Taux avec population simulée'!CA134</f>
        <v>361926.651156876</v>
      </c>
      <c r="JP34" s="4" t="n">
        <f aca="false">JP9*'Taux avec population simulée'!CB134</f>
        <v>364773.267904161</v>
      </c>
      <c r="JQ34" s="4" t="n">
        <f aca="false">JQ9*'Taux avec population simulée'!CC134</f>
        <v>368020.231452698</v>
      </c>
      <c r="JR34" s="4" t="n">
        <f aca="false">JR9*'Taux avec population simulée'!CD134</f>
        <v>375735.946676956</v>
      </c>
      <c r="JS34" s="4" t="n">
        <f aca="false">JS9*'Taux avec population simulée'!CE134</f>
        <v>374461.177032707</v>
      </c>
      <c r="JT34" s="4" t="n">
        <f aca="false">JT9*'Taux avec population simulée'!CF134</f>
        <v>377493.763212576</v>
      </c>
      <c r="JU34" s="4" t="n">
        <f aca="false">JU9*'Taux avec population simulée'!CG134</f>
        <v>378432.124728747</v>
      </c>
      <c r="JV34" s="4" t="n">
        <f aca="false">JV9*'Taux avec population simulée'!CH134</f>
        <v>383996.226277589</v>
      </c>
      <c r="JW34" s="4" t="n">
        <f aca="false">JW9*'Taux avec population simulée'!CI134</f>
        <v>379506.304862794</v>
      </c>
      <c r="JX34" s="4" t="n">
        <f aca="false">JX9*'Taux avec population simulée'!CJ134</f>
        <v>383501.257711448</v>
      </c>
      <c r="JY34" s="4" t="n">
        <f aca="false">JY9*'Taux avec population simulée'!CK134</f>
        <v>390869.067614403</v>
      </c>
      <c r="JZ34" s="4" t="n">
        <f aca="false">JZ9*'Taux avec population simulée'!CL134</f>
        <v>392555.477447268</v>
      </c>
      <c r="KA34" s="4" t="n">
        <f aca="false">KA9*'Taux avec population simulée'!CM134</f>
        <v>400718.365005159</v>
      </c>
      <c r="KB34" s="4" t="n">
        <f aca="false">KB9*'Taux avec population simulée'!CN134</f>
        <v>409058.590153375</v>
      </c>
      <c r="KC34" s="4" t="n">
        <f aca="false">KC9*'Taux avec population simulée'!CO134</f>
        <v>412287.52852879</v>
      </c>
      <c r="KD34" s="4" t="n">
        <f aca="false">KD9*'Taux avec population simulée'!CP134</f>
        <v>410366.440956663</v>
      </c>
      <c r="KE34" s="4" t="n">
        <f aca="false">KE9*'Taux avec population simulée'!CQ134</f>
        <v>405442.15894895</v>
      </c>
      <c r="KF34" s="4" t="n">
        <f aca="false">KF9*'Taux avec population simulée'!CR134</f>
        <v>405121.416723159</v>
      </c>
      <c r="KG34" s="4" t="n">
        <f aca="false">KG9*'Taux avec population simulée'!CS134</f>
        <v>416026.446973993</v>
      </c>
      <c r="KH34" s="4" t="n">
        <f aca="false">KH9*'Taux avec population simulée'!CT134</f>
        <v>413592.623021882</v>
      </c>
      <c r="KI34" s="4" t="n">
        <f aca="false">KI9*'Taux avec population simulée'!CU134</f>
        <v>415935.394354447</v>
      </c>
      <c r="KJ34" s="4" t="n">
        <f aca="false">KJ9*'Taux avec population simulée'!CV134</f>
        <v>412648.962740759</v>
      </c>
      <c r="KK34" s="4" t="n">
        <f aca="false">KK9*'Taux avec population simulée'!CW134</f>
        <v>416599.739337318</v>
      </c>
      <c r="KL34" s="4" t="n">
        <f aca="false">KL9*'Taux avec population simulée'!CX134</f>
        <v>414886.065677859</v>
      </c>
      <c r="KM34" s="4" t="n">
        <f aca="false">KM9*'Taux avec population simulée'!CY134</f>
        <v>416789.533750073</v>
      </c>
      <c r="KN34" s="4" t="n">
        <f aca="false">KN9*'Taux avec population simulée'!CZ134</f>
        <v>417484.624986336</v>
      </c>
      <c r="KO34" s="4" t="n">
        <f aca="false">KO9*'Taux avec population simulée'!DA134</f>
        <v>418403.987179191</v>
      </c>
      <c r="KP34" s="4" t="n">
        <f aca="false">KP9*'Taux avec population simulée'!DB134</f>
        <v>419377.010306257</v>
      </c>
      <c r="KQ34" s="4" t="n">
        <f aca="false">KQ9*'Taux avec population simulée'!DC134</f>
        <v>422666.884565914</v>
      </c>
      <c r="KR34" s="4" t="n">
        <f aca="false">KR9*'Taux avec population simulée'!DD134</f>
        <v>421150.407436945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v>5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319813.999980964</v>
      </c>
      <c r="AT35" s="12" t="n">
        <f aca="false">AT10*'Taux avec population simulée'!C121</f>
        <v>330387.483129239</v>
      </c>
      <c r="AU35" s="12" t="n">
        <f aca="false">AU10*'Taux avec population simulée'!D121</f>
        <v>336761.113251732</v>
      </c>
      <c r="AV35" s="12" t="n">
        <f aca="false">AV10*'Taux avec population simulée'!E121</f>
        <v>330274.528135332</v>
      </c>
      <c r="AW35" s="12" t="n">
        <f aca="false">AW10*'Taux avec population simulée'!F121</f>
        <v>344946.81763757</v>
      </c>
      <c r="AX35" s="12" t="n">
        <f aca="false">AX10*'Taux avec population simulée'!G121</f>
        <v>351333.186180806</v>
      </c>
      <c r="AY35" s="12" t="n">
        <f aca="false">AY10*'Taux avec population simulée'!H121</f>
        <v>349506.122621798</v>
      </c>
      <c r="AZ35" s="12" t="n">
        <f aca="false">AZ10*'Taux avec population simulée'!I121</f>
        <v>350515.84398237</v>
      </c>
      <c r="BA35" s="12" t="n">
        <f aca="false">BA10*'Taux avec population simulée'!J121</f>
        <v>351668.603663677</v>
      </c>
      <c r="BB35" s="12" t="n">
        <f aca="false">BB10*'Taux avec population simulée'!K121</f>
        <v>309145.033185524</v>
      </c>
      <c r="BC35" s="12" t="n">
        <f aca="false">BC10*'Taux avec population simulée'!L121</f>
        <v>298775.907038535</v>
      </c>
      <c r="BD35" s="1" t="n">
        <f aca="false">BD10*'Taux avec population simulée'!M121</f>
        <v>310519.511088345</v>
      </c>
      <c r="BE35" s="12" t="n">
        <f aca="false">BE10*'Taux avec population simulée'!N121</f>
        <v>305168.753499497</v>
      </c>
      <c r="BF35" s="12" t="n">
        <f aca="false">BF10*'Taux avec population simulée'!O121</f>
        <v>307881.354637261</v>
      </c>
      <c r="BG35" s="12" t="n">
        <f aca="false">BG10*'Taux avec population simulée'!P121</f>
        <v>308979.965106119</v>
      </c>
      <c r="BH35" s="12" t="n">
        <f aca="false">BH10*'Taux avec population simulée'!Q121</f>
        <v>311074.517704471</v>
      </c>
      <c r="BI35" s="12" t="n">
        <f aca="false">BI10*'Taux avec population simulée'!R121</f>
        <v>309827.941432569</v>
      </c>
      <c r="BJ35" s="12" t="n">
        <f aca="false">BJ10*'Taux avec population simulée'!S121</f>
        <v>307077.383641181</v>
      </c>
      <c r="BK35" s="12" t="n">
        <f aca="false">BK10*'Taux avec population simulée'!T121</f>
        <v>307470.752287404</v>
      </c>
      <c r="BL35" s="12" t="n">
        <f aca="false">BL10*'Taux avec population simulée'!U121</f>
        <v>307676.525885175</v>
      </c>
      <c r="BM35" s="12" t="n">
        <f aca="false">BM10*'Taux avec population simulée'!V121</f>
        <v>302196.197933255</v>
      </c>
      <c r="BN35" s="12" t="n">
        <f aca="false">BN10*'Taux avec population simulée'!W121</f>
        <v>303025.300233197</v>
      </c>
      <c r="BO35" s="12" t="n">
        <f aca="false">BO10*'Taux avec population simulée'!X121</f>
        <v>294836.923743358</v>
      </c>
      <c r="BP35" s="12" t="n">
        <f aca="false">BP10*'Taux avec population simulée'!Y121</f>
        <v>289544.475448034</v>
      </c>
      <c r="BQ35" s="12" t="n">
        <f aca="false">BQ10*'Taux avec population simulée'!Z121</f>
        <v>294664.635645298</v>
      </c>
      <c r="BR35" s="12" t="n">
        <f aca="false">BR10*'Taux avec population simulée'!AA121</f>
        <v>293005.511639097</v>
      </c>
      <c r="BS35" s="12" t="n">
        <f aca="false">BS10*'Taux avec population simulée'!AB121</f>
        <v>298579.682026467</v>
      </c>
      <c r="BT35" s="12" t="n">
        <f aca="false">BT10*'Taux avec population simulée'!AC121</f>
        <v>300095.598564909</v>
      </c>
      <c r="BU35" s="12" t="n">
        <f aca="false">BU10*'Taux avec population simulée'!AD121</f>
        <v>302883.178418345</v>
      </c>
      <c r="BV35" s="12" t="n">
        <f aca="false">BV10*'Taux avec population simulée'!AE121</f>
        <v>313057.398258881</v>
      </c>
      <c r="BW35" s="12" t="n">
        <f aca="false">BW10*'Taux avec population simulée'!AF121</f>
        <v>318052.354178922</v>
      </c>
      <c r="BX35" s="12" t="n">
        <f aca="false">BX10*'Taux avec population simulée'!AG121</f>
        <v>325125.03084285</v>
      </c>
      <c r="BY35" s="12" t="n">
        <f aca="false">BY10*'Taux avec population simulée'!AH121</f>
        <v>329086.722243805</v>
      </c>
      <c r="BZ35" s="12" t="n">
        <f aca="false">BZ10*'Taux avec population simulée'!AI121</f>
        <v>328200.260080899</v>
      </c>
      <c r="CA35" s="12" t="n">
        <f aca="false">CA10*'Taux avec population simulée'!AJ121</f>
        <v>333546.10131105</v>
      </c>
      <c r="CB35" s="12" t="n">
        <f aca="false">CB10*'Taux avec population simulée'!AK121</f>
        <v>333374.220708957</v>
      </c>
      <c r="CC35" s="12" t="n">
        <f aca="false">CC10*'Taux avec population simulée'!AL121</f>
        <v>335054.384772508</v>
      </c>
      <c r="CD35" s="12" t="n">
        <f aca="false">CD10*'Taux avec population simulée'!AM121</f>
        <v>335754.58493109</v>
      </c>
      <c r="CE35" s="12" t="n">
        <f aca="false">CE10*'Taux avec population simulée'!AN121</f>
        <v>338741.227382126</v>
      </c>
      <c r="CF35" s="12" t="n">
        <f aca="false">CF10*'Taux avec population simulée'!AO121</f>
        <v>338068.847267849</v>
      </c>
      <c r="CG35" s="12" t="n">
        <f aca="false">CG10*'Taux avec population simulée'!AP121</f>
        <v>339429.506959849</v>
      </c>
      <c r="CH35" s="12" t="n">
        <f aca="false">CH10*'Taux avec population simulée'!AQ121</f>
        <v>344439.555946691</v>
      </c>
      <c r="CI35" s="12" t="n">
        <f aca="false">CI10*'Taux avec population simulée'!AR121</f>
        <v>347803.019092027</v>
      </c>
      <c r="CJ35" s="12" t="n">
        <f aca="false">CJ10*'Taux avec population simulée'!AS121</f>
        <v>353071.664027857</v>
      </c>
      <c r="CK35" s="12" t="n">
        <f aca="false">CK10*'Taux avec population simulée'!AT121</f>
        <v>355489.163229197</v>
      </c>
      <c r="CL35" s="12" t="n">
        <f aca="false">CL10*'Taux avec population simulée'!AU121</f>
        <v>362362.638856764</v>
      </c>
      <c r="CM35" s="12" t="n">
        <f aca="false">CM10*'Taux avec population simulée'!AV121</f>
        <v>356727.1527894</v>
      </c>
      <c r="CN35" s="12" t="n">
        <f aca="false">CN10*'Taux avec population simulée'!AW121</f>
        <v>356748.577302114</v>
      </c>
      <c r="CO35" s="12" t="n">
        <f aca="false">CO10*'Taux avec population simulée'!AX121</f>
        <v>351558.553181141</v>
      </c>
      <c r="CP35" s="12" t="n">
        <f aca="false">CP10*'Taux avec population simulée'!AY121</f>
        <v>347457.173364401</v>
      </c>
      <c r="CQ35" s="12" t="n">
        <f aca="false">CQ10*'Taux avec population simulée'!AZ121</f>
        <v>346912.987875125</v>
      </c>
      <c r="CR35" s="12" t="n">
        <f aca="false">CR10*'Taux avec population simulée'!BA121</f>
        <v>340701.61375262</v>
      </c>
      <c r="CS35" s="12" t="n">
        <f aca="false">CS10*'Taux avec population simulée'!BB121</f>
        <v>341004.567696574</v>
      </c>
      <c r="CT35" s="12" t="n">
        <f aca="false">CT10*'Taux avec population simulée'!BC121</f>
        <v>350489.399565708</v>
      </c>
      <c r="CU35" s="12" t="n">
        <f aca="false">CU10*'Taux avec population simulée'!BD121</f>
        <v>350815.874919378</v>
      </c>
      <c r="CV35" s="12" t="n">
        <f aca="false">CV10*'Taux avec population simulée'!BE121</f>
        <v>354462.850406</v>
      </c>
      <c r="CW35" s="12" t="n">
        <f aca="false">CW10*'Taux avec population simulée'!BF121</f>
        <v>361512.791057626</v>
      </c>
      <c r="CX35" s="12" t="n">
        <f aca="false">CX10*'Taux avec population simulée'!BG121</f>
        <v>362278.205676748</v>
      </c>
      <c r="CY35" s="12" t="n">
        <f aca="false">CY10*'Taux avec population simulée'!BH121</f>
        <v>367999.054379754</v>
      </c>
      <c r="CZ35" s="12" t="n">
        <f aca="false">CZ10*'Taux avec population simulée'!BI121</f>
        <v>373282.302737891</v>
      </c>
      <c r="DA35" s="12" t="n">
        <f aca="false">DA10*'Taux avec population simulée'!BJ121</f>
        <v>370114.237470197</v>
      </c>
      <c r="DB35" s="12" t="n">
        <f aca="false">DB10*'Taux avec population simulée'!BK121</f>
        <v>371275.193098747</v>
      </c>
      <c r="DC35" s="12" t="n">
        <f aca="false">DC10*'Taux avec population simulée'!BL121</f>
        <v>375666.99040101</v>
      </c>
      <c r="DD35" s="12" t="n">
        <f aca="false">DD10*'Taux avec population simulée'!BM121</f>
        <v>376966.015385178</v>
      </c>
      <c r="DE35" s="12" t="n">
        <f aca="false">DE10*'Taux avec population simulée'!BN121</f>
        <v>384460.892513357</v>
      </c>
      <c r="DF35" s="12" t="n">
        <f aca="false">DF10*'Taux avec population simulée'!BO121</f>
        <v>381128.283270424</v>
      </c>
      <c r="DG35" s="12" t="n">
        <f aca="false">DG10*'Taux avec population simulée'!BP121</f>
        <v>388317.90868081</v>
      </c>
      <c r="DH35" s="12" t="n">
        <f aca="false">DH10*'Taux avec population simulée'!BQ121</f>
        <v>390413.58324614</v>
      </c>
      <c r="DI35" s="12" t="n">
        <f aca="false">DI10*'Taux avec population simulée'!BR121</f>
        <v>389687.360224327</v>
      </c>
      <c r="DJ35" s="12" t="n">
        <f aca="false">DJ10*'Taux avec population simulée'!BS121</f>
        <v>388200.424183672</v>
      </c>
      <c r="DK35" s="12" t="n">
        <f aca="false">DK10*'Taux avec population simulée'!BT121</f>
        <v>389194.816402033</v>
      </c>
      <c r="DL35" s="12" t="n">
        <f aca="false">DL10*'Taux avec population simulée'!BU121</f>
        <v>392113.87598138</v>
      </c>
      <c r="DM35" s="12" t="n">
        <f aca="false">DM10*'Taux avec population simulée'!BV121</f>
        <v>396689.414426234</v>
      </c>
      <c r="DN35" s="12" t="n">
        <f aca="false">DN10*'Taux avec population simulée'!BW121</f>
        <v>386585.204054579</v>
      </c>
      <c r="DO35" s="12" t="n">
        <f aca="false">DO10*'Taux avec population simulée'!BX121</f>
        <v>389823.409639368</v>
      </c>
      <c r="DP35" s="12" t="n">
        <f aca="false">DP10*'Taux avec population simulée'!BY121</f>
        <v>389338.181481455</v>
      </c>
      <c r="DQ35" s="12" t="n">
        <f aca="false">DQ10*'Taux avec population simulée'!BZ121</f>
        <v>387680.11941653</v>
      </c>
      <c r="DR35" s="12" t="n">
        <f aca="false">DR10*'Taux avec population simulée'!CA121</f>
        <v>388183.55310233</v>
      </c>
      <c r="DS35" s="12" t="n">
        <f aca="false">DS10*'Taux avec population simulée'!CB121</f>
        <v>385049.101084923</v>
      </c>
      <c r="DT35" s="12" t="n">
        <f aca="false">DT10*'Taux avec population simulée'!CC121</f>
        <v>384062.272204027</v>
      </c>
      <c r="DU35" s="12" t="n">
        <f aca="false">DU10*'Taux avec population simulée'!CD121</f>
        <v>392651.209957609</v>
      </c>
      <c r="DV35" s="12" t="n">
        <f aca="false">DV10*'Taux avec population simulée'!CE121</f>
        <v>387289.02543771</v>
      </c>
      <c r="DW35" s="12" t="n">
        <f aca="false">DW10*'Taux avec population simulée'!CF121</f>
        <v>385728.796146087</v>
      </c>
      <c r="DX35" s="12" t="n">
        <f aca="false">DX10*'Taux avec population simulée'!CG121</f>
        <v>379151.632203072</v>
      </c>
      <c r="DY35" s="12" t="n">
        <f aca="false">DY10*'Taux avec population simulée'!CH121</f>
        <v>379967.946016193</v>
      </c>
      <c r="DZ35" s="12" t="n">
        <f aca="false">DZ10*'Taux avec population simulée'!CI121</f>
        <v>385400.369235294</v>
      </c>
      <c r="EA35" s="12" t="n">
        <f aca="false">EA10*'Taux avec population simulée'!CJ121</f>
        <v>382875.90945942</v>
      </c>
      <c r="EB35" s="12" t="n">
        <f aca="false">EB10*'Taux avec population simulée'!CK121</f>
        <v>380286.643467819</v>
      </c>
      <c r="EC35" s="12" t="n">
        <f aca="false">EC10*'Taux avec population simulée'!CL121</f>
        <v>384322.527593177</v>
      </c>
      <c r="ED35" s="12" t="n">
        <f aca="false">ED10*'Taux avec population simulée'!CM121</f>
        <v>389568.35653407</v>
      </c>
      <c r="EE35" s="12" t="n">
        <f aca="false">EE10*'Taux avec population simulée'!CN121</f>
        <v>387370.482473927</v>
      </c>
      <c r="EF35" s="12" t="n">
        <f aca="false">EF10*'Taux avec population simulée'!CO121</f>
        <v>390726.213817702</v>
      </c>
      <c r="EG35" s="12" t="n">
        <f aca="false">EG10*'Taux avec population simulée'!CP121</f>
        <v>387285.809469543</v>
      </c>
      <c r="EH35" s="12" t="n">
        <f aca="false">EH10*'Taux avec population simulée'!CQ121</f>
        <v>390709.583793064</v>
      </c>
      <c r="EI35" s="12" t="n">
        <f aca="false">EI10*'Taux avec population simulée'!CR121</f>
        <v>388502.967072975</v>
      </c>
      <c r="EJ35" s="12" t="n">
        <f aca="false">EJ10*'Taux avec population simulée'!CS121</f>
        <v>389230.926833252</v>
      </c>
      <c r="EK35" s="12" t="n">
        <f aca="false">EK10*'Taux avec population simulée'!CT121</f>
        <v>386174.125338688</v>
      </c>
      <c r="EL35" s="12" t="n">
        <f aca="false">EL10*'Taux avec population simulée'!CU121</f>
        <v>396527.939507473</v>
      </c>
      <c r="EM35" s="12" t="n">
        <f aca="false">EM10*'Taux avec population simulée'!CV121</f>
        <v>397482.815276041</v>
      </c>
      <c r="EN35" s="12" t="n">
        <f aca="false">EN10*'Taux avec population simulée'!CW121</f>
        <v>396607.578458203</v>
      </c>
      <c r="EO35" s="12" t="n">
        <f aca="false">EO10*'Taux avec population simulée'!CX121</f>
        <v>392515.553664094</v>
      </c>
      <c r="EP35" s="12" t="n">
        <f aca="false">EP10*'Taux avec population simulée'!CY121</f>
        <v>398114.452028742</v>
      </c>
      <c r="EQ35" s="12" t="n">
        <f aca="false">EQ10*'Taux avec population simulée'!CZ121</f>
        <v>404463.552524039</v>
      </c>
      <c r="ER35" s="12" t="n">
        <f aca="false">ER10*'Taux avec population simulée'!DA121</f>
        <v>408701.284113008</v>
      </c>
      <c r="ES35" s="12" t="n">
        <f aca="false">ES10*'Taux avec population simulée'!DB121</f>
        <v>403171.703152959</v>
      </c>
      <c r="ET35" s="12" t="n">
        <f aca="false">ET10*'Taux avec population simulée'!DC121</f>
        <v>407562.642407527</v>
      </c>
      <c r="EU35" s="12" t="n">
        <f aca="false">EU10*'Taux avec population simulée'!DD121</f>
        <v>410342.797636386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228350.999973824</v>
      </c>
      <c r="GQ35" s="12" t="n">
        <f aca="false">GQ10*'Taux avec population simulée'!C135</f>
        <v>243493.722074121</v>
      </c>
      <c r="GR35" s="12" t="n">
        <f aca="false">GR10*'Taux avec population simulée'!D135</f>
        <v>225915.749387172</v>
      </c>
      <c r="GS35" s="12" t="n">
        <f aca="false">GS10*'Taux avec population simulée'!E135</f>
        <v>252273.165459758</v>
      </c>
      <c r="GT35" s="12" t="n">
        <f aca="false">GT10*'Taux avec population simulée'!F135</f>
        <v>237832.004758089</v>
      </c>
      <c r="GU35" s="12" t="n">
        <f aca="false">GU10*'Taux avec population simulée'!G135</f>
        <v>243243.120867546</v>
      </c>
      <c r="GV35" s="12" t="n">
        <f aca="false">GV10*'Taux avec population simulée'!H135</f>
        <v>244244.447378355</v>
      </c>
      <c r="GW35" s="12" t="n">
        <f aca="false">GW10*'Taux avec population simulée'!I135</f>
        <v>249507.11261009</v>
      </c>
      <c r="GX35" s="12" t="n">
        <f aca="false">GX10*'Taux avec population simulée'!J135</f>
        <v>256489.896009267</v>
      </c>
      <c r="GY35" s="12" t="n">
        <f aca="false">GY10*'Taux avec population simulée'!K135</f>
        <v>227173.223302961</v>
      </c>
      <c r="GZ35" s="12" t="n">
        <f aca="false">GZ10*'Taux avec population simulée'!L135</f>
        <v>235008.002256224</v>
      </c>
      <c r="HA35" s="1" t="n">
        <f aca="false">HA10*'Taux avec population simulée'!M135</f>
        <v>252595.487165414</v>
      </c>
      <c r="HB35" s="12" t="n">
        <f aca="false">HB10*'Taux avec population simulée'!N135</f>
        <v>236354.712823027</v>
      </c>
      <c r="HC35" s="12" t="n">
        <f aca="false">HC10*'Taux avec population simulée'!O135</f>
        <v>239287.768421831</v>
      </c>
      <c r="HD35" s="12" t="n">
        <f aca="false">HD10*'Taux avec population simulée'!P135</f>
        <v>243041.016499244</v>
      </c>
      <c r="HE35" s="12" t="n">
        <f aca="false">HE10*'Taux avec population simulée'!Q135</f>
        <v>248445.712253052</v>
      </c>
      <c r="HF35" s="12" t="n">
        <f aca="false">HF10*'Taux avec population simulée'!R135</f>
        <v>246055.823422631</v>
      </c>
      <c r="HG35" s="12" t="n">
        <f aca="false">HG10*'Taux avec population simulée'!S135</f>
        <v>249167.12937534</v>
      </c>
      <c r="HH35" s="12" t="n">
        <f aca="false">HH10*'Taux avec population simulée'!T135</f>
        <v>253608.22206378</v>
      </c>
      <c r="HI35" s="12" t="n">
        <f aca="false">HI10*'Taux avec population simulée'!U135</f>
        <v>251388.853793905</v>
      </c>
      <c r="HJ35" s="12" t="n">
        <f aca="false">HJ10*'Taux avec population simulée'!V135</f>
        <v>256300.945134777</v>
      </c>
      <c r="HK35" s="12" t="n">
        <f aca="false">HK10*'Taux avec population simulée'!W135</f>
        <v>260793.936855645</v>
      </c>
      <c r="HL35" s="12" t="n">
        <f aca="false">HL10*'Taux avec population simulée'!X135</f>
        <v>263306.695010756</v>
      </c>
      <c r="HM35" s="12" t="n">
        <f aca="false">HM10*'Taux avec population simulée'!Y135</f>
        <v>265847.381206168</v>
      </c>
      <c r="HN35" s="12" t="n">
        <f aca="false">HN10*'Taux avec population simulée'!Z135</f>
        <v>271779.285957185</v>
      </c>
      <c r="HO35" s="12" t="n">
        <f aca="false">HO10*'Taux avec population simulée'!AA135</f>
        <v>271652.780338936</v>
      </c>
      <c r="HP35" s="12" t="n">
        <f aca="false">HP10*'Taux avec population simulée'!AB135</f>
        <v>272150.349358794</v>
      </c>
      <c r="HQ35" s="12" t="n">
        <f aca="false">HQ10*'Taux avec population simulée'!AC135</f>
        <v>276685.021432457</v>
      </c>
      <c r="HR35" s="12" t="n">
        <f aca="false">HR10*'Taux avec population simulée'!AD135</f>
        <v>276194.025773905</v>
      </c>
      <c r="HS35" s="12" t="n">
        <f aca="false">HS10*'Taux avec population simulée'!AE135</f>
        <v>281436.937126602</v>
      </c>
      <c r="HT35" s="12" t="n">
        <f aca="false">HT10*'Taux avec population simulée'!AF135</f>
        <v>285224.302350773</v>
      </c>
      <c r="HU35" s="12" t="n">
        <f aca="false">HU10*'Taux avec population simulée'!AG135</f>
        <v>283927.618542397</v>
      </c>
      <c r="HV35" s="12" t="n">
        <f aca="false">HV10*'Taux avec population simulée'!AH135</f>
        <v>285209.312329148</v>
      </c>
      <c r="HW35" s="12" t="n">
        <f aca="false">HW10*'Taux avec population simulée'!AI135</f>
        <v>287499.437892525</v>
      </c>
      <c r="HX35" s="12" t="n">
        <f aca="false">HX10*'Taux avec population simulée'!AJ135</f>
        <v>287004.42029535</v>
      </c>
      <c r="HY35" s="12" t="n">
        <f aca="false">HY10*'Taux avec population simulée'!AK135</f>
        <v>292696.065489202</v>
      </c>
      <c r="HZ35" s="12" t="n">
        <f aca="false">HZ10*'Taux avec population simulée'!AL135</f>
        <v>294955.332736874</v>
      </c>
      <c r="IA35" s="12" t="n">
        <f aca="false">IA10*'Taux avec population simulée'!AM135</f>
        <v>297367.255374474</v>
      </c>
      <c r="IB35" s="12" t="n">
        <f aca="false">IB10*'Taux avec population simulée'!AN135</f>
        <v>299240.795004104</v>
      </c>
      <c r="IC35" s="12" t="n">
        <f aca="false">IC10*'Taux avec population simulée'!AO135</f>
        <v>308191.287358043</v>
      </c>
      <c r="ID35" s="12" t="n">
        <f aca="false">ID10*'Taux avec population simulée'!AP135</f>
        <v>310878.417482642</v>
      </c>
      <c r="IE35" s="12" t="n">
        <f aca="false">IE10*'Taux avec population simulée'!AQ135</f>
        <v>312480.641044593</v>
      </c>
      <c r="IF35" s="12" t="n">
        <f aca="false">IF10*'Taux avec population simulée'!AR135</f>
        <v>318034.089763951</v>
      </c>
      <c r="IG35" s="12" t="n">
        <f aca="false">IG10*'Taux avec population simulée'!AS135</f>
        <v>317441.083157273</v>
      </c>
      <c r="IH35" s="12" t="n">
        <f aca="false">IH10*'Taux avec population simulée'!AT135</f>
        <v>316212.83934978</v>
      </c>
      <c r="II35" s="12" t="n">
        <f aca="false">II10*'Taux avec population simulée'!AU135</f>
        <v>317524.111203791</v>
      </c>
      <c r="IJ35" s="12" t="n">
        <f aca="false">IJ10*'Taux avec population simulée'!AV135</f>
        <v>318449.389624985</v>
      </c>
      <c r="IK35" s="12" t="n">
        <f aca="false">IK10*'Taux avec population simulée'!AW135</f>
        <v>319521.75561254</v>
      </c>
      <c r="IL35" s="12" t="n">
        <f aca="false">IL10*'Taux avec population simulée'!AX135</f>
        <v>325586.922148755</v>
      </c>
      <c r="IM35" s="12" t="n">
        <f aca="false">IM10*'Taux avec population simulée'!AY135</f>
        <v>327616.707199511</v>
      </c>
      <c r="IN35" s="12" t="n">
        <f aca="false">IN10*'Taux avec population simulée'!AZ135</f>
        <v>325878.418362382</v>
      </c>
      <c r="IO35" s="12" t="n">
        <f aca="false">IO10*'Taux avec population simulée'!BA135</f>
        <v>328368.177835342</v>
      </c>
      <c r="IP35" s="12" t="n">
        <f aca="false">IP10*'Taux avec population simulée'!BB135</f>
        <v>330767.611025556</v>
      </c>
      <c r="IQ35" s="12" t="n">
        <f aca="false">IQ10*'Taux avec population simulée'!BC135</f>
        <v>333330.593960488</v>
      </c>
      <c r="IR35" s="12" t="n">
        <f aca="false">IR10*'Taux avec population simulée'!BD135</f>
        <v>333306.90889865</v>
      </c>
      <c r="IS35" s="12" t="n">
        <f aca="false">IS10*'Taux avec population simulée'!BE135</f>
        <v>334006.250614764</v>
      </c>
      <c r="IT35" s="12" t="n">
        <f aca="false">IT10*'Taux avec population simulée'!BF135</f>
        <v>340354.314776946</v>
      </c>
      <c r="IU35" s="12" t="n">
        <f aca="false">IU10*'Taux avec population simulée'!BG135</f>
        <v>342455.322591119</v>
      </c>
      <c r="IV35" s="12" t="n">
        <f aca="false">IV10*'Taux avec population simulée'!BH135</f>
        <v>340632.38625183</v>
      </c>
      <c r="IW35" s="12" t="n">
        <f aca="false">IW10*'Taux avec population simulée'!BI135</f>
        <v>336001.585336598</v>
      </c>
      <c r="IX35" s="12" t="n">
        <f aca="false">IX10*'Taux avec population simulée'!BJ135</f>
        <v>335313.249808915</v>
      </c>
      <c r="IY35" s="12" t="n">
        <f aca="false">IY10*'Taux avec population simulée'!BK135</f>
        <v>338788.567993382</v>
      </c>
      <c r="IZ35" s="12" t="n">
        <f aca="false">IZ10*'Taux avec population simulée'!BL135</f>
        <v>340982.529103236</v>
      </c>
      <c r="JA35" s="12" t="n">
        <f aca="false">JA10*'Taux avec population simulée'!BM135</f>
        <v>339772.907586453</v>
      </c>
      <c r="JB35" s="12" t="n">
        <f aca="false">JB10*'Taux avec population simulée'!BN135</f>
        <v>344890.483782642</v>
      </c>
      <c r="JC35" s="12" t="n">
        <f aca="false">JC10*'Taux avec population simulée'!BO135</f>
        <v>345405.319392178</v>
      </c>
      <c r="JD35" s="12" t="n">
        <f aca="false">JD10*'Taux avec population simulée'!BP135</f>
        <v>349640.772652226</v>
      </c>
      <c r="JE35" s="12" t="n">
        <f aca="false">JE10*'Taux avec population simulée'!BQ135</f>
        <v>351520.554899028</v>
      </c>
      <c r="JF35" s="12" t="n">
        <f aca="false">JF10*'Taux avec population simulée'!BR135</f>
        <v>346708.723813816</v>
      </c>
      <c r="JG35" s="12" t="n">
        <f aca="false">JG10*'Taux avec population simulée'!BS135</f>
        <v>348845.297164292</v>
      </c>
      <c r="JH35" s="12" t="n">
        <f aca="false">JH10*'Taux avec population simulée'!BT135</f>
        <v>351656.782610417</v>
      </c>
      <c r="JI35" s="12" t="n">
        <f aca="false">JI10*'Taux avec population simulée'!BU135</f>
        <v>351560.153280049</v>
      </c>
      <c r="JJ35" s="12" t="n">
        <f aca="false">JJ10*'Taux avec population simulée'!BV135</f>
        <v>353783.101236283</v>
      </c>
      <c r="JK35" s="12" t="n">
        <f aca="false">JK10*'Taux avec population simulée'!BW135</f>
        <v>351042.778666311</v>
      </c>
      <c r="JL35" s="12" t="n">
        <f aca="false">JL10*'Taux avec population simulée'!BX135</f>
        <v>352162.554354247</v>
      </c>
      <c r="JM35" s="12" t="n">
        <f aca="false">JM10*'Taux avec population simulée'!BY135</f>
        <v>346244.168942617</v>
      </c>
      <c r="JN35" s="12" t="n">
        <f aca="false">JN10*'Taux avec population simulée'!BZ135</f>
        <v>347088.923844015</v>
      </c>
      <c r="JO35" s="12" t="n">
        <f aca="false">JO10*'Taux avec population simulée'!CA135</f>
        <v>346896.047119514</v>
      </c>
      <c r="JP35" s="12" t="n">
        <f aca="false">JP10*'Taux avec population simulée'!CB135</f>
        <v>346207.022652473</v>
      </c>
      <c r="JQ35" s="12" t="n">
        <f aca="false">JQ10*'Taux avec population simulée'!CC135</f>
        <v>345438.292376733</v>
      </c>
      <c r="JR35" s="12" t="n">
        <f aca="false">JR10*'Taux avec population simulée'!CD135</f>
        <v>339703.08392068</v>
      </c>
      <c r="JS35" s="12" t="n">
        <f aca="false">JS10*'Taux avec population simulée'!CE135</f>
        <v>335495.682628101</v>
      </c>
      <c r="JT35" s="12" t="n">
        <f aca="false">JT10*'Taux avec population simulée'!CF135</f>
        <v>330520.868968328</v>
      </c>
      <c r="JU35" s="12" t="n">
        <f aca="false">JU10*'Taux avec population simulée'!CG135</f>
        <v>336603.917759259</v>
      </c>
      <c r="JV35" s="12" t="n">
        <f aca="false">JV10*'Taux avec population simulée'!CH135</f>
        <v>328794.036976333</v>
      </c>
      <c r="JW35" s="12" t="n">
        <f aca="false">JW10*'Taux avec population simulée'!CI135</f>
        <v>332148.845790774</v>
      </c>
      <c r="JX35" s="12" t="n">
        <f aca="false">JX10*'Taux avec population simulée'!CJ135</f>
        <v>330441.008526769</v>
      </c>
      <c r="JY35" s="12" t="n">
        <f aca="false">JY10*'Taux avec population simulée'!CK135</f>
        <v>330033.66476798</v>
      </c>
      <c r="JZ35" s="12" t="n">
        <f aca="false">JZ10*'Taux avec population simulée'!CL135</f>
        <v>334145.680987064</v>
      </c>
      <c r="KA35" s="12" t="n">
        <f aca="false">KA10*'Taux avec population simulée'!CM135</f>
        <v>327245.946588862</v>
      </c>
      <c r="KB35" s="12" t="n">
        <f aca="false">KB10*'Taux avec population simulée'!CN135</f>
        <v>327985.983172542</v>
      </c>
      <c r="KC35" s="12" t="n">
        <f aca="false">KC10*'Taux avec population simulée'!CO135</f>
        <v>325827.400516662</v>
      </c>
      <c r="KD35" s="12" t="n">
        <f aca="false">KD10*'Taux avec population simulée'!CP135</f>
        <v>324593.193860967</v>
      </c>
      <c r="KE35" s="12" t="n">
        <f aca="false">KE10*'Taux avec population simulée'!CQ135</f>
        <v>330189.797662563</v>
      </c>
      <c r="KF35" s="12" t="n">
        <f aca="false">KF10*'Taux avec population simulée'!CR135</f>
        <v>333984.688139251</v>
      </c>
      <c r="KG35" s="12" t="n">
        <f aca="false">KG10*'Taux avec population simulée'!CS135</f>
        <v>333588.113338861</v>
      </c>
      <c r="KH35" s="12" t="n">
        <f aca="false">KH10*'Taux avec population simulée'!CT135</f>
        <v>337171.167446726</v>
      </c>
      <c r="KI35" s="12" t="n">
        <f aca="false">KI10*'Taux avec population simulée'!CU135</f>
        <v>339199.094459905</v>
      </c>
      <c r="KJ35" s="12" t="n">
        <f aca="false">KJ10*'Taux avec population simulée'!CV135</f>
        <v>341938.265747141</v>
      </c>
      <c r="KK35" s="12" t="n">
        <f aca="false">KK10*'Taux avec population simulée'!CW135</f>
        <v>345521.096204547</v>
      </c>
      <c r="KL35" s="12" t="n">
        <f aca="false">KL10*'Taux avec population simulée'!CX135</f>
        <v>351703.118728258</v>
      </c>
      <c r="KM35" s="12" t="n">
        <f aca="false">KM10*'Taux avec population simulée'!CY135</f>
        <v>350675.235225738</v>
      </c>
      <c r="KN35" s="12" t="n">
        <f aca="false">KN10*'Taux avec population simulée'!CZ135</f>
        <v>353686.999804874</v>
      </c>
      <c r="KO35" s="12" t="n">
        <f aca="false">KO10*'Taux avec population simulée'!DA135</f>
        <v>355115.68209653</v>
      </c>
      <c r="KP35" s="12" t="n">
        <f aca="false">KP10*'Taux avec population simulée'!DB135</f>
        <v>359909.000901931</v>
      </c>
      <c r="KQ35" s="12" t="n">
        <f aca="false">KQ10*'Taux avec population simulée'!DC135</f>
        <v>355871.87770886</v>
      </c>
      <c r="KR35" s="12" t="n">
        <f aca="false">KR10*'Taux avec population simulée'!DD135</f>
        <v>359764.557027009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v>6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281468.468202835</v>
      </c>
      <c r="AT36" s="4" t="n">
        <f aca="false">AT11*'Taux avec population simulée'!C122</f>
        <v>257700.832425881</v>
      </c>
      <c r="AU36" s="4" t="n">
        <f aca="false">AU11*'Taux avec population simulée'!D122</f>
        <v>222745.154731541</v>
      </c>
      <c r="AV36" s="4" t="n">
        <f aca="false">AV11*'Taux avec population simulée'!E122</f>
        <v>246593.009121823</v>
      </c>
      <c r="AW36" s="4" t="n">
        <f aca="false">AW11*'Taux avec population simulée'!F122</f>
        <v>244095.052591021</v>
      </c>
      <c r="AX36" s="4" t="n">
        <f aca="false">AX11*'Taux avec population simulée'!G122</f>
        <v>238642.64906602</v>
      </c>
      <c r="AY36" s="4" t="n">
        <f aca="false">AY11*'Taux avec population simulée'!H122</f>
        <v>234219.821336676</v>
      </c>
      <c r="AZ36" s="4" t="n">
        <f aca="false">AZ11*'Taux avec population simulée'!I122</f>
        <v>230469.145624039</v>
      </c>
      <c r="BA36" s="4" t="n">
        <f aca="false">BA11*'Taux avec population simulée'!J122</f>
        <v>231343.616344666</v>
      </c>
      <c r="BB36" s="4" t="n">
        <f aca="false">BB11*'Taux avec population simulée'!K122</f>
        <v>239123.183868837</v>
      </c>
      <c r="BC36" s="4" t="n">
        <f aca="false">BC11*'Taux avec population simulée'!L122</f>
        <v>236857.206573434</v>
      </c>
      <c r="BD36" s="1" t="n">
        <f aca="false">BD11*'Taux avec population simulée'!M122</f>
        <v>227589.98450818</v>
      </c>
      <c r="BE36" s="4" t="n">
        <f aca="false">BE11*'Taux avec population simulée'!N122</f>
        <v>218926.173223972</v>
      </c>
      <c r="BF36" s="4" t="n">
        <f aca="false">BF11*'Taux avec population simulée'!O122</f>
        <v>219311.265689818</v>
      </c>
      <c r="BG36" s="4" t="n">
        <f aca="false">BG11*'Taux avec population simulée'!P122</f>
        <v>220598.456535517</v>
      </c>
      <c r="BH36" s="4" t="n">
        <f aca="false">BH11*'Taux avec population simulée'!Q122</f>
        <v>218548.404669688</v>
      </c>
      <c r="BI36" s="4" t="n">
        <f aca="false">BI11*'Taux avec population simulée'!R122</f>
        <v>215199.498167391</v>
      </c>
      <c r="BJ36" s="4" t="n">
        <f aca="false">BJ11*'Taux avec population simulée'!S122</f>
        <v>219240.045056504</v>
      </c>
      <c r="BK36" s="4" t="n">
        <f aca="false">BK11*'Taux avec population simulée'!T122</f>
        <v>221497.539010987</v>
      </c>
      <c r="BL36" s="4" t="n">
        <f aca="false">BL11*'Taux avec population simulée'!U122</f>
        <v>226547.109490351</v>
      </c>
      <c r="BM36" s="4" t="n">
        <f aca="false">BM11*'Taux avec population simulée'!V122</f>
        <v>238248.113471435</v>
      </c>
      <c r="BN36" s="4" t="n">
        <f aca="false">BN11*'Taux avec population simulée'!W122</f>
        <v>239996.194332206</v>
      </c>
      <c r="BO36" s="4" t="n">
        <f aca="false">BO11*'Taux avec population simulée'!X122</f>
        <v>244967.38329272</v>
      </c>
      <c r="BP36" s="4" t="n">
        <f aca="false">BP11*'Taux avec population simulée'!Y122</f>
        <v>248494.426073775</v>
      </c>
      <c r="BQ36" s="4" t="n">
        <f aca="false">BQ11*'Taux avec population simulée'!Z122</f>
        <v>245828.807466598</v>
      </c>
      <c r="BR36" s="4" t="n">
        <f aca="false">BR11*'Taux avec population simulée'!AA122</f>
        <v>249698.301956437</v>
      </c>
      <c r="BS36" s="4" t="n">
        <f aca="false">BS11*'Taux avec population simulée'!AB122</f>
        <v>248136.431696255</v>
      </c>
      <c r="BT36" s="4" t="n">
        <f aca="false">BT11*'Taux avec population simulée'!AC122</f>
        <v>249936.700507197</v>
      </c>
      <c r="BU36" s="4" t="n">
        <f aca="false">BU11*'Taux avec population simulée'!AD122</f>
        <v>250486.638767127</v>
      </c>
      <c r="BV36" s="4" t="n">
        <f aca="false">BV11*'Taux avec population simulée'!AE122</f>
        <v>245165.191627553</v>
      </c>
      <c r="BW36" s="4" t="n">
        <f aca="false">BW11*'Taux avec population simulée'!AF122</f>
        <v>243719.923514626</v>
      </c>
      <c r="BX36" s="4" t="n">
        <f aca="false">BX11*'Taux avec population simulée'!AG122</f>
        <v>241880.916322069</v>
      </c>
      <c r="BY36" s="4" t="n">
        <f aca="false">BY11*'Taux avec population simulée'!AH122</f>
        <v>246211.546303362</v>
      </c>
      <c r="BZ36" s="4" t="n">
        <f aca="false">BZ11*'Taux avec population simulée'!AI122</f>
        <v>248628.530805166</v>
      </c>
      <c r="CA36" s="4" t="n">
        <f aca="false">CA11*'Taux avec population simulée'!AJ122</f>
        <v>248618.351981682</v>
      </c>
      <c r="CB36" s="4" t="n">
        <f aca="false">CB11*'Taux avec population simulée'!AK122</f>
        <v>250452.426432705</v>
      </c>
      <c r="CC36" s="4" t="n">
        <f aca="false">CC11*'Taux avec population simulée'!AL122</f>
        <v>249868.670991764</v>
      </c>
      <c r="CD36" s="4" t="n">
        <f aca="false">CD11*'Taux avec population simulée'!AM122</f>
        <v>247760.981226035</v>
      </c>
      <c r="CE36" s="4" t="n">
        <f aca="false">CE11*'Taux avec population simulée'!AN122</f>
        <v>248313.399311783</v>
      </c>
      <c r="CF36" s="4" t="n">
        <f aca="false">CF11*'Taux avec population simulée'!AO122</f>
        <v>249365.595092761</v>
      </c>
      <c r="CG36" s="4" t="n">
        <f aca="false">CG11*'Taux avec population simulée'!AP122</f>
        <v>244073.415852425</v>
      </c>
      <c r="CH36" s="4" t="n">
        <f aca="false">CH11*'Taux avec population simulée'!AQ122</f>
        <v>245656.777965229</v>
      </c>
      <c r="CI36" s="4" t="n">
        <f aca="false">CI11*'Taux avec population simulée'!AR122</f>
        <v>239091.442994827</v>
      </c>
      <c r="CJ36" s="4" t="n">
        <f aca="false">CJ11*'Taux avec population simulée'!AS122</f>
        <v>234213.510050705</v>
      </c>
      <c r="CK36" s="4" t="n">
        <f aca="false">CK11*'Taux avec population simulée'!AT122</f>
        <v>237746.496082229</v>
      </c>
      <c r="CL36" s="4" t="n">
        <f aca="false">CL11*'Taux avec population simulée'!AU122</f>
        <v>236716.422639699</v>
      </c>
      <c r="CM36" s="4" t="n">
        <f aca="false">CM11*'Taux avec population simulée'!AV122</f>
        <v>242049.454434048</v>
      </c>
      <c r="CN36" s="4" t="n">
        <f aca="false">CN11*'Taux avec population simulée'!AW122</f>
        <v>244114.342748714</v>
      </c>
      <c r="CO36" s="4" t="n">
        <f aca="false">CO11*'Taux avec population simulée'!AX122</f>
        <v>247404.689775726</v>
      </c>
      <c r="CP36" s="4" t="n">
        <f aca="false">CP11*'Taux avec population simulée'!AY122</f>
        <v>255239.110895025</v>
      </c>
      <c r="CQ36" s="4" t="n">
        <f aca="false">CQ11*'Taux avec population simulée'!AZ122</f>
        <v>258730.110713618</v>
      </c>
      <c r="CR36" s="4" t="n">
        <f aca="false">CR11*'Taux avec population simulée'!BA122</f>
        <v>265050.063184341</v>
      </c>
      <c r="CS36" s="4" t="n">
        <f aca="false">CS11*'Taux avec population simulée'!BB122</f>
        <v>268175.497961562</v>
      </c>
      <c r="CT36" s="4" t="n">
        <f aca="false">CT11*'Taux avec population simulée'!BC122</f>
        <v>267172.09243329</v>
      </c>
      <c r="CU36" s="4" t="n">
        <f aca="false">CU11*'Taux avec population simulée'!BD122</f>
        <v>271831.465416832</v>
      </c>
      <c r="CV36" s="4" t="n">
        <f aca="false">CV11*'Taux avec population simulée'!BE122</f>
        <v>271185.224297383</v>
      </c>
      <c r="CW36" s="4" t="n">
        <f aca="false">CW11*'Taux avec population simulée'!BF122</f>
        <v>272762.580778678</v>
      </c>
      <c r="CX36" s="4" t="n">
        <f aca="false">CX11*'Taux avec population simulée'!BG122</f>
        <v>273588.912668828</v>
      </c>
      <c r="CY36" s="4" t="n">
        <f aca="false">CY11*'Taux avec population simulée'!BH122</f>
        <v>275342.27278281</v>
      </c>
      <c r="CZ36" s="4" t="n">
        <f aca="false">CZ11*'Taux avec population simulée'!BI122</f>
        <v>274699.357743683</v>
      </c>
      <c r="DA36" s="4" t="n">
        <f aca="false">DA11*'Taux avec population simulée'!BJ122</f>
        <v>275278.049798452</v>
      </c>
      <c r="DB36" s="4" t="n">
        <f aca="false">DB11*'Taux avec population simulée'!BK122</f>
        <v>279227.239617413</v>
      </c>
      <c r="DC36" s="4" t="n">
        <f aca="false">DC11*'Taux avec population simulée'!BL122</f>
        <v>282312.410242413</v>
      </c>
      <c r="DD36" s="4" t="n">
        <f aca="false">DD11*'Taux avec population simulée'!BM122</f>
        <v>288038.324974512</v>
      </c>
      <c r="DE36" s="4" t="n">
        <f aca="false">DE11*'Taux avec population simulée'!BN122</f>
        <v>289638.463790197</v>
      </c>
      <c r="DF36" s="4" t="n">
        <f aca="false">DF11*'Taux avec population simulée'!BO122</f>
        <v>296053.661191315</v>
      </c>
      <c r="DG36" s="4" t="n">
        <f aca="false">DG11*'Taux avec population simulée'!BP122</f>
        <v>292405.568109172</v>
      </c>
      <c r="DH36" s="4" t="n">
        <f aca="false">DH11*'Taux avec population simulée'!BQ122</f>
        <v>293255.45556166</v>
      </c>
      <c r="DI36" s="4" t="n">
        <f aca="false">DI11*'Taux avec population simulée'!BR122</f>
        <v>287623.662345227</v>
      </c>
      <c r="DJ36" s="4" t="n">
        <f aca="false">DJ11*'Taux avec population simulée'!BS122</f>
        <v>283358.004548579</v>
      </c>
      <c r="DK36" s="4" t="n">
        <f aca="false">DK11*'Taux avec population simulée'!BT122</f>
        <v>283594.296257475</v>
      </c>
      <c r="DL36" s="4" t="n">
        <f aca="false">DL11*'Taux avec population simulée'!BU122</f>
        <v>279043.89889198</v>
      </c>
      <c r="DM36" s="4" t="n">
        <f aca="false">DM11*'Taux avec population simulée'!BV122</f>
        <v>279161.170849732</v>
      </c>
      <c r="DN36" s="4" t="n">
        <f aca="false">DN11*'Taux avec population simulée'!BW122</f>
        <v>286533.95934987</v>
      </c>
      <c r="DO36" s="4" t="n">
        <f aca="false">DO11*'Taux avec population simulée'!BX122</f>
        <v>287650.741234062</v>
      </c>
      <c r="DP36" s="4" t="n">
        <f aca="false">DP11*'Taux avec population simulée'!BY122</f>
        <v>290744.118409601</v>
      </c>
      <c r="DQ36" s="4" t="n">
        <f aca="false">DQ11*'Taux avec population simulée'!BZ122</f>
        <v>295273.042546958</v>
      </c>
      <c r="DR36" s="4" t="n">
        <f aca="false">DR11*'Taux avec population simulée'!CA122</f>
        <v>295182.61245705</v>
      </c>
      <c r="DS36" s="4" t="n">
        <f aca="false">DS11*'Taux avec population simulée'!CB122</f>
        <v>299340.989572912</v>
      </c>
      <c r="DT36" s="4" t="n">
        <f aca="false">DT11*'Taux avec population simulée'!CC122</f>
        <v>303124.680562519</v>
      </c>
      <c r="DU36" s="4" t="n">
        <f aca="false">DU11*'Taux avec population simulée'!CD122</f>
        <v>300180.027947565</v>
      </c>
      <c r="DV36" s="4" t="n">
        <f aca="false">DV11*'Taux avec population simulée'!CE122</f>
        <v>300411.750087973</v>
      </c>
      <c r="DW36" s="4" t="n">
        <f aca="false">DW11*'Taux avec population simulée'!CF122</f>
        <v>304648.155150541</v>
      </c>
      <c r="DX36" s="4" t="n">
        <f aca="false">DX11*'Taux avec population simulée'!CG122</f>
        <v>305339.802273584</v>
      </c>
      <c r="DY36" s="4" t="n">
        <f aca="false">DY11*'Taux avec population simulée'!CH122</f>
        <v>311400.450630254</v>
      </c>
      <c r="DZ36" s="4" t="n">
        <f aca="false">DZ11*'Taux avec population simulée'!CI122</f>
        <v>308881.336862349</v>
      </c>
      <c r="EA36" s="4" t="n">
        <f aca="false">EA11*'Taux avec population simulée'!CJ122</f>
        <v>314359.80675081</v>
      </c>
      <c r="EB36" s="4" t="n">
        <f aca="false">EB11*'Taux avec population simulée'!CK122</f>
        <v>316512.544521919</v>
      </c>
      <c r="EC36" s="4" t="n">
        <f aca="false">EC11*'Taux avec population simulée'!CL122</f>
        <v>317448.722123227</v>
      </c>
      <c r="ED36" s="4" t="n">
        <f aca="false">ED11*'Taux avec population simulée'!CM122</f>
        <v>317138.137248913</v>
      </c>
      <c r="EE36" s="4" t="n">
        <f aca="false">EE11*'Taux avec population simulée'!CN122</f>
        <v>317433.344493235</v>
      </c>
      <c r="EF36" s="4" t="n">
        <f aca="false">EF11*'Taux avec population simulée'!CO122</f>
        <v>320466.117126964</v>
      </c>
      <c r="EG36" s="4" t="n">
        <f aca="false">EG11*'Taux avec population simulée'!CP122</f>
        <v>323511.287229679</v>
      </c>
      <c r="EH36" s="4" t="n">
        <f aca="false">EH11*'Taux avec population simulée'!CQ122</f>
        <v>315344.469599284</v>
      </c>
      <c r="EI36" s="4" t="n">
        <f aca="false">EI11*'Taux avec population simulée'!CR122</f>
        <v>318471.419650362</v>
      </c>
      <c r="EJ36" s="4" t="n">
        <f aca="false">EJ11*'Taux avec population simulée'!CS122</f>
        <v>317678.232035927</v>
      </c>
      <c r="EK36" s="4" t="n">
        <f aca="false">EK11*'Taux avec population simulée'!CT122</f>
        <v>316059.987553328</v>
      </c>
      <c r="EL36" s="4" t="n">
        <f aca="false">EL11*'Taux avec population simulée'!CU122</f>
        <v>316586.64570775</v>
      </c>
      <c r="EM36" s="4" t="n">
        <f aca="false">EM11*'Taux avec population simulée'!CV122</f>
        <v>313733.284735654</v>
      </c>
      <c r="EN36" s="4" t="n">
        <f aca="false">EN11*'Taux avec population simulée'!CW122</f>
        <v>313512.955294523</v>
      </c>
      <c r="EO36" s="4" t="n">
        <f aca="false">EO11*'Taux avec population simulée'!CX122</f>
        <v>322547.6621358</v>
      </c>
      <c r="EP36" s="4" t="n">
        <f aca="false">EP11*'Taux avec population simulée'!CY122</f>
        <v>317569.347202397</v>
      </c>
      <c r="EQ36" s="4" t="n">
        <f aca="false">EQ11*'Taux avec population simulée'!CZ122</f>
        <v>316178.0954253</v>
      </c>
      <c r="ER36" s="4" t="n">
        <f aca="false">ER11*'Taux avec population simulée'!DA122</f>
        <v>311128.43347533</v>
      </c>
      <c r="ES36" s="4" t="n">
        <f aca="false">ES11*'Taux avec population simulée'!DB122</f>
        <v>312724.583679352</v>
      </c>
      <c r="ET36" s="4" t="n">
        <f aca="false">ET11*'Taux avec population simulée'!DC122</f>
        <v>317031.740030655</v>
      </c>
      <c r="EU36" s="4" t="n">
        <f aca="false">EU11*'Taux avec population simulée'!DD122</f>
        <v>315505.225448174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177833.800616816</v>
      </c>
      <c r="GQ36" s="4" t="n">
        <f aca="false">GQ11*'Taux avec population simulée'!C136</f>
        <v>208045.29965688</v>
      </c>
      <c r="GR36" s="4" t="n">
        <f aca="false">GR11*'Taux avec population simulée'!D136</f>
        <v>191339.230655805</v>
      </c>
      <c r="GS36" s="4" t="n">
        <f aca="false">GS11*'Taux avec population simulée'!E136</f>
        <v>206194.146292309</v>
      </c>
      <c r="GT36" s="4" t="n">
        <f aca="false">GT11*'Taux avec population simulée'!F136</f>
        <v>194352.635751158</v>
      </c>
      <c r="GU36" s="4" t="n">
        <f aca="false">GU11*'Taux avec population simulée'!G136</f>
        <v>196061.870422449</v>
      </c>
      <c r="GV36" s="4" t="n">
        <f aca="false">GV11*'Taux avec population simulée'!H136</f>
        <v>202042.439335931</v>
      </c>
      <c r="GW36" s="4" t="n">
        <f aca="false">GW11*'Taux avec population simulée'!I136</f>
        <v>204957.621726018</v>
      </c>
      <c r="GX36" s="4" t="n">
        <f aca="false">GX11*'Taux avec population simulée'!J136</f>
        <v>205395.877429198</v>
      </c>
      <c r="GY36" s="4" t="n">
        <f aca="false">GY11*'Taux avec population simulée'!K136</f>
        <v>206303.97361013</v>
      </c>
      <c r="GZ36" s="4" t="n">
        <f aca="false">GZ11*'Taux avec population simulée'!L136</f>
        <v>198177.957266561</v>
      </c>
      <c r="HA36" s="1" t="n">
        <f aca="false">HA11*'Taux avec population simulée'!M136</f>
        <v>215967.822514817</v>
      </c>
      <c r="HB36" s="4" t="n">
        <f aca="false">HB11*'Taux avec population simulée'!N136</f>
        <v>199752.380869177</v>
      </c>
      <c r="HC36" s="4" t="n">
        <f aca="false">HC11*'Taux avec population simulée'!O136</f>
        <v>198162.589742701</v>
      </c>
      <c r="HD36" s="4" t="n">
        <f aca="false">HD11*'Taux avec population simulée'!P136</f>
        <v>199159.542063129</v>
      </c>
      <c r="HE36" s="4" t="n">
        <f aca="false">HE11*'Taux avec population simulée'!Q136</f>
        <v>194725.549799529</v>
      </c>
      <c r="HF36" s="4" t="n">
        <f aca="false">HF11*'Taux avec population simulée'!R136</f>
        <v>195408.625856007</v>
      </c>
      <c r="HG36" s="4" t="n">
        <f aca="false">HG11*'Taux avec population simulée'!S136</f>
        <v>193365.564525765</v>
      </c>
      <c r="HH36" s="4" t="n">
        <f aca="false">HH11*'Taux avec population simulée'!T136</f>
        <v>192023.627946728</v>
      </c>
      <c r="HI36" s="4" t="n">
        <f aca="false">HI11*'Taux avec population simulée'!U136</f>
        <v>193953.82631861</v>
      </c>
      <c r="HJ36" s="4" t="n">
        <f aca="false">HJ11*'Taux avec population simulée'!V136</f>
        <v>190445.983193146</v>
      </c>
      <c r="HK36" s="4" t="n">
        <f aca="false">HK11*'Taux avec population simulée'!W136</f>
        <v>188924.7700334</v>
      </c>
      <c r="HL36" s="4" t="n">
        <f aca="false">HL11*'Taux avec population simulée'!X136</f>
        <v>187468.502466602</v>
      </c>
      <c r="HM36" s="4" t="n">
        <f aca="false">HM11*'Taux avec population simulée'!Y136</f>
        <v>183957.964703081</v>
      </c>
      <c r="HN36" s="4" t="n">
        <f aca="false">HN11*'Taux avec population simulée'!Z136</f>
        <v>182392.658282927</v>
      </c>
      <c r="HO36" s="4" t="n">
        <f aca="false">HO11*'Taux avec population simulée'!AA136</f>
        <v>184426.366966238</v>
      </c>
      <c r="HP36" s="4" t="n">
        <f aca="false">HP11*'Taux avec population simulée'!AB136</f>
        <v>182740.056650449</v>
      </c>
      <c r="HQ36" s="4" t="n">
        <f aca="false">HQ11*'Taux avec population simulée'!AC136</f>
        <v>184281.695602141</v>
      </c>
      <c r="HR36" s="4" t="n">
        <f aca="false">HR11*'Taux avec population simulée'!AD136</f>
        <v>186541.023611854</v>
      </c>
      <c r="HS36" s="4" t="n">
        <f aca="false">HS11*'Taux avec population simulée'!AE136</f>
        <v>185751.036037591</v>
      </c>
      <c r="HT36" s="4" t="n">
        <f aca="false">HT11*'Taux avec population simulée'!AF136</f>
        <v>184146.077042045</v>
      </c>
      <c r="HU36" s="4" t="n">
        <f aca="false">HU11*'Taux avec population simulée'!AG136</f>
        <v>191371.805051201</v>
      </c>
      <c r="HV36" s="4" t="n">
        <f aca="false">HV11*'Taux avec population simulée'!AH136</f>
        <v>193541.536428349</v>
      </c>
      <c r="HW36" s="4" t="n">
        <f aca="false">HW11*'Taux avec population simulée'!AI136</f>
        <v>196590.648097888</v>
      </c>
      <c r="HX36" s="4" t="n">
        <f aca="false">HX11*'Taux avec population simulée'!AJ136</f>
        <v>199885.575257608</v>
      </c>
      <c r="HY36" s="4" t="n">
        <f aca="false">HY11*'Taux avec population simulée'!AK136</f>
        <v>204087.50030228</v>
      </c>
      <c r="HZ36" s="4" t="n">
        <f aca="false">HZ11*'Taux avec population simulée'!AL136</f>
        <v>202429.098094703</v>
      </c>
      <c r="IA36" s="4" t="n">
        <f aca="false">IA11*'Taux avec population simulée'!AM136</f>
        <v>204941.111929037</v>
      </c>
      <c r="IB36" s="4" t="n">
        <f aca="false">IB11*'Taux avec population simulée'!AN136</f>
        <v>208529.563801555</v>
      </c>
      <c r="IC36" s="4" t="n">
        <f aca="false">IC11*'Taux avec population simulée'!AO136</f>
        <v>206088.636752124</v>
      </c>
      <c r="ID36" s="4" t="n">
        <f aca="false">ID11*'Taux avec population simulée'!AP136</f>
        <v>211019.886781669</v>
      </c>
      <c r="IE36" s="4" t="n">
        <f aca="false">IE11*'Taux avec population simulée'!AQ136</f>
        <v>214133.102475716</v>
      </c>
      <c r="IF36" s="4" t="n">
        <f aca="false">IF11*'Taux avec population simulée'!AR136</f>
        <v>217036.336207559</v>
      </c>
      <c r="IG36" s="4" t="n">
        <f aca="false">IG11*'Taux avec population simulée'!AS136</f>
        <v>220279.32456095</v>
      </c>
      <c r="IH36" s="4" t="n">
        <f aca="false">IH11*'Taux avec population simulée'!AT136</f>
        <v>225027.746001977</v>
      </c>
      <c r="II36" s="4" t="n">
        <f aca="false">II11*'Taux avec population simulée'!AU136</f>
        <v>224786.663944876</v>
      </c>
      <c r="IJ36" s="4" t="n">
        <f aca="false">IJ11*'Taux avec population simulée'!AV136</f>
        <v>225333.422232301</v>
      </c>
      <c r="IK36" s="4" t="n">
        <f aca="false">IK11*'Taux avec population simulée'!AW136</f>
        <v>228404.491641701</v>
      </c>
      <c r="IL36" s="4" t="n">
        <f aca="false">IL11*'Taux avec population simulée'!AX136</f>
        <v>227195.800365583</v>
      </c>
      <c r="IM36" s="4" t="n">
        <f aca="false">IM11*'Taux avec population simulée'!AY136</f>
        <v>231129.113684798</v>
      </c>
      <c r="IN36" s="4" t="n">
        <f aca="false">IN11*'Taux avec population simulée'!AZ136</f>
        <v>234296.69142884</v>
      </c>
      <c r="IO36" s="4" t="n">
        <f aca="false">IO11*'Taux avec population simulée'!BA136</f>
        <v>233820.299800362</v>
      </c>
      <c r="IP36" s="4" t="n">
        <f aca="false">IP11*'Taux avec population simulée'!BB136</f>
        <v>235078.687083959</v>
      </c>
      <c r="IQ36" s="4" t="n">
        <f aca="false">IQ11*'Taux avec population simulée'!BC136</f>
        <v>237119.364900032</v>
      </c>
      <c r="IR36" s="4" t="n">
        <f aca="false">IR11*'Taux avec population simulée'!BD136</f>
        <v>237641.151699837</v>
      </c>
      <c r="IS36" s="4" t="n">
        <f aca="false">IS11*'Taux avec population simulée'!BE136</f>
        <v>242046.51621016</v>
      </c>
      <c r="IT36" s="4" t="n">
        <f aca="false">IT11*'Taux avec population simulée'!BF136</f>
        <v>244414.829450271</v>
      </c>
      <c r="IU36" s="4" t="n">
        <f aca="false">IU11*'Taux avec population simulée'!BG136</f>
        <v>246994.131392853</v>
      </c>
      <c r="IV36" s="4" t="n">
        <f aca="false">IV11*'Taux avec population simulée'!BH136</f>
        <v>248319.430967293</v>
      </c>
      <c r="IW36" s="4" t="n">
        <f aca="false">IW11*'Taux avec population simulée'!BI136</f>
        <v>255301.740294246</v>
      </c>
      <c r="IX36" s="4" t="n">
        <f aca="false">IX11*'Taux avec population simulée'!BJ136</f>
        <v>257253.128440569</v>
      </c>
      <c r="IY36" s="4" t="n">
        <f aca="false">IY11*'Taux avec population simulée'!BK136</f>
        <v>259141.756443694</v>
      </c>
      <c r="IZ36" s="4" t="n">
        <f aca="false">IZ11*'Taux avec population simulée'!BL136</f>
        <v>263994.745041446</v>
      </c>
      <c r="JA36" s="4" t="n">
        <f aca="false">JA11*'Taux avec population simulée'!BM136</f>
        <v>263028.365966448</v>
      </c>
      <c r="JB36" s="4" t="n">
        <f aca="false">JB11*'Taux avec population simulée'!BN136</f>
        <v>263003.621653226</v>
      </c>
      <c r="JC36" s="4" t="n">
        <f aca="false">JC11*'Taux avec population simulée'!BO136</f>
        <v>264772.839294635</v>
      </c>
      <c r="JD36" s="4" t="n">
        <f aca="false">JD11*'Taux avec population simulée'!BP136</f>
        <v>264905.260112588</v>
      </c>
      <c r="JE36" s="4" t="n">
        <f aca="false">JE11*'Taux avec population simulée'!BQ136</f>
        <v>265973.678270725</v>
      </c>
      <c r="JF36" s="4" t="n">
        <f aca="false">JF11*'Taux avec population simulée'!BR136</f>
        <v>270796.592432772</v>
      </c>
      <c r="JG36" s="4" t="n">
        <f aca="false">JG11*'Taux avec population simulée'!BS136</f>
        <v>272804.062969355</v>
      </c>
      <c r="JH36" s="4" t="n">
        <f aca="false">JH11*'Taux avec population simulée'!BT136</f>
        <v>270531.039013276</v>
      </c>
      <c r="JI36" s="4" t="n">
        <f aca="false">JI11*'Taux avec population simulée'!BU136</f>
        <v>272419.220830873</v>
      </c>
      <c r="JJ36" s="4" t="n">
        <f aca="false">JJ11*'Taux avec population simulée'!BV136</f>
        <v>272986.952032165</v>
      </c>
      <c r="JK36" s="4" t="n">
        <f aca="false">JK11*'Taux avec population simulée'!BW136</f>
        <v>275128.615943235</v>
      </c>
      <c r="JL36" s="4" t="n">
        <f aca="false">JL11*'Taux avec population simulée'!BX136</f>
        <v>273999.856823665</v>
      </c>
      <c r="JM36" s="4" t="n">
        <f aca="false">JM11*'Taux avec population simulée'!BY136</f>
        <v>275632.391021078</v>
      </c>
      <c r="JN36" s="4" t="n">
        <f aca="false">JN11*'Taux avec population simulée'!BZ136</f>
        <v>280011.746997645</v>
      </c>
      <c r="JO36" s="4" t="n">
        <f aca="false">JO11*'Taux avec population simulée'!CA136</f>
        <v>281469.585107741</v>
      </c>
      <c r="JP36" s="4" t="n">
        <f aca="false">JP11*'Taux avec population simulée'!CB136</f>
        <v>279578.543385619</v>
      </c>
      <c r="JQ36" s="4" t="n">
        <f aca="false">JQ11*'Taux avec population simulée'!CC136</f>
        <v>276438.046977457</v>
      </c>
      <c r="JR36" s="4" t="n">
        <f aca="false">JR11*'Taux avec population simulée'!CD136</f>
        <v>276257.957586497</v>
      </c>
      <c r="JS36" s="4" t="n">
        <f aca="false">JS11*'Taux avec population simulée'!CE136</f>
        <v>278992.915212142</v>
      </c>
      <c r="JT36" s="4" t="n">
        <f aca="false">JT11*'Taux avec population simulée'!CF136</f>
        <v>281636.121266809</v>
      </c>
      <c r="JU36" s="4" t="n">
        <f aca="false">JU11*'Taux avec population simulée'!CG136</f>
        <v>281806.704785541</v>
      </c>
      <c r="JV36" s="4" t="n">
        <f aca="false">JV11*'Taux avec population simulée'!CH136</f>
        <v>285798.47453987</v>
      </c>
      <c r="JW36" s="4" t="n">
        <f aca="false">JW11*'Taux avec population simulée'!CI136</f>
        <v>285117.521400216</v>
      </c>
      <c r="JX36" s="4" t="n">
        <f aca="false">JX11*'Taux avec population simulée'!CJ136</f>
        <v>288924.389382707</v>
      </c>
      <c r="JY36" s="4" t="n">
        <f aca="false">JY11*'Taux avec population simulée'!CK136</f>
        <v>290186.526219303</v>
      </c>
      <c r="JZ36" s="4" t="n">
        <f aca="false">JZ11*'Taux avec population simulée'!CL136</f>
        <v>286461.552042061</v>
      </c>
      <c r="KA36" s="4" t="n">
        <f aca="false">KA11*'Taux avec population simulée'!CM136</f>
        <v>288572.049344933</v>
      </c>
      <c r="KB36" s="4" t="n">
        <f aca="false">KB11*'Taux avec population simulée'!CN136</f>
        <v>291591.645135219</v>
      </c>
      <c r="KC36" s="4" t="n">
        <f aca="false">KC11*'Taux avec population simulée'!CO136</f>
        <v>290224.210313963</v>
      </c>
      <c r="KD36" s="4" t="n">
        <f aca="false">KD11*'Taux avec population simulée'!CP136</f>
        <v>291534.519350909</v>
      </c>
      <c r="KE36" s="4" t="n">
        <f aca="false">KE11*'Taux avec population simulée'!CQ136</f>
        <v>289389.129429387</v>
      </c>
      <c r="KF36" s="4" t="n">
        <f aca="false">KF11*'Taux avec population simulée'!CR136</f>
        <v>290264.88236794</v>
      </c>
      <c r="KG36" s="4" t="n">
        <f aca="false">KG11*'Taux avec population simulée'!CS136</f>
        <v>285103.500326111</v>
      </c>
      <c r="KH36" s="4" t="n">
        <f aca="false">KH11*'Taux avec population simulée'!CT136</f>
        <v>286363.162953854</v>
      </c>
      <c r="KI36" s="4" t="n">
        <f aca="false">KI11*'Taux avec population simulée'!CU136</f>
        <v>285598.453737637</v>
      </c>
      <c r="KJ36" s="4" t="n">
        <f aca="false">KJ11*'Taux avec population simulée'!CV136</f>
        <v>285441.666043239</v>
      </c>
      <c r="KK36" s="4" t="n">
        <f aca="false">KK11*'Taux avec population simulée'!CW136</f>
        <v>284704.012163336</v>
      </c>
      <c r="KL36" s="4" t="n">
        <f aca="false">KL11*'Taux avec population simulée'!CX136</f>
        <v>279432.470951021</v>
      </c>
      <c r="KM36" s="4" t="n">
        <f aca="false">KM11*'Taux avec population simulée'!CY136</f>
        <v>275774.143834592</v>
      </c>
      <c r="KN36" s="4" t="n">
        <f aca="false">KN11*'Taux avec population simulée'!CZ136</f>
        <v>271759.264371737</v>
      </c>
      <c r="KO36" s="4" t="n">
        <f aca="false">KO11*'Taux avec population simulée'!DA136</f>
        <v>276760.514017295</v>
      </c>
      <c r="KP36" s="4" t="n">
        <f aca="false">KP11*'Taux avec population simulée'!DB136</f>
        <v>270495.870787342</v>
      </c>
      <c r="KQ36" s="4" t="n">
        <f aca="false">KQ11*'Taux avec population simulée'!DC136</f>
        <v>273357.579068134</v>
      </c>
      <c r="KR36" s="4" t="n">
        <f aca="false">KR11*'Taux avec population simulée'!DD136</f>
        <v>271775.959952945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v>7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196906.95687539</v>
      </c>
      <c r="AT37" s="12" t="n">
        <f aca="false">AT12*'Taux avec population simulée'!C123</f>
        <v>169734.171152916</v>
      </c>
      <c r="AU37" s="12" t="n">
        <f aca="false">AU12*'Taux avec population simulée'!D123</f>
        <v>155036.613664926</v>
      </c>
      <c r="AV37" s="12" t="n">
        <f aca="false">AV12*'Taux avec population simulée'!E123</f>
        <v>152728.357172721</v>
      </c>
      <c r="AW37" s="12" t="n">
        <f aca="false">AW12*'Taux avec population simulée'!F123</f>
        <v>159123.514942013</v>
      </c>
      <c r="AX37" s="12" t="n">
        <f aca="false">AX12*'Taux avec population simulée'!G123</f>
        <v>163885.06592582</v>
      </c>
      <c r="AY37" s="12" t="n">
        <f aca="false">AY12*'Taux avec population simulée'!H123</f>
        <v>169186.210030825</v>
      </c>
      <c r="AZ37" s="12" t="n">
        <f aca="false">AZ12*'Taux avec population simulée'!I123</f>
        <v>173745.035364437</v>
      </c>
      <c r="BA37" s="12" t="n">
        <f aca="false">BA12*'Taux avec population simulée'!J123</f>
        <v>176564.254625049</v>
      </c>
      <c r="BB37" s="12" t="n">
        <f aca="false">BB12*'Taux avec population simulée'!K123</f>
        <v>168399.101183443</v>
      </c>
      <c r="BC37" s="12" t="n">
        <f aca="false">BC12*'Taux avec population simulée'!L123</f>
        <v>168788.099381594</v>
      </c>
      <c r="BD37" s="1" t="n">
        <f aca="false">BD12*'Taux avec population simulée'!M123</f>
        <v>164281.182517977</v>
      </c>
      <c r="BE37" s="12" t="n">
        <f aca="false">BE12*'Taux avec population simulée'!N123</f>
        <v>153605.810965046</v>
      </c>
      <c r="BF37" s="12" t="n">
        <f aca="false">BF12*'Taux avec population simulée'!O123</f>
        <v>152663.715609584</v>
      </c>
      <c r="BG37" s="12" t="n">
        <f aca="false">BG12*'Taux avec population simulée'!P123</f>
        <v>152158.03242337</v>
      </c>
      <c r="BH37" s="12" t="n">
        <f aca="false">BH12*'Taux avec population simulée'!Q123</f>
        <v>155010.176342628</v>
      </c>
      <c r="BI37" s="12" t="n">
        <f aca="false">BI12*'Taux avec population simulée'!R123</f>
        <v>157118.008189424</v>
      </c>
      <c r="BJ37" s="12" t="n">
        <f aca="false">BJ12*'Taux avec population simulée'!S123</f>
        <v>157702.390106077</v>
      </c>
      <c r="BK37" s="12" t="n">
        <f aca="false">BK12*'Taux avec population simulée'!T123</f>
        <v>158490.886589483</v>
      </c>
      <c r="BL37" s="12" t="n">
        <f aca="false">BL12*'Taux avec population simulée'!U123</f>
        <v>158886.724332874</v>
      </c>
      <c r="BM37" s="12" t="n">
        <f aca="false">BM12*'Taux avec population simulée'!V123</f>
        <v>156757.284253801</v>
      </c>
      <c r="BN37" s="12" t="n">
        <f aca="false">BN12*'Taux avec population simulée'!W123</f>
        <v>156539.232108047</v>
      </c>
      <c r="BO37" s="12" t="n">
        <f aca="false">BO12*'Taux avec population simulée'!X123</f>
        <v>160221.878993466</v>
      </c>
      <c r="BP37" s="12" t="n">
        <f aca="false">BP12*'Taux avec population simulée'!Y123</f>
        <v>162545.749166563</v>
      </c>
      <c r="BQ37" s="12" t="n">
        <f aca="false">BQ12*'Taux avec population simulée'!Z123</f>
        <v>163235.282070214</v>
      </c>
      <c r="BR37" s="12" t="n">
        <f aca="false">BR12*'Taux avec population simulée'!AA123</f>
        <v>161651.403004048</v>
      </c>
      <c r="BS37" s="12" t="n">
        <f aca="false">BS12*'Taux avec population simulée'!AB123</f>
        <v>160542.234033134</v>
      </c>
      <c r="BT37" s="12" t="n">
        <f aca="false">BT12*'Taux avec population simulée'!AC123</f>
        <v>159575.717157169</v>
      </c>
      <c r="BU37" s="12" t="n">
        <f aca="false">BU12*'Taux avec population simulée'!AD123</f>
        <v>162598.323575106</v>
      </c>
      <c r="BV37" s="12" t="n">
        <f aca="false">BV12*'Taux avec population simulée'!AE123</f>
        <v>164170.133964293</v>
      </c>
      <c r="BW37" s="12" t="n">
        <f aca="false">BW12*'Taux avec population simulée'!AF123</f>
        <v>162066.121812584</v>
      </c>
      <c r="BX37" s="12" t="n">
        <f aca="false">BX12*'Taux avec population simulée'!AG123</f>
        <v>163371.265438893</v>
      </c>
      <c r="BY37" s="12" t="n">
        <f aca="false">BY12*'Taux avec population simulée'!AH123</f>
        <v>161470.35730537</v>
      </c>
      <c r="BZ37" s="12" t="n">
        <f aca="false">BZ12*'Taux avec population simulée'!AI123</f>
        <v>162213.386812466</v>
      </c>
      <c r="CA37" s="12" t="n">
        <f aca="false">CA12*'Taux avec population simulée'!AJ123</f>
        <v>163509.125683687</v>
      </c>
      <c r="CB37" s="12" t="n">
        <f aca="false">CB12*'Taux avec population simulée'!AK123</f>
        <v>161729.73688458</v>
      </c>
      <c r="CC37" s="12" t="n">
        <f aca="false">CC12*'Taux avec population simulée'!AL123</f>
        <v>159381.133691649</v>
      </c>
      <c r="CD37" s="12" t="n">
        <f aca="false">CD12*'Taux avec population simulée'!AM123</f>
        <v>162078.210084623</v>
      </c>
      <c r="CE37" s="12" t="n">
        <f aca="false">CE12*'Taux avec population simulée'!AN123</f>
        <v>164929.222497911</v>
      </c>
      <c r="CF37" s="12" t="n">
        <f aca="false">CF12*'Taux avec population simulée'!AO123</f>
        <v>167559.162957336</v>
      </c>
      <c r="CG37" s="12" t="n">
        <f aca="false">CG12*'Taux avec population simulée'!AP123</f>
        <v>176708.939325202</v>
      </c>
      <c r="CH37" s="12" t="n">
        <f aca="false">CH12*'Taux avec population simulée'!AQ123</f>
        <v>176539.461428435</v>
      </c>
      <c r="CI37" s="12" t="n">
        <f aca="false">CI12*'Taux avec population simulée'!AR123</f>
        <v>179676.159408922</v>
      </c>
      <c r="CJ37" s="12" t="n">
        <f aca="false">CJ12*'Taux avec population simulée'!AS123</f>
        <v>182741.888509244</v>
      </c>
      <c r="CK37" s="12" t="n">
        <f aca="false">CK12*'Taux avec population simulée'!AT123</f>
        <v>180738.78313552</v>
      </c>
      <c r="CL37" s="12" t="n">
        <f aca="false">CL12*'Taux avec population simulée'!AU123</f>
        <v>184697.009936943</v>
      </c>
      <c r="CM37" s="12" t="n">
        <f aca="false">CM12*'Taux avec population simulée'!AV123</f>
        <v>183871.514271711</v>
      </c>
      <c r="CN37" s="12" t="n">
        <f aca="false">CN12*'Taux avec population simulée'!AW123</f>
        <v>184757.299698513</v>
      </c>
      <c r="CO37" s="12" t="n">
        <f aca="false">CO12*'Taux avec population simulée'!AX123</f>
        <v>185924.003956229</v>
      </c>
      <c r="CP37" s="12" t="n">
        <f aca="false">CP12*'Taux avec population simulée'!AY123</f>
        <v>182143.497549131</v>
      </c>
      <c r="CQ37" s="12" t="n">
        <f aca="false">CQ12*'Taux avec population simulée'!AZ123</f>
        <v>181180.252454183</v>
      </c>
      <c r="CR37" s="12" t="n">
        <f aca="false">CR12*'Taux avec population simulée'!BA123</f>
        <v>179237.802965236</v>
      </c>
      <c r="CS37" s="12" t="n">
        <f aca="false">CS12*'Taux avec population simulée'!BB123</f>
        <v>181689.932349956</v>
      </c>
      <c r="CT37" s="12" t="n">
        <f aca="false">CT12*'Taux avec population simulée'!BC123</f>
        <v>182586.935794647</v>
      </c>
      <c r="CU37" s="12" t="n">
        <f aca="false">CU12*'Taux avec population simulée'!BD123</f>
        <v>183330.143223477</v>
      </c>
      <c r="CV37" s="12" t="n">
        <f aca="false">CV12*'Taux avec population simulée'!BE123</f>
        <v>184840.225912579</v>
      </c>
      <c r="CW37" s="12" t="n">
        <f aca="false">CW12*'Taux avec population simulée'!BF123</f>
        <v>184648.906460367</v>
      </c>
      <c r="CX37" s="12" t="n">
        <f aca="false">CX12*'Taux avec population simulée'!BG123</f>
        <v>182543.579915211</v>
      </c>
      <c r="CY37" s="12" t="n">
        <f aca="false">CY12*'Taux avec population simulée'!BH123</f>
        <v>183288.253029482</v>
      </c>
      <c r="CZ37" s="12" t="n">
        <f aca="false">CZ12*'Taux avec population simulée'!BI123</f>
        <v>184643.366251435</v>
      </c>
      <c r="DA37" s="12" t="n">
        <f aca="false">DA12*'Taux avec population simulée'!BJ123</f>
        <v>181407.505146204</v>
      </c>
      <c r="DB37" s="12" t="n">
        <f aca="false">DB12*'Taux avec population simulée'!BK123</f>
        <v>181712.269046678</v>
      </c>
      <c r="DC37" s="12" t="n">
        <f aca="false">DC12*'Taux avec population simulée'!BL123</f>
        <v>177588.409331763</v>
      </c>
      <c r="DD37" s="12" t="n">
        <f aca="false">DD12*'Taux avec population simulée'!BM123</f>
        <v>173267.334763525</v>
      </c>
      <c r="DE37" s="12" t="n">
        <f aca="false">DE12*'Taux avec population simulée'!BN123</f>
        <v>175721.639941087</v>
      </c>
      <c r="DF37" s="12" t="n">
        <f aca="false">DF12*'Taux avec population simulée'!BO123</f>
        <v>173993.19304652</v>
      </c>
      <c r="DG37" s="12" t="n">
        <f aca="false">DG12*'Taux avec population simulée'!BP123</f>
        <v>178344.904927864</v>
      </c>
      <c r="DH37" s="12" t="n">
        <f aca="false">DH12*'Taux avec population simulée'!BQ123</f>
        <v>179846.251128583</v>
      </c>
      <c r="DI37" s="12" t="n">
        <f aca="false">DI12*'Taux avec population simulée'!BR123</f>
        <v>181949.671605161</v>
      </c>
      <c r="DJ37" s="12" t="n">
        <f aca="false">DJ12*'Taux avec population simulée'!BS123</f>
        <v>189149.133134408</v>
      </c>
      <c r="DK37" s="12" t="n">
        <f aca="false">DK12*'Taux avec population simulée'!BT123</f>
        <v>191506.665347677</v>
      </c>
      <c r="DL37" s="12" t="n">
        <f aca="false">DL12*'Taux avec population simulée'!BU123</f>
        <v>196207.15780412</v>
      </c>
      <c r="DM37" s="12" t="n">
        <f aca="false">DM12*'Taux avec population simulée'!BV123</f>
        <v>198507.730428921</v>
      </c>
      <c r="DN37" s="12" t="n">
        <f aca="false">DN12*'Taux avec population simulée'!BW123</f>
        <v>197642.978436868</v>
      </c>
      <c r="DO37" s="12" t="n">
        <f aca="false">DO12*'Taux avec population simulée'!BX123</f>
        <v>201021.510841697</v>
      </c>
      <c r="DP37" s="12" t="n">
        <f aca="false">DP12*'Taux avec population simulée'!BY123</f>
        <v>201404.848626233</v>
      </c>
      <c r="DQ37" s="12" t="n">
        <f aca="false">DQ12*'Taux avec population simulée'!BZ123</f>
        <v>202875.049570512</v>
      </c>
      <c r="DR37" s="12" t="n">
        <f aca="false">DR12*'Taux avec population simulée'!CA123</f>
        <v>203261.097402877</v>
      </c>
      <c r="DS37" s="12" t="n">
        <f aca="false">DS12*'Taux avec population simulée'!CB123</f>
        <v>205195.737808998</v>
      </c>
      <c r="DT37" s="12" t="n">
        <f aca="false">DT12*'Taux avec population simulée'!CC123</f>
        <v>204646.262392506</v>
      </c>
      <c r="DU37" s="12" t="n">
        <f aca="false">DU12*'Taux avec population simulée'!CD123</f>
        <v>203237.158496072</v>
      </c>
      <c r="DV37" s="12" t="n">
        <f aca="false">DV12*'Taux avec population simulée'!CE123</f>
        <v>206717.35701988</v>
      </c>
      <c r="DW37" s="12" t="n">
        <f aca="false">DW12*'Taux avec population simulée'!CF123</f>
        <v>207714.167983745</v>
      </c>
      <c r="DX37" s="12" t="n">
        <f aca="false">DX12*'Taux avec population simulée'!CG123</f>
        <v>211478.826189196</v>
      </c>
      <c r="DY37" s="12" t="n">
        <f aca="false">DY12*'Taux avec population simulée'!CH123</f>
        <v>212620.293452214</v>
      </c>
      <c r="DZ37" s="12" t="n">
        <f aca="false">DZ12*'Taux avec population simulée'!CI123</f>
        <v>217646.571271657</v>
      </c>
      <c r="EA37" s="12" t="n">
        <f aca="false">EA12*'Taux avec population simulée'!CJ123</f>
        <v>215300.004861819</v>
      </c>
      <c r="EB37" s="12" t="n">
        <f aca="false">EB12*'Taux avec population simulée'!CK123</f>
        <v>216097.558676183</v>
      </c>
      <c r="EC37" s="12" t="n">
        <f aca="false">EC12*'Taux avec population simulée'!CL123</f>
        <v>210936.451093725</v>
      </c>
      <c r="ED37" s="12" t="n">
        <f aca="false">ED12*'Taux avec population simulée'!CM123</f>
        <v>207802.775061066</v>
      </c>
      <c r="EE37" s="12" t="n">
        <f aca="false">EE12*'Taux avec population simulée'!CN123</f>
        <v>207474.381054222</v>
      </c>
      <c r="EF37" s="12" t="n">
        <f aca="false">EF12*'Taux avec population simulée'!CO123</f>
        <v>204483.097930234</v>
      </c>
      <c r="EG37" s="12" t="n">
        <f aca="false">EG12*'Taux avec population simulée'!CP123</f>
        <v>205233.543295302</v>
      </c>
      <c r="EH37" s="12" t="n">
        <f aca="false">EH12*'Taux avec population simulée'!CQ123</f>
        <v>211385.698725676</v>
      </c>
      <c r="EI37" s="12" t="n">
        <f aca="false">EI12*'Taux avec population simulée'!CR123</f>
        <v>211665.622885133</v>
      </c>
      <c r="EJ37" s="12" t="n">
        <f aca="false">EJ12*'Taux avec population simulée'!CS123</f>
        <v>213854.714084873</v>
      </c>
      <c r="EK37" s="12" t="n">
        <f aca="false">EK12*'Taux avec population simulée'!CT123</f>
        <v>216765.263883068</v>
      </c>
      <c r="EL37" s="12" t="n">
        <f aca="false">EL12*'Taux avec population simulée'!CU123</f>
        <v>216505.012768456</v>
      </c>
      <c r="EM37" s="12" t="n">
        <f aca="false">EM12*'Taux avec population simulée'!CV123</f>
        <v>219558.683696343</v>
      </c>
      <c r="EN37" s="12" t="n">
        <f aca="false">EN12*'Taux avec population simulée'!CW123</f>
        <v>223076.063110692</v>
      </c>
      <c r="EO37" s="12" t="n">
        <f aca="false">EO12*'Taux avec population simulée'!CX123</f>
        <v>221112.714171351</v>
      </c>
      <c r="EP37" s="12" t="n">
        <f aca="false">EP12*'Taux avec population simulée'!CY123</f>
        <v>222074.436530242</v>
      </c>
      <c r="EQ37" s="12" t="n">
        <f aca="false">EQ12*'Taux avec population simulée'!CZ123</f>
        <v>225189.45718725</v>
      </c>
      <c r="ER37" s="12" t="n">
        <f aca="false">ER12*'Taux avec population simulée'!DA123</f>
        <v>227143.317444256</v>
      </c>
      <c r="ES37" s="12" t="n">
        <f aca="false">ES12*'Taux avec population simulée'!DB123</f>
        <v>231634.941337889</v>
      </c>
      <c r="ET37" s="12" t="n">
        <f aca="false">ET12*'Taux avec population simulée'!DC123</f>
        <v>229474.110504629</v>
      </c>
      <c r="EU37" s="12" t="n">
        <f aca="false">EU12*'Taux avec population simulée'!DD123</f>
        <v>232899.788864815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78422.9966715365</v>
      </c>
      <c r="GQ37" s="12" t="n">
        <f aca="false">GQ12*'Taux avec population simulée'!C137</f>
        <v>102182.678530985</v>
      </c>
      <c r="GR37" s="12" t="n">
        <f aca="false">GR12*'Taux avec population simulée'!D137</f>
        <v>112490.050993168</v>
      </c>
      <c r="GS37" s="12" t="n">
        <f aca="false">GS12*'Taux avec population simulée'!E137</f>
        <v>119029.74097444</v>
      </c>
      <c r="GT37" s="12" t="n">
        <f aca="false">GT12*'Taux avec population simulée'!F137</f>
        <v>110216.021989761</v>
      </c>
      <c r="GU37" s="12" t="n">
        <f aca="false">GU12*'Taux avec population simulée'!G137</f>
        <v>108863.617230378</v>
      </c>
      <c r="GV37" s="12" t="n">
        <f aca="false">GV12*'Taux avec population simulée'!H137</f>
        <v>105842.043225723</v>
      </c>
      <c r="GW37" s="12" t="n">
        <f aca="false">GW12*'Taux avec population simulée'!I137</f>
        <v>104438.15425509</v>
      </c>
      <c r="GX37" s="12" t="n">
        <f aca="false">GX12*'Taux avec population simulée'!J137</f>
        <v>104212.797676993</v>
      </c>
      <c r="GY37" s="12" t="n">
        <f aca="false">GY12*'Taux avec population simulée'!K137</f>
        <v>109901.547806641</v>
      </c>
      <c r="GZ37" s="12" t="n">
        <f aca="false">GZ12*'Taux avec population simulée'!L137</f>
        <v>104878.637468299</v>
      </c>
      <c r="HA37" s="1" t="n">
        <f aca="false">HA12*'Taux avec population simulée'!M137</f>
        <v>98133.3060201135</v>
      </c>
      <c r="HB37" s="12" t="n">
        <f aca="false">HB12*'Taux avec population simulée'!N137</f>
        <v>96148.9513061064</v>
      </c>
      <c r="HC37" s="12" t="n">
        <f aca="false">HC12*'Taux avec population simulée'!O137</f>
        <v>97009.4854213015</v>
      </c>
      <c r="HD37" s="12" t="n">
        <f aca="false">HD12*'Taux avec population simulée'!P137</f>
        <v>96349.025623794</v>
      </c>
      <c r="HE37" s="12" t="n">
        <f aca="false">HE12*'Taux avec population simulée'!Q137</f>
        <v>96942.8838172207</v>
      </c>
      <c r="HF37" s="12" t="n">
        <f aca="false">HF12*'Taux avec population simulée'!R137</f>
        <v>94938.3376059598</v>
      </c>
      <c r="HG37" s="12" t="n">
        <f aca="false">HG12*'Taux avec population simulée'!S137</f>
        <v>92857.6736290611</v>
      </c>
      <c r="HH37" s="12" t="n">
        <f aca="false">HH12*'Taux avec population simulée'!T137</f>
        <v>94382.8590003931</v>
      </c>
      <c r="HI37" s="12" t="n">
        <f aca="false">HI12*'Taux avec population simulée'!U137</f>
        <v>94521.8679213412</v>
      </c>
      <c r="HJ37" s="12" t="n">
        <f aca="false">HJ12*'Taux avec population simulée'!V137</f>
        <v>95572.8627169661</v>
      </c>
      <c r="HK37" s="12" t="n">
        <f aca="false">HK12*'Taux avec population simulée'!W137</f>
        <v>96604.669874268</v>
      </c>
      <c r="HL37" s="12" t="n">
        <f aca="false">HL12*'Taux avec population simulée'!X137</f>
        <v>97583.379652697</v>
      </c>
      <c r="HM37" s="12" t="n">
        <f aca="false">HM12*'Taux avec population simulée'!Y137</f>
        <v>101490.407861223</v>
      </c>
      <c r="HN37" s="12" t="n">
        <f aca="false">HN12*'Taux avec population simulée'!Z137</f>
        <v>102646.732426198</v>
      </c>
      <c r="HO37" s="12" t="n">
        <f aca="false">HO12*'Taux avec population simulée'!AA137</f>
        <v>102786.213542764</v>
      </c>
      <c r="HP37" s="12" t="n">
        <f aca="false">HP12*'Taux avec population simulée'!AB137</f>
        <v>105050.883024201</v>
      </c>
      <c r="HQ37" s="12" t="n">
        <f aca="false">HQ12*'Taux avec population simulée'!AC137</f>
        <v>105895.667979038</v>
      </c>
      <c r="HR37" s="12" t="n">
        <f aca="false">HR12*'Taux avec population simulée'!AD137</f>
        <v>105197.111910551</v>
      </c>
      <c r="HS37" s="12" t="n">
        <f aca="false">HS12*'Taux avec population simulée'!AE137</f>
        <v>105953.376909413</v>
      </c>
      <c r="HT37" s="12" t="n">
        <f aca="false">HT12*'Taux avec population simulée'!AF137</f>
        <v>105959.798988803</v>
      </c>
      <c r="HU37" s="12" t="n">
        <f aca="false">HU12*'Taux avec population simulée'!AG137</f>
        <v>104405.521274194</v>
      </c>
      <c r="HV37" s="12" t="n">
        <f aca="false">HV12*'Taux avec population simulée'!AH137</f>
        <v>104930.35603521</v>
      </c>
      <c r="HW37" s="12" t="n">
        <f aca="false">HW12*'Taux avec population simulée'!AI137</f>
        <v>103807.934191744</v>
      </c>
      <c r="HX37" s="12" t="n">
        <f aca="false">HX12*'Taux avec population simulée'!AJ137</f>
        <v>104683.614972842</v>
      </c>
      <c r="HY37" s="12" t="n">
        <f aca="false">HY12*'Taux avec population simulée'!AK137</f>
        <v>101881.329137699</v>
      </c>
      <c r="HZ37" s="12" t="n">
        <f aca="false">HZ12*'Taux avec population simulée'!AL137</f>
        <v>102320.005101049</v>
      </c>
      <c r="IA37" s="12" t="n">
        <f aca="false">IA12*'Taux avec population simulée'!AM137</f>
        <v>101264.403894846</v>
      </c>
      <c r="IB37" s="12" t="n">
        <f aca="false">IB12*'Taux avec population simulée'!AN137</f>
        <v>100198.390960588</v>
      </c>
      <c r="IC37" s="12" t="n">
        <f aca="false">IC12*'Taux avec population simulée'!AO137</f>
        <v>101155.486842742</v>
      </c>
      <c r="ID37" s="12" t="n">
        <f aca="false">ID12*'Taux avec population simulée'!AP137</f>
        <v>99337.248956187</v>
      </c>
      <c r="IE37" s="12" t="n">
        <f aca="false">IE12*'Taux avec population simulée'!AQ137</f>
        <v>98390.2239249491</v>
      </c>
      <c r="IF37" s="12" t="n">
        <f aca="false">IF12*'Taux avec population simulée'!AR137</f>
        <v>97326.2139016223</v>
      </c>
      <c r="IG37" s="12" t="n">
        <f aca="false">IG12*'Taux avec population simulée'!AS137</f>
        <v>95532.473447907</v>
      </c>
      <c r="IH37" s="12" t="n">
        <f aca="false">IH12*'Taux avec population simulée'!AT137</f>
        <v>94942.1615837384</v>
      </c>
      <c r="II37" s="12" t="n">
        <f aca="false">II12*'Taux avec population simulée'!AU137</f>
        <v>95571.2657219592</v>
      </c>
      <c r="IJ37" s="12" t="n">
        <f aca="false">IJ12*'Taux avec population simulée'!AV137</f>
        <v>95214.0684785372</v>
      </c>
      <c r="IK37" s="12" t="n">
        <f aca="false">IK12*'Taux avec population simulée'!AW137</f>
        <v>95975.7335472892</v>
      </c>
      <c r="IL37" s="12" t="n">
        <f aca="false">IL12*'Taux avec population simulée'!AX137</f>
        <v>96922.6544188</v>
      </c>
      <c r="IM37" s="12" t="n">
        <f aca="false">IM12*'Taux avec population simulée'!AY137</f>
        <v>96601.9672630138</v>
      </c>
      <c r="IN37" s="12" t="n">
        <f aca="false">IN12*'Taux avec population simulée'!AZ137</f>
        <v>96174.1696967294</v>
      </c>
      <c r="IO37" s="12" t="n">
        <f aca="false">IO12*'Taux avec population simulée'!BA137</f>
        <v>100488.832366962</v>
      </c>
      <c r="IP37" s="12" t="n">
        <f aca="false">IP12*'Taux avec population simulée'!BB137</f>
        <v>101641.666993018</v>
      </c>
      <c r="IQ37" s="12" t="n">
        <f aca="false">IQ12*'Taux avec population simulée'!BC137</f>
        <v>103040.579237192</v>
      </c>
      <c r="IR37" s="12" t="n">
        <f aca="false">IR12*'Taux avec population simulée'!BD137</f>
        <v>104791.475344216</v>
      </c>
      <c r="IS37" s="12" t="n">
        <f aca="false">IS12*'Taux avec population simulée'!BE137</f>
        <v>107009.513190171</v>
      </c>
      <c r="IT37" s="12" t="n">
        <f aca="false">IT12*'Taux avec population simulée'!BF137</f>
        <v>106366.60080027</v>
      </c>
      <c r="IU37" s="12" t="n">
        <f aca="false">IU12*'Taux avec population simulée'!BG137</f>
        <v>108073.649400745</v>
      </c>
      <c r="IV37" s="12" t="n">
        <f aca="false">IV12*'Taux avec population simulée'!BH137</f>
        <v>109668.926104371</v>
      </c>
      <c r="IW37" s="12" t="n">
        <f aca="false">IW12*'Taux avec population simulée'!BI137</f>
        <v>108633.630392936</v>
      </c>
      <c r="IX37" s="12" t="n">
        <f aca="false">IX12*'Taux avec population simulée'!BJ137</f>
        <v>111446.459239253</v>
      </c>
      <c r="IY37" s="12" t="n">
        <f aca="false">IY12*'Taux avec population simulée'!BK137</f>
        <v>112918.010473129</v>
      </c>
      <c r="IZ37" s="12" t="n">
        <f aca="false">IZ12*'Taux avec population simulée'!BL137</f>
        <v>114642.377509961</v>
      </c>
      <c r="JA37" s="12" t="n">
        <f aca="false">JA12*'Taux avec population simulée'!BM137</f>
        <v>115722.740200887</v>
      </c>
      <c r="JB37" s="12" t="n">
        <f aca="false">JB12*'Taux avec population simulée'!BN137</f>
        <v>118418.019741171</v>
      </c>
      <c r="JC37" s="12" t="n">
        <f aca="false">JC12*'Taux avec population simulée'!BO137</f>
        <v>118604.356315238</v>
      </c>
      <c r="JD37" s="12" t="n">
        <f aca="false">JD12*'Taux avec population simulée'!BP137</f>
        <v>118486.615618759</v>
      </c>
      <c r="JE37" s="12" t="n">
        <f aca="false">JE12*'Taux avec population simulée'!BQ137</f>
        <v>120081.899553732</v>
      </c>
      <c r="JF37" s="12" t="n">
        <f aca="false">JF12*'Taux avec population simulée'!BR137</f>
        <v>119335.385318479</v>
      </c>
      <c r="JG37" s="12" t="n">
        <f aca="false">JG12*'Taux avec population simulée'!BS137</f>
        <v>121180.637861234</v>
      </c>
      <c r="JH37" s="12" t="n">
        <f aca="false">JH12*'Taux avec population simulée'!BT137</f>
        <v>122902.966218674</v>
      </c>
      <c r="JI37" s="12" t="n">
        <f aca="false">JI12*'Taux avec population simulée'!BU137</f>
        <v>122566.013467256</v>
      </c>
      <c r="JJ37" s="12" t="n">
        <f aca="false">JJ12*'Taux avec population simulée'!BV137</f>
        <v>122507.334303306</v>
      </c>
      <c r="JK37" s="12" t="n">
        <f aca="false">JK12*'Taux avec population simulée'!BW137</f>
        <v>123433.652912632</v>
      </c>
      <c r="JL37" s="12" t="n">
        <f aca="false">JL12*'Taux avec population simulée'!BX137</f>
        <v>123525.417567254</v>
      </c>
      <c r="JM37" s="12" t="n">
        <f aca="false">JM12*'Taux avec population simulée'!BY137</f>
        <v>126214.422819565</v>
      </c>
      <c r="JN37" s="12" t="n">
        <f aca="false">JN12*'Taux avec population simulée'!BZ137</f>
        <v>127503.490427767</v>
      </c>
      <c r="JO37" s="12" t="n">
        <f aca="false">JO12*'Taux avec population simulée'!CA137</f>
        <v>127977.182472932</v>
      </c>
      <c r="JP37" s="12" t="n">
        <f aca="false">JP12*'Taux avec population simulée'!CB137</f>
        <v>129024.6309046</v>
      </c>
      <c r="JQ37" s="12" t="n">
        <f aca="false">JQ12*'Taux avec population simulée'!CC137</f>
        <v>132638.996760611</v>
      </c>
      <c r="JR37" s="12" t="n">
        <f aca="false">JR12*'Taux avec population simulée'!CD137</f>
        <v>133250.560009087</v>
      </c>
      <c r="JS37" s="12" t="n">
        <f aca="false">JS12*'Taux avec population simulée'!CE137</f>
        <v>134562.849515685</v>
      </c>
      <c r="JT37" s="12" t="n">
        <f aca="false">JT12*'Taux avec population simulée'!CF137</f>
        <v>136360.542703691</v>
      </c>
      <c r="JU37" s="12" t="n">
        <f aca="false">JU12*'Taux avec population simulée'!CG137</f>
        <v>136514.390112421</v>
      </c>
      <c r="JV37" s="12" t="n">
        <f aca="false">JV12*'Taux avec population simulée'!CH137</f>
        <v>136515.570610723</v>
      </c>
      <c r="JW37" s="12" t="n">
        <f aca="false">JW12*'Taux avec population simulée'!CI137</f>
        <v>137357.822017378</v>
      </c>
      <c r="JX37" s="12" t="n">
        <f aca="false">JX12*'Taux avec population simulée'!CJ137</f>
        <v>137841.081239096</v>
      </c>
      <c r="JY37" s="12" t="n">
        <f aca="false">JY12*'Taux avec population simulée'!CK137</f>
        <v>138157.257207862</v>
      </c>
      <c r="JZ37" s="12" t="n">
        <f aca="false">JZ12*'Taux avec population simulée'!CL137</f>
        <v>140931.954309129</v>
      </c>
      <c r="KA37" s="12" t="n">
        <f aca="false">KA12*'Taux avec population simulée'!CM137</f>
        <v>142441.730500748</v>
      </c>
      <c r="KB37" s="12" t="n">
        <f aca="false">KB12*'Taux avec population simulée'!CN137</f>
        <v>140977.07759901</v>
      </c>
      <c r="KC37" s="12" t="n">
        <f aca="false">KC12*'Taux avec population simulée'!CO137</f>
        <v>141829.556897104</v>
      </c>
      <c r="KD37" s="12" t="n">
        <f aca="false">KD12*'Taux avec population simulée'!CP137</f>
        <v>142209.523166489</v>
      </c>
      <c r="KE37" s="12" t="n">
        <f aca="false">KE12*'Taux avec population simulée'!CQ137</f>
        <v>142981.553550571</v>
      </c>
      <c r="KF37" s="12" t="n">
        <f aca="false">KF12*'Taux avec population simulée'!CR137</f>
        <v>142363.941256588</v>
      </c>
      <c r="KG37" s="12" t="n">
        <f aca="false">KG12*'Taux avec population simulée'!CS137</f>
        <v>142443.528025934</v>
      </c>
      <c r="KH37" s="12" t="n">
        <f aca="false">KH12*'Taux avec population simulée'!CT137</f>
        <v>145594.363325858</v>
      </c>
      <c r="KI37" s="12" t="n">
        <f aca="false">KI12*'Taux avec population simulée'!CU137</f>
        <v>146413.294137926</v>
      </c>
      <c r="KJ37" s="12" t="n">
        <f aca="false">KJ12*'Taux avec population simulée'!CV137</f>
        <v>145786.380353149</v>
      </c>
      <c r="KK37" s="12" t="n">
        <f aca="false">KK12*'Taux avec population simulée'!CW137</f>
        <v>144299.710081017</v>
      </c>
      <c r="KL37" s="12" t="n">
        <f aca="false">KL12*'Taux avec population simulée'!CX137</f>
        <v>144244.993116945</v>
      </c>
      <c r="KM37" s="12" t="n">
        <f aca="false">KM12*'Taux avec population simulée'!CY137</f>
        <v>145605.498377601</v>
      </c>
      <c r="KN37" s="12" t="n">
        <f aca="false">KN12*'Taux avec population simulée'!CZ137</f>
        <v>147512.997193222</v>
      </c>
      <c r="KO37" s="12" t="n">
        <f aca="false">KO12*'Taux avec population simulée'!DA137</f>
        <v>147548.859831914</v>
      </c>
      <c r="KP37" s="12" t="n">
        <f aca="false">KP12*'Taux avec population simulée'!DB137</f>
        <v>149384.752290823</v>
      </c>
      <c r="KQ37" s="12" t="n">
        <f aca="false">KQ12*'Taux avec population simulée'!DC137</f>
        <v>149539.033981453</v>
      </c>
      <c r="KR37" s="12" t="n">
        <f aca="false">KR12*'Taux avec population simulée'!DD137</f>
        <v>151761.439751568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v>8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49796.9999977784</v>
      </c>
      <c r="AT38" s="4" t="n">
        <f aca="false">AT13*'Taux avec population simulée'!C124</f>
        <v>45257.4605144682</v>
      </c>
      <c r="AU38" s="4" t="n">
        <f aca="false">AU13*'Taux avec population simulée'!D124</f>
        <v>65612.7361513208</v>
      </c>
      <c r="AV38" s="4" t="n">
        <f aca="false">AV13*'Taux avec population simulée'!E124</f>
        <v>54518.569560401</v>
      </c>
      <c r="AW38" s="4" t="n">
        <f aca="false">AW13*'Taux avec population simulée'!F124</f>
        <v>49718.4477145608</v>
      </c>
      <c r="AX38" s="4" t="n">
        <f aca="false">AX13*'Taux avec population simulée'!G124</f>
        <v>48007.971037205</v>
      </c>
      <c r="AY38" s="4" t="n">
        <f aca="false">AY13*'Taux avec population simulée'!H124</f>
        <v>46594.3817596361</v>
      </c>
      <c r="AZ38" s="4" t="n">
        <f aca="false">AZ13*'Taux avec population simulée'!I124</f>
        <v>45043.6087202481</v>
      </c>
      <c r="BA38" s="4" t="n">
        <f aca="false">BA13*'Taux avec population simulée'!J124</f>
        <v>45053.8198692646</v>
      </c>
      <c r="BB38" s="4" t="n">
        <f aca="false">BB13*'Taux avec population simulée'!K124</f>
        <v>55086.6248392868</v>
      </c>
      <c r="BC38" s="4" t="n">
        <f aca="false">BC13*'Taux avec population simulée'!L124</f>
        <v>48418.7562581644</v>
      </c>
      <c r="BD38" s="1" t="n">
        <f aca="false">BD13*'Taux avec population simulée'!M124</f>
        <v>53150.8158301797</v>
      </c>
      <c r="BE38" s="4" t="n">
        <f aca="false">BE13*'Taux avec population simulée'!N124</f>
        <v>54906.9165282987</v>
      </c>
      <c r="BF38" s="4" t="n">
        <f aca="false">BF13*'Taux avec population simulée'!O124</f>
        <v>55263.994503887</v>
      </c>
      <c r="BG38" s="4" t="n">
        <f aca="false">BG13*'Taux avec population simulée'!P124</f>
        <v>54678.2953901385</v>
      </c>
      <c r="BH38" s="4" t="n">
        <f aca="false">BH13*'Taux avec population simulée'!Q124</f>
        <v>55255.287097092</v>
      </c>
      <c r="BI38" s="4" t="n">
        <f aca="false">BI13*'Taux avec population simulée'!R124</f>
        <v>55698.9083999837</v>
      </c>
      <c r="BJ38" s="4" t="n">
        <f aca="false">BJ13*'Taux avec population simulée'!S124</f>
        <v>55796.5757675325</v>
      </c>
      <c r="BK38" s="4" t="n">
        <f aca="false">BK13*'Taux avec population simulée'!T124</f>
        <v>54736.8345550942</v>
      </c>
      <c r="BL38" s="4" t="n">
        <f aca="false">BL13*'Taux avec population simulée'!U124</f>
        <v>54166.8435114524</v>
      </c>
      <c r="BM38" s="4" t="n">
        <f aca="false">BM13*'Taux avec population simulée'!V124</f>
        <v>54014.7810802273</v>
      </c>
      <c r="BN38" s="4" t="n">
        <f aca="false">BN13*'Taux avec population simulée'!W124</f>
        <v>56678.7843319357</v>
      </c>
      <c r="BO38" s="4" t="n">
        <f aca="false">BO13*'Taux avec population simulée'!X124</f>
        <v>55191.4701070545</v>
      </c>
      <c r="BP38" s="4" t="n">
        <f aca="false">BP13*'Taux avec population simulée'!Y124</f>
        <v>53661.6063433448</v>
      </c>
      <c r="BQ38" s="4" t="n">
        <f aca="false">BQ13*'Taux avec population simulée'!Z124</f>
        <v>54657.7191590795</v>
      </c>
      <c r="BR38" s="4" t="n">
        <f aca="false">BR13*'Taux avec population simulée'!AA124</f>
        <v>54966.1102071947</v>
      </c>
      <c r="BS38" s="4" t="n">
        <f aca="false">BS13*'Taux avec population simulée'!AB124</f>
        <v>55351.6695107966</v>
      </c>
      <c r="BT38" s="4" t="n">
        <f aca="false">BT13*'Taux avec population simulée'!AC124</f>
        <v>55265.4127868571</v>
      </c>
      <c r="BU38" s="4" t="n">
        <f aca="false">BU13*'Taux avec population simulée'!AD124</f>
        <v>54848.8149123596</v>
      </c>
      <c r="BV38" s="4" t="n">
        <f aca="false">BV13*'Taux avec population simulée'!AE124</f>
        <v>54029.8605824973</v>
      </c>
      <c r="BW38" s="4" t="n">
        <f aca="false">BW13*'Taux avec population simulée'!AF124</f>
        <v>55383.9249517009</v>
      </c>
      <c r="BX38" s="4" t="n">
        <f aca="false">BX13*'Taux avec population simulée'!AG124</f>
        <v>56107.2208642752</v>
      </c>
      <c r="BY38" s="4" t="n">
        <f aca="false">BY13*'Taux avec population simulée'!AH124</f>
        <v>56406.3867457957</v>
      </c>
      <c r="BZ38" s="4" t="n">
        <f aca="false">BZ13*'Taux avec population simulée'!AI124</f>
        <v>55587.0821821734</v>
      </c>
      <c r="CA38" s="4" t="n">
        <f aca="false">CA13*'Taux avec population simulée'!AJ124</f>
        <v>55519.3820160387</v>
      </c>
      <c r="CB38" s="4" t="n">
        <f aca="false">CB13*'Taux avec population simulée'!AK124</f>
        <v>56648.9751847173</v>
      </c>
      <c r="CC38" s="4" t="n">
        <f aca="false">CC13*'Taux avec population simulée'!AL124</f>
        <v>57539.3404549461</v>
      </c>
      <c r="CD38" s="4" t="n">
        <f aca="false">CD13*'Taux avec population simulée'!AM124</f>
        <v>57877.8935898933</v>
      </c>
      <c r="CE38" s="4" t="n">
        <f aca="false">CE13*'Taux avec population simulée'!AN124</f>
        <v>58845.638250772</v>
      </c>
      <c r="CF38" s="4" t="n">
        <f aca="false">CF13*'Taux avec population simulée'!AO124</f>
        <v>59095.7644404819</v>
      </c>
      <c r="CG38" s="4" t="n">
        <f aca="false">CG13*'Taux avec population simulée'!AP124</f>
        <v>58106.579737695</v>
      </c>
      <c r="CH38" s="4" t="n">
        <f aca="false">CH13*'Taux avec population simulée'!AQ124</f>
        <v>58246.5001466272</v>
      </c>
      <c r="CI38" s="4" t="n">
        <f aca="false">CI13*'Taux avec population simulée'!AR124</f>
        <v>59309.9055461742</v>
      </c>
      <c r="CJ38" s="4" t="n">
        <f aca="false">CJ13*'Taux avec population simulée'!AS124</f>
        <v>60526.6900741665</v>
      </c>
      <c r="CK38" s="4" t="n">
        <f aca="false">CK13*'Taux avec population simulée'!AT124</f>
        <v>60723.5208886717</v>
      </c>
      <c r="CL38" s="4" t="n">
        <f aca="false">CL13*'Taux avec population simulée'!AU124</f>
        <v>59651.4315817859</v>
      </c>
      <c r="CM38" s="4" t="n">
        <f aca="false">CM13*'Taux avec population simulée'!AV124</f>
        <v>59267.5384541985</v>
      </c>
      <c r="CN38" s="4" t="n">
        <f aca="false">CN13*'Taux avec population simulée'!AW124</f>
        <v>58963.7487802121</v>
      </c>
      <c r="CO38" s="4" t="n">
        <f aca="false">CO13*'Taux avec population simulée'!AX124</f>
        <v>59950.2857134596</v>
      </c>
      <c r="CP38" s="4" t="n">
        <f aca="false">CP13*'Taux avec population simulée'!AY124</f>
        <v>60617.1004892835</v>
      </c>
      <c r="CQ38" s="4" t="n">
        <f aca="false">CQ13*'Taux avec population simulée'!AZ124</f>
        <v>59936.0565622235</v>
      </c>
      <c r="CR38" s="4" t="n">
        <f aca="false">CR13*'Taux avec population simulée'!BA124</f>
        <v>59848.5484996904</v>
      </c>
      <c r="CS38" s="4" t="n">
        <f aca="false">CS13*'Taux avec population simulée'!BB124</f>
        <v>59238.4879880055</v>
      </c>
      <c r="CT38" s="4" t="n">
        <f aca="false">CT13*'Taux avec population simulée'!BC124</f>
        <v>60031.5617823719</v>
      </c>
      <c r="CU38" s="4" t="n">
        <f aca="false">CU13*'Taux avec population simulée'!BD124</f>
        <v>60603.4472114656</v>
      </c>
      <c r="CV38" s="4" t="n">
        <f aca="false">CV13*'Taux avec population simulée'!BE124</f>
        <v>60028.0989712829</v>
      </c>
      <c r="CW38" s="4" t="n">
        <f aca="false">CW13*'Taux avec population simulée'!BF124</f>
        <v>59610.2037135562</v>
      </c>
      <c r="CX38" s="4" t="n">
        <f aca="false">CX13*'Taux avec population simulée'!BG124</f>
        <v>60210.4812105505</v>
      </c>
      <c r="CY38" s="4" t="n">
        <f aca="false">CY13*'Taux avec population simulée'!BH124</f>
        <v>60909.217530125</v>
      </c>
      <c r="CZ38" s="4" t="n">
        <f aca="false">CZ13*'Taux avec population simulée'!BI124</f>
        <v>61870.1943405451</v>
      </c>
      <c r="DA38" s="4" t="n">
        <f aca="false">DA13*'Taux avec population simulée'!BJ124</f>
        <v>65522.1712870989</v>
      </c>
      <c r="DB38" s="4" t="n">
        <f aca="false">DB13*'Taux avec population simulée'!BK124</f>
        <v>64910.8393851842</v>
      </c>
      <c r="DC38" s="4" t="n">
        <f aca="false">DC13*'Taux avec population simulée'!BL124</f>
        <v>65396.8061007725</v>
      </c>
      <c r="DD38" s="4" t="n">
        <f aca="false">DD13*'Taux avec population simulée'!BM124</f>
        <v>66780.6224817343</v>
      </c>
      <c r="DE38" s="4" t="n">
        <f aca="false">DE13*'Taux avec population simulée'!BN124</f>
        <v>65724.0884608902</v>
      </c>
      <c r="DF38" s="4" t="n">
        <f aca="false">DF13*'Taux avec population simulée'!BO124</f>
        <v>67631.0502339126</v>
      </c>
      <c r="DG38" s="4" t="n">
        <f aca="false">DG13*'Taux avec population simulée'!BP124</f>
        <v>67434.383975152</v>
      </c>
      <c r="DH38" s="4" t="n">
        <f aca="false">DH13*'Taux avec population simulée'!BQ124</f>
        <v>67740.1889928611</v>
      </c>
      <c r="DI38" s="4" t="n">
        <f aca="false">DI13*'Taux avec population simulée'!BR124</f>
        <v>68203.0117233872</v>
      </c>
      <c r="DJ38" s="4" t="n">
        <f aca="false">DJ13*'Taux avec population simulée'!BS124</f>
        <v>66909.7655331593</v>
      </c>
      <c r="DK38" s="4" t="n">
        <f aca="false">DK13*'Taux avec population simulée'!BT124</f>
        <v>66683.8018954845</v>
      </c>
      <c r="DL38" s="4" t="n">
        <f aca="false">DL13*'Taux avec population simulée'!BU124</f>
        <v>65760.4466315943</v>
      </c>
      <c r="DM38" s="4" t="n">
        <f aca="false">DM13*'Taux avec population simulée'!BV124</f>
        <v>67189.2615348779</v>
      </c>
      <c r="DN38" s="4" t="n">
        <f aca="false">DN13*'Taux avec population simulée'!BW124</f>
        <v>67513.7086382324</v>
      </c>
      <c r="DO38" s="4" t="n">
        <f aca="false">DO13*'Taux avec population simulée'!BX124</f>
        <v>67797.1716681166</v>
      </c>
      <c r="DP38" s="4" t="n">
        <f aca="false">DP13*'Taux avec population simulée'!BY124</f>
        <v>68164.1459691836</v>
      </c>
      <c r="DQ38" s="4" t="n">
        <f aca="false">DQ13*'Taux avec population simulée'!BZ124</f>
        <v>68036.3142132143</v>
      </c>
      <c r="DR38" s="4" t="n">
        <f aca="false">DR13*'Taux avec population simulée'!CA124</f>
        <v>67507.5704850037</v>
      </c>
      <c r="DS38" s="4" t="n">
        <f aca="false">DS13*'Taux avec population simulée'!CB124</f>
        <v>67932.1987064291</v>
      </c>
      <c r="DT38" s="4" t="n">
        <f aca="false">DT13*'Taux avec population simulée'!CC124</f>
        <v>68441.1640285507</v>
      </c>
      <c r="DU38" s="4" t="n">
        <f aca="false">DU13*'Taux avec population simulée'!CD124</f>
        <v>67558.7417719098</v>
      </c>
      <c r="DV38" s="4" t="n">
        <f aca="false">DV13*'Taux avec population simulée'!CE124</f>
        <v>67542.4987047017</v>
      </c>
      <c r="DW38" s="4" t="n">
        <f aca="false">DW13*'Taux avec population simulée'!CF124</f>
        <v>66550.3355131522</v>
      </c>
      <c r="DX38" s="4" t="n">
        <f aca="false">DX13*'Taux avec population simulée'!CG124</f>
        <v>64796.5907795051</v>
      </c>
      <c r="DY38" s="4" t="n">
        <f aca="false">DY13*'Taux avec population simulée'!CH124</f>
        <v>65569.166788358</v>
      </c>
      <c r="DZ38" s="4" t="n">
        <f aca="false">DZ13*'Taux avec population simulée'!CI124</f>
        <v>65091.4639106241</v>
      </c>
      <c r="EA38" s="4" t="n">
        <f aca="false">EA13*'Taux avec population simulée'!CJ124</f>
        <v>66122.2207309205</v>
      </c>
      <c r="EB38" s="4" t="n">
        <f aca="false">EB13*'Taux avec population simulée'!CK124</f>
        <v>66652.6215552697</v>
      </c>
      <c r="EC38" s="4" t="n">
        <f aca="false">EC13*'Taux avec population simulée'!CL124</f>
        <v>67512.0225382671</v>
      </c>
      <c r="ED38" s="4" t="n">
        <f aca="false">ED13*'Taux avec population simulée'!CM124</f>
        <v>70395.5368508055</v>
      </c>
      <c r="EE38" s="4" t="n">
        <f aca="false">EE13*'Taux avec population simulée'!CN124</f>
        <v>71458.2470268521</v>
      </c>
      <c r="EF38" s="4" t="n">
        <f aca="false">EF13*'Taux avec population simulée'!CO124</f>
        <v>73122.992790069</v>
      </c>
      <c r="EG38" s="4" t="n">
        <f aca="false">EG13*'Taux avec population simulée'!CP124</f>
        <v>73489.6867524192</v>
      </c>
      <c r="EH38" s="4" t="n">
        <f aca="false">EH13*'Taux avec population simulée'!CQ124</f>
        <v>73424.1315870254</v>
      </c>
      <c r="EI38" s="4" t="n">
        <f aca="false">EI13*'Taux avec population simulée'!CR124</f>
        <v>74763.5276408256</v>
      </c>
      <c r="EJ38" s="4" t="n">
        <f aca="false">EJ13*'Taux avec population simulée'!CS124</f>
        <v>74315.9982877345</v>
      </c>
      <c r="EK38" s="4" t="n">
        <f aca="false">EK13*'Taux avec population simulée'!CT124</f>
        <v>75014.1926099779</v>
      </c>
      <c r="EL38" s="4" t="n">
        <f aca="false">EL13*'Taux avec population simulée'!CU124</f>
        <v>75042.0114580692</v>
      </c>
      <c r="EM38" s="4" t="n">
        <f aca="false">EM13*'Taux avec population simulée'!CV124</f>
        <v>75315.3737997137</v>
      </c>
      <c r="EN38" s="4" t="n">
        <f aca="false">EN13*'Taux avec population simulée'!CW124</f>
        <v>75205.5637837848</v>
      </c>
      <c r="EO38" s="4" t="n">
        <f aca="false">EO13*'Taux avec population simulée'!CX124</f>
        <v>75428.4523931359</v>
      </c>
      <c r="EP38" s="4" t="n">
        <f aca="false">EP13*'Taux avec population simulée'!CY124</f>
        <v>76789.674444865</v>
      </c>
      <c r="EQ38" s="4" t="n">
        <f aca="false">EQ13*'Taux avec population simulée'!CZ124</f>
        <v>77151.1415948766</v>
      </c>
      <c r="ER38" s="4" t="n">
        <f aca="false">ER13*'Taux avec population simulée'!DA124</f>
        <v>78496.4577278532</v>
      </c>
      <c r="ES38" s="4" t="n">
        <f aca="false">ES13*'Taux avec population simulée'!DB124</f>
        <v>79355.3856367178</v>
      </c>
      <c r="ET38" s="4" t="n">
        <f aca="false">ET13*'Taux avec population simulée'!DC124</f>
        <v>81260.2087230409</v>
      </c>
      <c r="EU38" s="4" t="n">
        <f aca="false">EU13*'Taux avec population simulée'!DD124</f>
        <v>80215.6666557122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26371.9999891766</v>
      </c>
      <c r="GQ38" s="4" t="n">
        <f aca="false">GQ13*'Taux avec population simulée'!C138</f>
        <v>23389.6032322992</v>
      </c>
      <c r="GR38" s="4" t="n">
        <f aca="false">GR13*'Taux avec population simulée'!D138</f>
        <v>23038.38018573</v>
      </c>
      <c r="GS38" s="4" t="n">
        <f aca="false">GS13*'Taux avec population simulée'!E138</f>
        <v>30651.8123304576</v>
      </c>
      <c r="GT38" s="4" t="n">
        <f aca="false">GT13*'Taux avec population simulée'!F138</f>
        <v>30415.0922742541</v>
      </c>
      <c r="GU38" s="4" t="n">
        <f aca="false">GU13*'Taux avec population simulée'!G138</f>
        <v>28946.4909375893</v>
      </c>
      <c r="GV38" s="4" t="n">
        <f aca="false">GV13*'Taux avec population simulée'!H138</f>
        <v>28037.944132264</v>
      </c>
      <c r="GW38" s="4" t="n">
        <f aca="false">GW13*'Taux avec population simulée'!I138</f>
        <v>26093.3346496461</v>
      </c>
      <c r="GX38" s="4" t="n">
        <f aca="false">GX13*'Taux avec population simulée'!J138</f>
        <v>24443.3883899235</v>
      </c>
      <c r="GY38" s="4" t="n">
        <f aca="false">GY13*'Taux avec population simulée'!K138</f>
        <v>38263.5383211868</v>
      </c>
      <c r="GZ38" s="4" t="n">
        <f aca="false">GZ13*'Taux avec population simulée'!L138</f>
        <v>38922.6953964396</v>
      </c>
      <c r="HA38" s="1" t="n">
        <f aca="false">HA13*'Taux avec population simulée'!M138</f>
        <v>37111.5316982993</v>
      </c>
      <c r="HB38" s="4" t="n">
        <f aca="false">HB13*'Taux avec population simulée'!N138</f>
        <v>30276.5383814727</v>
      </c>
      <c r="HC38" s="4" t="n">
        <f aca="false">HC13*'Taux avec population simulée'!O138</f>
        <v>30524.0300052208</v>
      </c>
      <c r="HD38" s="4" t="n">
        <f aca="false">HD13*'Taux avec population simulée'!P138</f>
        <v>30070.3241921807</v>
      </c>
      <c r="HE38" s="4" t="n">
        <f aca="false">HE13*'Taux avec population simulée'!Q138</f>
        <v>30728.6092185968</v>
      </c>
      <c r="HF38" s="4" t="n">
        <f aca="false">HF13*'Taux avec population simulée'!R138</f>
        <v>30837.5599364776</v>
      </c>
      <c r="HG38" s="4" t="n">
        <f aca="false">HG13*'Taux avec population simulée'!S138</f>
        <v>31375.1369806192</v>
      </c>
      <c r="HH38" s="4" t="n">
        <f aca="false">HH13*'Taux avec population simulée'!T138</f>
        <v>31819.6849547204</v>
      </c>
      <c r="HI38" s="4" t="n">
        <f aca="false">HI13*'Taux avec population simulée'!U138</f>
        <v>32306.9189659271</v>
      </c>
      <c r="HJ38" s="4" t="n">
        <f aca="false">HJ13*'Taux avec population simulée'!V138</f>
        <v>32234.5688208395</v>
      </c>
      <c r="HK38" s="4" t="n">
        <f aca="false">HK13*'Taux avec population simulée'!W138</f>
        <v>32890.8294764043</v>
      </c>
      <c r="HL38" s="4" t="n">
        <f aca="false">HL13*'Taux avec population simulée'!X138</f>
        <v>33083.0390866457</v>
      </c>
      <c r="HM38" s="4" t="n">
        <f aca="false">HM13*'Taux avec population simulée'!Y138</f>
        <v>32400.3234622263</v>
      </c>
      <c r="HN38" s="4" t="n">
        <f aca="false">HN13*'Taux avec population simulée'!Z138</f>
        <v>32479.1936245233</v>
      </c>
      <c r="HO38" s="4" t="n">
        <f aca="false">HO13*'Taux avec population simulée'!AA138</f>
        <v>32597.0262549332</v>
      </c>
      <c r="HP38" s="4" t="n">
        <f aca="false">HP13*'Taux avec population simulée'!AB138</f>
        <v>32357.9382194961</v>
      </c>
      <c r="HQ38" s="4" t="n">
        <f aca="false">HQ13*'Taux avec population simulée'!AC138</f>
        <v>32542.163408826</v>
      </c>
      <c r="HR38" s="4" t="n">
        <f aca="false">HR13*'Taux avec population simulée'!AD138</f>
        <v>33014.8138194552</v>
      </c>
      <c r="HS38" s="4" t="n">
        <f aca="false">HS13*'Taux avec population simulée'!AE138</f>
        <v>33185.3032582097</v>
      </c>
      <c r="HT38" s="4" t="n">
        <f aca="false">HT13*'Taux avec population simulée'!AF138</f>
        <v>33595.0726049036</v>
      </c>
      <c r="HU38" s="4" t="n">
        <f aca="false">HU13*'Taux avec population simulée'!AG138</f>
        <v>33451.4672896587</v>
      </c>
      <c r="HV38" s="4" t="n">
        <f aca="false">HV13*'Taux avec population simulée'!AH138</f>
        <v>32802.4605430947</v>
      </c>
      <c r="HW38" s="4" t="n">
        <f aca="false">HW13*'Taux avec population simulée'!AI138</f>
        <v>33209.8325369984</v>
      </c>
      <c r="HX38" s="4" t="n">
        <f aca="false">HX13*'Taux avec population simulée'!AJ138</f>
        <v>33042.8130545627</v>
      </c>
      <c r="HY38" s="4" t="n">
        <f aca="false">HY13*'Taux avec population simulée'!AK138</f>
        <v>33161.2112859654</v>
      </c>
      <c r="HZ38" s="4" t="n">
        <f aca="false">HZ13*'Taux avec population simulée'!AL138</f>
        <v>32462.1116233971</v>
      </c>
      <c r="IA38" s="4" t="n">
        <f aca="false">IA13*'Taux avec population simulée'!AM138</f>
        <v>31652.9152716311</v>
      </c>
      <c r="IB38" s="4" t="n">
        <f aca="false">IB13*'Taux avec population simulée'!AN138</f>
        <v>32097.3832074222</v>
      </c>
      <c r="IC38" s="4" t="n">
        <f aca="false">IC13*'Taux avec population simulée'!AO138</f>
        <v>32053.7490771778</v>
      </c>
      <c r="ID38" s="4" t="n">
        <f aca="false">ID13*'Taux avec population simulée'!AP138</f>
        <v>32387.1533056563</v>
      </c>
      <c r="IE38" s="4" t="n">
        <f aca="false">IE13*'Taux avec population simulée'!AQ138</f>
        <v>32757.9518066257</v>
      </c>
      <c r="IF38" s="4" t="n">
        <f aca="false">IF13*'Taux avec population simulée'!AR138</f>
        <v>33071.8119493412</v>
      </c>
      <c r="IG38" s="4" t="n">
        <f aca="false">IG13*'Taux avec population simulée'!AS138</f>
        <v>34542.3052444679</v>
      </c>
      <c r="IH38" s="4" t="n">
        <f aca="false">IH13*'Taux avec population simulée'!AT138</f>
        <v>35138.7864167479</v>
      </c>
      <c r="II38" s="4" t="n">
        <f aca="false">II13*'Taux avec population simulée'!AU138</f>
        <v>35223.8679793766</v>
      </c>
      <c r="IJ38" s="4" t="n">
        <f aca="false">IJ13*'Taux avec population simulée'!AV138</f>
        <v>36056.5355666088</v>
      </c>
      <c r="IK38" s="4" t="n">
        <f aca="false">IK13*'Taux avec population simulée'!AW138</f>
        <v>36218.9152399649</v>
      </c>
      <c r="IL38" s="4" t="n">
        <f aca="false">IL13*'Taux avec population simulée'!AX138</f>
        <v>35946.0996512306</v>
      </c>
      <c r="IM38" s="4" t="n">
        <f aca="false">IM13*'Taux avec population simulée'!AY138</f>
        <v>36364.2324406961</v>
      </c>
      <c r="IN38" s="4" t="n">
        <f aca="false">IN13*'Taux avec population simulée'!AZ138</f>
        <v>36289.303815805</v>
      </c>
      <c r="IO38" s="4" t="n">
        <f aca="false">IO13*'Taux avec population simulée'!BA138</f>
        <v>35917.1876199937</v>
      </c>
      <c r="IP38" s="4" t="n">
        <f aca="false">IP13*'Taux avec population simulée'!BB138</f>
        <v>36106.746381264</v>
      </c>
      <c r="IQ38" s="4" t="n">
        <f aca="false">IQ13*'Taux avec population simulée'!BC138</f>
        <v>35873.8928741587</v>
      </c>
      <c r="IR38" s="4" t="n">
        <f aca="false">IR13*'Taux avec population simulée'!BD138</f>
        <v>36296.638175608</v>
      </c>
      <c r="IS38" s="4" t="n">
        <f aca="false">IS13*'Taux avec population simulée'!BE138</f>
        <v>35259.7179009259</v>
      </c>
      <c r="IT38" s="4" t="n">
        <f aca="false">IT13*'Taux avec population simulée'!BF138</f>
        <v>35520.3546002344</v>
      </c>
      <c r="IU38" s="4" t="n">
        <f aca="false">IU13*'Taux avec population simulée'!BG138</f>
        <v>35136.6737603726</v>
      </c>
      <c r="IV38" s="4" t="n">
        <f aca="false">IV13*'Taux avec population simulée'!BH138</f>
        <v>34609.5349119618</v>
      </c>
      <c r="IW38" s="4" t="n">
        <f aca="false">IW13*'Taux avec population simulée'!BI138</f>
        <v>34977.4478729968</v>
      </c>
      <c r="IX38" s="4" t="n">
        <f aca="false">IX13*'Taux avec population simulée'!BJ138</f>
        <v>34098.4336425157</v>
      </c>
      <c r="IY38" s="4" t="n">
        <f aca="false">IY13*'Taux avec population simulée'!BK138</f>
        <v>33834.0526467511</v>
      </c>
      <c r="IZ38" s="4" t="n">
        <f aca="false">IZ13*'Taux avec population simulée'!BL138</f>
        <v>33465.9426308749</v>
      </c>
      <c r="JA38" s="4" t="n">
        <f aca="false">JA13*'Taux avec population simulée'!BM138</f>
        <v>32902.14033241</v>
      </c>
      <c r="JB38" s="4" t="n">
        <f aca="false">JB13*'Taux avec population simulée'!BN138</f>
        <v>32846.902897837</v>
      </c>
      <c r="JC38" s="4" t="n">
        <f aca="false">JC13*'Taux avec population simulée'!BO138</f>
        <v>33111.0822561161</v>
      </c>
      <c r="JD38" s="4" t="n">
        <f aca="false">JD13*'Taux avec population simulée'!BP138</f>
        <v>32977.9623067954</v>
      </c>
      <c r="JE38" s="4" t="n">
        <f aca="false">JE13*'Taux avec population simulée'!BQ138</f>
        <v>33302.9259366322</v>
      </c>
      <c r="JF38" s="4" t="n">
        <f aca="false">JF13*'Taux avec population simulée'!BR138</f>
        <v>33738.6043227081</v>
      </c>
      <c r="JG38" s="4" t="n">
        <f aca="false">JG13*'Taux avec population simulée'!BS138</f>
        <v>33474.0494425101</v>
      </c>
      <c r="JH38" s="4" t="n">
        <f aca="false">JH13*'Taux avec population simulée'!BT138</f>
        <v>33338.4367116384</v>
      </c>
      <c r="JI38" s="4" t="n">
        <f aca="false">JI13*'Taux avec population simulée'!BU138</f>
        <v>35121.4925157414</v>
      </c>
      <c r="JJ38" s="4" t="n">
        <f aca="false">JJ13*'Taux avec population simulée'!BV138</f>
        <v>35581.4169778198</v>
      </c>
      <c r="JK38" s="4" t="n">
        <f aca="false">JK13*'Taux avec population simulée'!BW138</f>
        <v>36027.3491080122</v>
      </c>
      <c r="JL38" s="4" t="n">
        <f aca="false">JL13*'Taux avec population simulée'!BX138</f>
        <v>36518.4853722639</v>
      </c>
      <c r="JM38" s="4" t="n">
        <f aca="false">JM13*'Taux avec population simulée'!BY138</f>
        <v>37375.1744261213</v>
      </c>
      <c r="JN38" s="4" t="n">
        <f aca="false">JN13*'Taux avec population simulée'!BZ138</f>
        <v>37027.9905144325</v>
      </c>
      <c r="JO38" s="4" t="n">
        <f aca="false">JO13*'Taux avec population simulée'!CA138</f>
        <v>37674.5959476996</v>
      </c>
      <c r="JP38" s="4" t="n">
        <f aca="false">JP13*'Taux avec population simulée'!CB138</f>
        <v>38303.2086037694</v>
      </c>
      <c r="JQ38" s="4" t="n">
        <f aca="false">JQ13*'Taux avec population simulée'!CC138</f>
        <v>37747.7403598765</v>
      </c>
      <c r="JR38" s="4" t="n">
        <f aca="false">JR13*'Taux avec population simulée'!CD138</f>
        <v>38686.938429614</v>
      </c>
      <c r="JS38" s="4" t="n">
        <f aca="false">JS13*'Taux avec population simulée'!CE138</f>
        <v>39139.1891197996</v>
      </c>
      <c r="JT38" s="4" t="n">
        <f aca="false">JT13*'Taux avec population simulée'!CF138</f>
        <v>39735.1345813334</v>
      </c>
      <c r="JU38" s="4" t="n">
        <f aca="false">JU13*'Taux avec population simulée'!CG138</f>
        <v>40304.1570916017</v>
      </c>
      <c r="JV38" s="4" t="n">
        <f aca="false">JV13*'Taux avec population simulée'!CH138</f>
        <v>41066.1157042277</v>
      </c>
      <c r="JW38" s="4" t="n">
        <f aca="false">JW13*'Taux avec population simulée'!CI138</f>
        <v>40868.3360396014</v>
      </c>
      <c r="JX38" s="4" t="n">
        <f aca="false">JX13*'Taux avec population simulée'!CJ138</f>
        <v>40747.9900571119</v>
      </c>
      <c r="JY38" s="4" t="n">
        <f aca="false">JY13*'Taux avec population simulée'!CK138</f>
        <v>41172.3424465901</v>
      </c>
      <c r="JZ38" s="4" t="n">
        <f aca="false">JZ13*'Taux avec population simulée'!CL138</f>
        <v>41013.7360023823</v>
      </c>
      <c r="KA38" s="4" t="n">
        <f aca="false">KA13*'Taux avec population simulée'!CM138</f>
        <v>41627.1350175156</v>
      </c>
      <c r="KB38" s="4" t="n">
        <f aca="false">KB13*'Taux avec population simulée'!CN138</f>
        <v>42241.9181493583</v>
      </c>
      <c r="KC38" s="4" t="n">
        <f aca="false">KC13*'Taux avec population simulée'!CO138</f>
        <v>41793.9820826882</v>
      </c>
      <c r="KD38" s="4" t="n">
        <f aca="false">KD13*'Taux avec population simulée'!CP138</f>
        <v>42030.2092215605</v>
      </c>
      <c r="KE38" s="4" t="n">
        <f aca="false">KE13*'Taux avec population simulée'!CQ138</f>
        <v>42267.7046969959</v>
      </c>
      <c r="KF38" s="4" t="n">
        <f aca="false">KF13*'Taux avec population simulée'!CR138</f>
        <v>42244.0231655408</v>
      </c>
      <c r="KG38" s="4" t="n">
        <f aca="false">KG13*'Taux avec population simulée'!CS138</f>
        <v>43076.4506266912</v>
      </c>
      <c r="KH38" s="4" t="n">
        <f aca="false">KH13*'Taux avec population simulée'!CT138</f>
        <v>43631.7276021901</v>
      </c>
      <c r="KI38" s="4" t="n">
        <f aca="false">KI13*'Taux avec population simulée'!CU138</f>
        <v>43852.7885509504</v>
      </c>
      <c r="KJ38" s="4" t="n">
        <f aca="false">KJ13*'Taux avec population simulée'!CV138</f>
        <v>44399.4426729397</v>
      </c>
      <c r="KK38" s="4" t="n">
        <f aca="false">KK13*'Taux avec population simulée'!CW138</f>
        <v>45731.0456274411</v>
      </c>
      <c r="KL38" s="4" t="n">
        <f aca="false">KL13*'Taux avec population simulée'!CX138</f>
        <v>45969.1273688731</v>
      </c>
      <c r="KM38" s="4" t="n">
        <f aca="false">KM13*'Taux avec population simulée'!CY138</f>
        <v>46272.9404454711</v>
      </c>
      <c r="KN38" s="4" t="n">
        <f aca="false">KN13*'Taux avec population simulée'!CZ138</f>
        <v>46827.2540550752</v>
      </c>
      <c r="KO38" s="4" t="n">
        <f aca="false">KO13*'Taux avec population simulée'!DA138</f>
        <v>46978.6224963816</v>
      </c>
      <c r="KP38" s="4" t="n">
        <f aca="false">KP13*'Taux avec population simulée'!DB138</f>
        <v>47167.5636072299</v>
      </c>
      <c r="KQ38" s="4" t="n">
        <f aca="false">KQ13*'Taux avec population simulée'!DC138</f>
        <v>47296.3925499629</v>
      </c>
      <c r="KR38" s="4" t="n">
        <f aca="false">KR13*'Taux avec population simulée'!DD138</f>
        <v>47340.9136112426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v>9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v>10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n">
        <f aca="false">SUM(AS28:AS38)/AS39</f>
        <v>0.393988778853588</v>
      </c>
      <c r="AT40" s="14" t="n">
        <f aca="false">SUM(AT28:AT38)/AT39</f>
        <v>0.390605669761589</v>
      </c>
      <c r="AU40" s="14" t="n">
        <f aca="false">SUM(AU28:AU38)/AU39</f>
        <v>0.390773402383029</v>
      </c>
      <c r="AV40" s="14" t="n">
        <f aca="false">SUM(AV28:AV38)/AV39</f>
        <v>0.397628886159308</v>
      </c>
      <c r="AW40" s="14" t="n">
        <f aca="false">SUM(AW28:AW38)/AW39</f>
        <v>0.394082438634389</v>
      </c>
      <c r="AX40" s="14" t="n">
        <f aca="false">SUM(AX28:AX38)/AX39</f>
        <v>0.391164263042739</v>
      </c>
      <c r="AY40" s="14" t="n">
        <f aca="false">SUM(AY28:AY38)/AY39</f>
        <v>0.388107861322385</v>
      </c>
      <c r="AZ40" s="14" t="n">
        <f aca="false">SUM(AZ28:AZ38)/AZ39</f>
        <v>0.384134879799391</v>
      </c>
      <c r="BA40" s="14" t="n">
        <f aca="false">SUM(BA28:BA38)/BA39</f>
        <v>0.381011129827612</v>
      </c>
      <c r="BB40" s="14" t="n">
        <f aca="false">SUM(BB28:BB38)/BB39</f>
        <v>0.384496517552979</v>
      </c>
      <c r="BC40" s="14" t="n">
        <f aca="false">SUM(BC28:BC38)/BC39</f>
        <v>0.380453556597629</v>
      </c>
      <c r="BD40" s="15" t="n">
        <f aca="false">SUM(BD28:BD38)/BD39</f>
        <v>0.370127451189584</v>
      </c>
      <c r="BE40" s="14" t="n">
        <v>0.3675</v>
      </c>
      <c r="BF40" s="14" t="n">
        <f aca="false">(BE40*50/51+DD40*1/51)</f>
        <v>0.367745098039216</v>
      </c>
      <c r="BG40" s="14" t="n">
        <f aca="false">(BE40*49/51+DD40*2/51)</f>
        <v>0.367990196078431</v>
      </c>
      <c r="BH40" s="14" t="n">
        <f aca="false">(BE40*48/51+DD40*3/51)</f>
        <v>0.368235294117647</v>
      </c>
      <c r="BI40" s="14" t="n">
        <f aca="false">(BE40*47/51+DD40*4/51)</f>
        <v>0.368480392156863</v>
      </c>
      <c r="BJ40" s="14" t="n">
        <f aca="false">(BE40*46/51+DD40*5/51)</f>
        <v>0.368725490196078</v>
      </c>
      <c r="BK40" s="14" t="n">
        <f aca="false">(BE40*45/51+DD40*6/51)</f>
        <v>0.368970588235294</v>
      </c>
      <c r="BL40" s="14" t="n">
        <f aca="false">(BE40*44/51+DD40*7/51)</f>
        <v>0.36921568627451</v>
      </c>
      <c r="BM40" s="14" t="n">
        <f aca="false">(BE40*43/51+DD40*8/51)</f>
        <v>0.369460784313725</v>
      </c>
      <c r="BN40" s="14" t="n">
        <f aca="false">(BE40*42/51+DD40*9/51)</f>
        <v>0.369705882352941</v>
      </c>
      <c r="BO40" s="14" t="n">
        <f aca="false">(BE40*41/51+DD40*10/51)</f>
        <v>0.369950980392157</v>
      </c>
      <c r="BP40" s="14" t="n">
        <f aca="false">(BE40*40/51+DD40*11/51)</f>
        <v>0.370196078431373</v>
      </c>
      <c r="BQ40" s="14" t="n">
        <f aca="false">(BE40*39/51+DD40*12/51)</f>
        <v>0.370441176470588</v>
      </c>
      <c r="BR40" s="14" t="n">
        <f aca="false">(BE40*38/51+DD40*13/51)</f>
        <v>0.370686274509804</v>
      </c>
      <c r="BS40" s="14" t="n">
        <f aca="false">(BE40*37/51+DD40*14/51)</f>
        <v>0.37093137254902</v>
      </c>
      <c r="BT40" s="14" t="n">
        <f aca="false">(BE40*36/51+DD40*15/51)</f>
        <v>0.371176470588235</v>
      </c>
      <c r="BU40" s="14" t="n">
        <f aca="false">(BE40*35/51+DD40*16/51)</f>
        <v>0.371421568627451</v>
      </c>
      <c r="BV40" s="14" t="n">
        <f aca="false">(BE40*34/51+DD40*17/51)</f>
        <v>0.371666666666667</v>
      </c>
      <c r="BW40" s="14" t="n">
        <f aca="false">(BE40*33/51+DD40*18/51)</f>
        <v>0.371911764705882</v>
      </c>
      <c r="BX40" s="14" t="n">
        <f aca="false">(BE40*32/51+DD40*19/51)</f>
        <v>0.372156862745098</v>
      </c>
      <c r="BY40" s="14" t="n">
        <f aca="false">(BE40*31/51+DD40*20/51)</f>
        <v>0.372401960784314</v>
      </c>
      <c r="BZ40" s="14" t="n">
        <f aca="false">(BE40*30/51+DD40*21/51)</f>
        <v>0.372647058823529</v>
      </c>
      <c r="CA40" s="14" t="n">
        <f aca="false">(BE40*29/51+DD40*22/51)</f>
        <v>0.372892156862745</v>
      </c>
      <c r="CB40" s="14" t="n">
        <f aca="false">(BE40*28/51+DD40*23/51)</f>
        <v>0.373137254901961</v>
      </c>
      <c r="CC40" s="14" t="n">
        <f aca="false">(BE40*27/51+DD40*24/51)</f>
        <v>0.373382352941176</v>
      </c>
      <c r="CD40" s="14" t="n">
        <f aca="false">(BE40*26/51+DD40*25/51)</f>
        <v>0.373627450980392</v>
      </c>
      <c r="CE40" s="14" t="n">
        <f aca="false">(BE40*25/51+DD40*26/51)</f>
        <v>0.373872549019608</v>
      </c>
      <c r="CF40" s="14" t="n">
        <f aca="false">(BE40*24/51+DD40*27/51)</f>
        <v>0.374117647058824</v>
      </c>
      <c r="CG40" s="14" t="n">
        <f aca="false">(BE40*23/51+DD40*28/51)</f>
        <v>0.374362745098039</v>
      </c>
      <c r="CH40" s="14" t="n">
        <f aca="false">(BE40*22/51+DD40*29/51)</f>
        <v>0.374607843137255</v>
      </c>
      <c r="CI40" s="14" t="n">
        <f aca="false">(BE40*21/51+DD40*30/51)</f>
        <v>0.374852941176471</v>
      </c>
      <c r="CJ40" s="14" t="n">
        <f aca="false">(BE40*20/51+DD40*31/51)</f>
        <v>0.375098039215686</v>
      </c>
      <c r="CK40" s="14" t="n">
        <f aca="false">(BE40*19/51+DD40*32/51)</f>
        <v>0.375343137254902</v>
      </c>
      <c r="CL40" s="14" t="n">
        <f aca="false">(BE40*18/51+DD40*33/51)</f>
        <v>0.375588235294118</v>
      </c>
      <c r="CM40" s="14" t="n">
        <f aca="false">(BE40*17/51+DD40*34/51)</f>
        <v>0.375833333333333</v>
      </c>
      <c r="CN40" s="14" t="n">
        <f aca="false">(BE40*16/51+DD40*35/51)</f>
        <v>0.376078431372549</v>
      </c>
      <c r="CO40" s="14" t="n">
        <f aca="false">(BE40*15/51+DD40*36/51)</f>
        <v>0.376323529411765</v>
      </c>
      <c r="CP40" s="14" t="n">
        <f aca="false">(BE40*14/51+DD40*37/51)</f>
        <v>0.37656862745098</v>
      </c>
      <c r="CQ40" s="14" t="n">
        <f aca="false">(BE40*13/51+DD40*38/51)</f>
        <v>0.376813725490196</v>
      </c>
      <c r="CR40" s="14" t="n">
        <f aca="false">(BE40*12/51+DD40*39/51)</f>
        <v>0.377058823529412</v>
      </c>
      <c r="CS40" s="14" t="n">
        <f aca="false">(BE40*11/51+DD40*40/51)</f>
        <v>0.377303921568627</v>
      </c>
      <c r="CT40" s="14" t="n">
        <f aca="false">(BE40*10/51+DD40*41/51)</f>
        <v>0.377549019607843</v>
      </c>
      <c r="CU40" s="14" t="n">
        <f aca="false">(BE40*9/51+DD40*42/51)</f>
        <v>0.377794117647059</v>
      </c>
      <c r="CV40" s="14" t="n">
        <f aca="false">(BE40*8/51+DD40*43/51)</f>
        <v>0.378039215686274</v>
      </c>
      <c r="CW40" s="14" t="n">
        <f aca="false">(BE40*7/51+DD40*44/51)</f>
        <v>0.37828431372549</v>
      </c>
      <c r="CX40" s="14" t="n">
        <f aca="false">(BE40*6/51+DD40*45/51)</f>
        <v>0.378529411764706</v>
      </c>
      <c r="CY40" s="14" t="n">
        <f aca="false">(BE40*5/51+DD40*46/51)</f>
        <v>0.378774509803922</v>
      </c>
      <c r="CZ40" s="14" t="n">
        <f aca="false">(BE40*4/51+DD40*47/51)</f>
        <v>0.379019607843137</v>
      </c>
      <c r="DA40" s="14" t="n">
        <f aca="false">(BE40*3/51+DD40*48/51)</f>
        <v>0.379264705882353</v>
      </c>
      <c r="DB40" s="14" t="n">
        <f aca="false">(BE40*2/51+DD40*49/51)</f>
        <v>0.379509803921569</v>
      </c>
      <c r="DC40" s="14" t="n">
        <f aca="false">(BE40*1/51+DD40*50/51)</f>
        <v>0.379754901960784</v>
      </c>
      <c r="DD40" s="14" t="n">
        <v>0.38</v>
      </c>
      <c r="DE40" s="14" t="n">
        <v>0.38</v>
      </c>
      <c r="DF40" s="14" t="n">
        <v>0.38</v>
      </c>
      <c r="DG40" s="14" t="n">
        <v>0.38</v>
      </c>
      <c r="DH40" s="14" t="n">
        <v>0.38</v>
      </c>
      <c r="DI40" s="14" t="n">
        <v>0.38</v>
      </c>
      <c r="DJ40" s="14" t="n">
        <v>0.38</v>
      </c>
      <c r="DK40" s="14" t="n">
        <v>0.38</v>
      </c>
      <c r="DL40" s="14" t="n">
        <v>0.38</v>
      </c>
      <c r="DM40" s="14" t="n">
        <v>0.38</v>
      </c>
      <c r="DN40" s="14" t="n">
        <v>0.38</v>
      </c>
      <c r="DO40" s="14" t="n">
        <v>0.38</v>
      </c>
      <c r="DP40" s="14" t="n">
        <v>0.38</v>
      </c>
      <c r="DQ40" s="14" t="n">
        <v>0.38</v>
      </c>
      <c r="DR40" s="14" t="n">
        <v>0.38</v>
      </c>
      <c r="DS40" s="14" t="n">
        <v>0.38</v>
      </c>
      <c r="DT40" s="14" t="n">
        <v>0.38</v>
      </c>
      <c r="DU40" s="14" t="n">
        <v>0.38</v>
      </c>
      <c r="DV40" s="14" t="n">
        <v>0.38</v>
      </c>
      <c r="DW40" s="14" t="n">
        <v>0.38</v>
      </c>
      <c r="DX40" s="14" t="n">
        <v>0.38</v>
      </c>
      <c r="DY40" s="14" t="n">
        <v>0.38</v>
      </c>
      <c r="DZ40" s="14" t="n">
        <v>0.38</v>
      </c>
      <c r="EA40" s="14" t="n">
        <v>0.38</v>
      </c>
      <c r="EB40" s="14" t="n">
        <v>0.38</v>
      </c>
      <c r="EC40" s="14" t="n">
        <v>0.38</v>
      </c>
      <c r="ED40" s="14" t="n">
        <v>0.38</v>
      </c>
      <c r="EE40" s="14" t="n">
        <v>0.38</v>
      </c>
      <c r="EF40" s="14" t="n">
        <v>0.38</v>
      </c>
      <c r="EG40" s="14" t="n">
        <v>0.38</v>
      </c>
      <c r="EH40" s="14" t="n">
        <v>0.38</v>
      </c>
      <c r="EI40" s="14" t="n">
        <v>0.38</v>
      </c>
      <c r="EJ40" s="14" t="n">
        <v>0.38</v>
      </c>
      <c r="EK40" s="14" t="n">
        <v>0.38</v>
      </c>
      <c r="EL40" s="14" t="n">
        <v>0.38</v>
      </c>
      <c r="EM40" s="14" t="n">
        <v>0.38</v>
      </c>
      <c r="EN40" s="14" t="n">
        <v>0.38</v>
      </c>
      <c r="EO40" s="14" t="n">
        <v>0.38</v>
      </c>
      <c r="EP40" s="14" t="n">
        <v>0.38</v>
      </c>
      <c r="EQ40" s="14" t="n">
        <v>0.38</v>
      </c>
      <c r="ER40" s="14" t="n">
        <v>0.38</v>
      </c>
      <c r="ES40" s="14" t="n">
        <v>0.38</v>
      </c>
      <c r="ET40" s="14" t="n">
        <v>0.38</v>
      </c>
      <c r="EU40" s="14" t="n">
        <v>0.38</v>
      </c>
      <c r="EV40" s="14" t="n">
        <v>0.38</v>
      </c>
      <c r="GO40" s="3" t="s">
        <v>37</v>
      </c>
      <c r="GP40" s="16" t="n">
        <f aca="false">SUM(GP28:GP38)/GP39</f>
        <v>0.263857159939717</v>
      </c>
      <c r="GQ40" s="16" t="n">
        <f aca="false">SUM(GQ28:GQ38)/GQ39</f>
        <v>0.268002108989766</v>
      </c>
      <c r="GR40" s="16" t="n">
        <f aca="false">SUM(GR28:GR38)/GR39</f>
        <v>0.273977482287993</v>
      </c>
      <c r="GS40" s="16" t="n">
        <f aca="false">SUM(GS28:GS38)/GS39</f>
        <v>0.276843591963031</v>
      </c>
      <c r="GT40" s="16" t="n">
        <f aca="false">SUM(GT28:GT38)/GT39</f>
        <v>0.270241094066616</v>
      </c>
      <c r="GU40" s="16" t="n">
        <f aca="false">SUM(GU28:GU38)/GU39</f>
        <v>0.272174460128796</v>
      </c>
      <c r="GV40" s="16" t="n">
        <f aca="false">SUM(GV28:GV38)/GV39</f>
        <v>0.273656853841924</v>
      </c>
      <c r="GW40" s="16" t="n">
        <f aca="false">SUM(GW28:GW38)/GW39</f>
        <v>0.275815691784936</v>
      </c>
      <c r="GX40" s="16" t="n">
        <f aca="false">SUM(GX28:GX38)/GX39</f>
        <v>0.27718760434208</v>
      </c>
      <c r="GY40" s="16" t="n">
        <f aca="false">SUM(GY28:GY38)/GY39</f>
        <v>0.275166958417063</v>
      </c>
      <c r="GZ40" s="16" t="n">
        <f aca="false">SUM(GZ28:GZ38)/GZ39</f>
        <v>0.276301040080824</v>
      </c>
      <c r="HA40" s="17" t="n">
        <f aca="false">SUM(HA28:HA38)/HA39</f>
        <v>0.270253133776704</v>
      </c>
      <c r="HB40" s="16" t="n">
        <v>0.27</v>
      </c>
      <c r="HC40" s="14" t="n">
        <f aca="false">(HB40*50/51+JA40*1/51)</f>
        <v>0.270196078431373</v>
      </c>
      <c r="HD40" s="14" t="n">
        <f aca="false">(HB40*49/51+JA40*2/51)</f>
        <v>0.270392156862745</v>
      </c>
      <c r="HE40" s="14" t="n">
        <f aca="false">(HB40*48/51+JA40*3/51)</f>
        <v>0.270588235294118</v>
      </c>
      <c r="HF40" s="14" t="n">
        <f aca="false">(HB40*47/51+JA40*4/51)</f>
        <v>0.27078431372549</v>
      </c>
      <c r="HG40" s="14" t="n">
        <f aca="false">(HB40*46/51+JA40*5/51)</f>
        <v>0.270980392156863</v>
      </c>
      <c r="HH40" s="14" t="n">
        <f aca="false">(HB40*45/51+JA40*6/51)</f>
        <v>0.271176470588235</v>
      </c>
      <c r="HI40" s="14" t="n">
        <f aca="false">(HB40*44/51+JA40*7/51)</f>
        <v>0.271372549019608</v>
      </c>
      <c r="HJ40" s="14" t="n">
        <f aca="false">(HB40*43/51+JA40*8/51)</f>
        <v>0.27156862745098</v>
      </c>
      <c r="HK40" s="14" t="n">
        <f aca="false">(HB40*42/51+JA40*9/51)</f>
        <v>0.271764705882353</v>
      </c>
      <c r="HL40" s="14" t="n">
        <f aca="false">(HB40*41/51+JA40*10/51)</f>
        <v>0.271960784313725</v>
      </c>
      <c r="HM40" s="14" t="n">
        <f aca="false">(HB40*40/51+JA40*11/51)</f>
        <v>0.272156862745098</v>
      </c>
      <c r="HN40" s="14" t="n">
        <f aca="false">(HB40*39/51+JA40*12/51)</f>
        <v>0.272352941176471</v>
      </c>
      <c r="HO40" s="14" t="n">
        <f aca="false">(HB40*38/51+JA40*13/51)</f>
        <v>0.272549019607843</v>
      </c>
      <c r="HP40" s="14" t="n">
        <f aca="false">(HB40*37/51+JA40*14/51)</f>
        <v>0.272745098039216</v>
      </c>
      <c r="HQ40" s="14" t="n">
        <f aca="false">(HB40*36/51+JA40*15/51)</f>
        <v>0.272941176470588</v>
      </c>
      <c r="HR40" s="14" t="n">
        <f aca="false">(HB40*35/51+JA40*16/51)</f>
        <v>0.273137254901961</v>
      </c>
      <c r="HS40" s="14" t="n">
        <f aca="false">(HB40*34/51+JA40*17/51)</f>
        <v>0.273333333333333</v>
      </c>
      <c r="HT40" s="14" t="n">
        <f aca="false">(HB40*33/51+JA40*18/51)</f>
        <v>0.273529411764706</v>
      </c>
      <c r="HU40" s="14" t="n">
        <f aca="false">(HB40*32/51+JA40*19/51)</f>
        <v>0.273725490196078</v>
      </c>
      <c r="HV40" s="14" t="n">
        <f aca="false">(HB40*31/51+JA40*20/51)</f>
        <v>0.273921568627451</v>
      </c>
      <c r="HW40" s="14" t="n">
        <f aca="false">(HB40*30/51+JA40*21/51)</f>
        <v>0.274117647058824</v>
      </c>
      <c r="HX40" s="14" t="n">
        <f aca="false">(HB40*29/51+JA40*22/51)</f>
        <v>0.274313725490196</v>
      </c>
      <c r="HY40" s="14" t="n">
        <f aca="false">(HB40*28/51+JA40*23/51)</f>
        <v>0.274509803921569</v>
      </c>
      <c r="HZ40" s="14" t="n">
        <f aca="false">(HB40*27/51+JA40*24/51)</f>
        <v>0.274705882352941</v>
      </c>
      <c r="IA40" s="14" t="n">
        <f aca="false">(HB40*26/51+JA40*25/51)</f>
        <v>0.274901960784314</v>
      </c>
      <c r="IB40" s="14" t="n">
        <f aca="false">(HB40*25/51+JA40*26/51)</f>
        <v>0.275098039215686</v>
      </c>
      <c r="IC40" s="14" t="n">
        <f aca="false">(HB40*24/51+JA40*27/51)</f>
        <v>0.275294117647059</v>
      </c>
      <c r="ID40" s="14" t="n">
        <f aca="false">(HB40*23/51+JA40*28/51)</f>
        <v>0.275490196078431</v>
      </c>
      <c r="IE40" s="14" t="n">
        <f aca="false">(HB40*22/51+JA40*29/51)</f>
        <v>0.275686274509804</v>
      </c>
      <c r="IF40" s="14" t="n">
        <f aca="false">(HB40*21/51+JA40*30/51)</f>
        <v>0.275882352941176</v>
      </c>
      <c r="IG40" s="14" t="n">
        <f aca="false">(HB40*20/51+JA40*31/51)</f>
        <v>0.276078431372549</v>
      </c>
      <c r="IH40" s="14" t="n">
        <f aca="false">(HB40*19/51+JA40*32/51)</f>
        <v>0.276274509803922</v>
      </c>
      <c r="II40" s="14" t="n">
        <f aca="false">(HB40*18/51+JA40*33/51)</f>
        <v>0.276470588235294</v>
      </c>
      <c r="IJ40" s="14" t="n">
        <f aca="false">(HB40*17/51+JA40*34/51)</f>
        <v>0.276666666666667</v>
      </c>
      <c r="IK40" s="14" t="n">
        <f aca="false">(HB40*16/51+JA40*35/51)</f>
        <v>0.276862745098039</v>
      </c>
      <c r="IL40" s="14" t="n">
        <f aca="false">(HB40*15/51+JA40*36/51)</f>
        <v>0.277058823529412</v>
      </c>
      <c r="IM40" s="14" t="n">
        <f aca="false">(HB40*14/51+JA40*37/51)</f>
        <v>0.277254901960784</v>
      </c>
      <c r="IN40" s="14" t="n">
        <f aca="false">(HB40*13/51+JA40*38/51)</f>
        <v>0.277450980392157</v>
      </c>
      <c r="IO40" s="14" t="n">
        <f aca="false">(HB40*12/51+JA40*39/51)</f>
        <v>0.277647058823529</v>
      </c>
      <c r="IP40" s="14" t="n">
        <f aca="false">(HB40*11/51+JA40*40/51)</f>
        <v>0.277843137254902</v>
      </c>
      <c r="IQ40" s="14" t="n">
        <f aca="false">(HB40*10/51+JA40*41/51)</f>
        <v>0.278039215686275</v>
      </c>
      <c r="IR40" s="14" t="n">
        <f aca="false">(HB40*9/51+JA40*42/51)</f>
        <v>0.278235294117647</v>
      </c>
      <c r="IS40" s="14" t="n">
        <f aca="false">(HB40*8/51+JA40*43/51)</f>
        <v>0.27843137254902</v>
      </c>
      <c r="IT40" s="14" t="n">
        <f aca="false">(HB40*7/51+JA40*44/51)</f>
        <v>0.278627450980392</v>
      </c>
      <c r="IU40" s="14" t="n">
        <f aca="false">(HB40*6/51+JA40*45/51)</f>
        <v>0.278823529411765</v>
      </c>
      <c r="IV40" s="14" t="n">
        <f aca="false">(HB40*5/51+JA40*46/51)</f>
        <v>0.279019607843137</v>
      </c>
      <c r="IW40" s="14" t="n">
        <f aca="false">(HB40*4/51+JA40*47/51)</f>
        <v>0.27921568627451</v>
      </c>
      <c r="IX40" s="14" t="n">
        <f aca="false">(HB40*3/51+JA40*48/51)</f>
        <v>0.279411764705882</v>
      </c>
      <c r="IY40" s="14" t="n">
        <f aca="false">(HB40*2/51+JA40*49/51)</f>
        <v>0.279607843137255</v>
      </c>
      <c r="IZ40" s="14" t="n">
        <f aca="false">(HB40*1/51+JA40*50/51)</f>
        <v>0.279803921568627</v>
      </c>
      <c r="JA40" s="16" t="n">
        <v>0.28</v>
      </c>
      <c r="JB40" s="16" t="n">
        <v>0.28</v>
      </c>
      <c r="JC40" s="16" t="n">
        <v>0.28</v>
      </c>
      <c r="JD40" s="16" t="n">
        <v>0.28</v>
      </c>
      <c r="JE40" s="16" t="n">
        <v>0.28</v>
      </c>
      <c r="JF40" s="16" t="n">
        <v>0.28</v>
      </c>
      <c r="JG40" s="16" t="n">
        <v>0.28</v>
      </c>
      <c r="JH40" s="16" t="n">
        <v>0.28</v>
      </c>
      <c r="JI40" s="16" t="n">
        <v>0.28</v>
      </c>
      <c r="JJ40" s="16" t="n">
        <v>0.28</v>
      </c>
      <c r="JK40" s="16" t="n">
        <v>0.28</v>
      </c>
      <c r="JL40" s="16" t="n">
        <v>0.28</v>
      </c>
      <c r="JM40" s="16" t="n">
        <v>0.28</v>
      </c>
      <c r="JN40" s="16" t="n">
        <v>0.28</v>
      </c>
      <c r="JO40" s="16" t="n">
        <v>0.28</v>
      </c>
      <c r="JP40" s="16" t="n">
        <v>0.28</v>
      </c>
      <c r="JQ40" s="16" t="n">
        <v>0.28</v>
      </c>
      <c r="JR40" s="16" t="n">
        <v>0.28</v>
      </c>
      <c r="JS40" s="16" t="n">
        <v>0.28</v>
      </c>
      <c r="JT40" s="16" t="n">
        <v>0.28</v>
      </c>
      <c r="JU40" s="16" t="n">
        <v>0.28</v>
      </c>
      <c r="JV40" s="16" t="n">
        <v>0.28</v>
      </c>
      <c r="JW40" s="16" t="n">
        <v>0.28</v>
      </c>
      <c r="JX40" s="16" t="n">
        <v>0.28</v>
      </c>
      <c r="JY40" s="16" t="n">
        <v>0.28</v>
      </c>
      <c r="JZ40" s="16" t="n">
        <v>0.28</v>
      </c>
      <c r="KA40" s="16" t="n">
        <v>0.28</v>
      </c>
      <c r="KB40" s="16" t="n">
        <v>0.28</v>
      </c>
      <c r="KC40" s="16" t="n">
        <v>0.28</v>
      </c>
      <c r="KD40" s="16" t="n">
        <v>0.28</v>
      </c>
      <c r="KE40" s="16" t="n">
        <v>0.28</v>
      </c>
      <c r="KF40" s="16" t="n">
        <v>0.28</v>
      </c>
      <c r="KG40" s="16" t="n">
        <v>0.28</v>
      </c>
      <c r="KH40" s="16" t="n">
        <v>0.28</v>
      </c>
      <c r="KI40" s="16" t="n">
        <v>0.28</v>
      </c>
      <c r="KJ40" s="16" t="n">
        <v>0.28</v>
      </c>
      <c r="KK40" s="16" t="n">
        <v>0.28</v>
      </c>
      <c r="KL40" s="16" t="n">
        <v>0.28</v>
      </c>
      <c r="KM40" s="16" t="n">
        <v>0.28</v>
      </c>
      <c r="KN40" s="16" t="n">
        <v>0.28</v>
      </c>
      <c r="KO40" s="16" t="n">
        <v>0.28</v>
      </c>
      <c r="KP40" s="16" t="n">
        <v>0.28</v>
      </c>
      <c r="KQ40" s="16" t="n">
        <v>0.28</v>
      </c>
      <c r="KR40" s="16" t="n">
        <v>0.28</v>
      </c>
      <c r="KS40" s="16" t="n">
        <v>0.28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v>11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n">
        <f aca="false">(SUM(AS28:AS38)+SUM(GP28:GP38))/(AS39+GP39)</f>
        <v>0.327948857711789</v>
      </c>
      <c r="AT41" s="16" t="n">
        <f aca="false">(SUM(AT28:AT38)+SUM(GQ28:GQ38))/(AT39+GQ39)</f>
        <v>0.327224246143558</v>
      </c>
      <c r="AU41" s="16" t="n">
        <f aca="false">(SUM(AU28:AU38)+SUM(GR28:GR38))/(AU39+GR39)</f>
        <v>0.330391254196304</v>
      </c>
      <c r="AV41" s="16" t="n">
        <f aca="false">(SUM(AV28:AV38)+SUM(GS28:GS38))/(AV39+GS39)</f>
        <v>0.335259544487643</v>
      </c>
      <c r="AW41" s="16" t="n">
        <f aca="false">(SUM(AW28:AW38)+SUM(GT28:GT38))/(AW39+GT39)</f>
        <v>0.33016987109578</v>
      </c>
      <c r="AX41" s="16" t="n">
        <f aca="false">(SUM(AX28:AX38)+SUM(GU28:GU38))/(AX39+GU39)</f>
        <v>0.329835502647012</v>
      </c>
      <c r="AY41" s="16" t="n">
        <f aca="false">(SUM(AY28:AY38)+SUM(GV28:GV38))/(AY39+GV39)</f>
        <v>0.329080918505683</v>
      </c>
      <c r="AZ41" s="16" t="n">
        <f aca="false">(SUM(AZ28:AZ38)+SUM(GW28:GW38))/(AZ39+GW39)</f>
        <v>0.328287169069972</v>
      </c>
      <c r="BA41" s="16" t="n">
        <f aca="false">(SUM(BA28:BA38)+SUM(GX28:GX38))/(BA39+GX39)</f>
        <v>0.327439430994275</v>
      </c>
      <c r="BB41" s="16" t="n">
        <f aca="false">(SUM(BB28:BB38)+SUM(GY28:GY38))/(BB39+GY39)</f>
        <v>0.328072781826417</v>
      </c>
      <c r="BC41" s="16" t="n">
        <f aca="false">(SUM(BC28:BC38)+SUM(GZ28:GZ38))/(BC39+GZ39)</f>
        <v>0.326769251092325</v>
      </c>
      <c r="BD41" s="17" t="n">
        <f aca="false">(SUM(BD28:BD38)+SUM(HA28:HA38))/(BD39+HA39)</f>
        <v>0.318710600589764</v>
      </c>
      <c r="BE41" s="16" t="n">
        <f aca="false">(SUM(BE28:BE38)+SUM(HB28:HB38))/(BE39+HB39)</f>
        <v>0.317349700389288</v>
      </c>
      <c r="BF41" s="16" t="n">
        <f aca="false">(SUM(BF28:BF38)+SUM(HC28:HC38))/(BF39+HC39)</f>
        <v>0.317576095763689</v>
      </c>
      <c r="BG41" s="16" t="n">
        <f aca="false">(SUM(BG28:BG38)+SUM(HD28:HD38))/(BG39+HD39)</f>
        <v>0.317809056605171</v>
      </c>
      <c r="BH41" s="16" t="n">
        <f aca="false">(SUM(BH28:BH38)+SUM(HE28:HE38))/(BH39+HE39)</f>
        <v>0.318044103605147</v>
      </c>
      <c r="BI41" s="16" t="n">
        <f aca="false">(SUM(BI28:BI38)+SUM(HF28:HF38))/(BI39+HF39)</f>
        <v>0.318330597306105</v>
      </c>
      <c r="BJ41" s="16" t="n">
        <f aca="false">(SUM(BJ28:BJ38)+SUM(HG28:HG38))/(BJ39+HG39)</f>
        <v>0.31861954221785</v>
      </c>
      <c r="BK41" s="16" t="n">
        <f aca="false">(SUM(BK28:BK38)+SUM(HH28:HH38))/(BK39+HH39)</f>
        <v>0.318812178816179</v>
      </c>
      <c r="BL41" s="16" t="n">
        <f aca="false">(SUM(BL28:BL38)+SUM(HI28:HI38))/(BL39+HI39)</f>
        <v>0.319029238648776</v>
      </c>
      <c r="BM41" s="16" t="n">
        <f aca="false">(SUM(BM28:BM38)+SUM(HJ28:HJ38))/(BM39+HJ39)</f>
        <v>0.31928598347388</v>
      </c>
      <c r="BN41" s="16" t="n">
        <f aca="false">(SUM(BN28:BN38)+SUM(HK28:HK38))/(BN39+HK39)</f>
        <v>0.319601357082761</v>
      </c>
      <c r="BO41" s="16" t="n">
        <f aca="false">(SUM(BO28:BO38)+SUM(HL28:HL38))/(BO39+HL39)</f>
        <v>0.319801445805045</v>
      </c>
      <c r="BP41" s="16" t="n">
        <f aca="false">(SUM(BP28:BP38)+SUM(HM28:HM38))/(BP39+HM39)</f>
        <v>0.320037943586773</v>
      </c>
      <c r="BQ41" s="16" t="n">
        <f aca="false">(SUM(BQ28:BQ38)+SUM(HN28:HN38))/(BQ39+HN39)</f>
        <v>0.320249023108691</v>
      </c>
      <c r="BR41" s="16" t="n">
        <f aca="false">(SUM(BR28:BR38)+SUM(HO28:HO38))/(BR39+HO39)</f>
        <v>0.320451225155676</v>
      </c>
      <c r="BS41" s="16" t="n">
        <f aca="false">(SUM(BS28:BS38)+SUM(HP28:HP38))/(BS39+HP39)</f>
        <v>0.320644773397088</v>
      </c>
      <c r="BT41" s="16" t="n">
        <f aca="false">(SUM(BT28:BT38)+SUM(HQ28:HQ38))/(BT39+HQ39)</f>
        <v>0.320785927029466</v>
      </c>
      <c r="BU41" s="16" t="n">
        <f aca="false">(SUM(BU28:BU38)+SUM(HR28:HR38))/(BU39+HR39)</f>
        <v>0.321002334642928</v>
      </c>
      <c r="BV41" s="16" t="n">
        <f aca="false">(SUM(BV28:BV38)+SUM(HS28:HS38))/(BV39+HS39)</f>
        <v>0.321180793443486</v>
      </c>
      <c r="BW41" s="16" t="n">
        <f aca="false">(SUM(BW28:BW38)+SUM(HT28:HT38))/(BW39+HT39)</f>
        <v>0.321388472237712</v>
      </c>
      <c r="BX41" s="16" t="n">
        <f aca="false">(SUM(BX28:BX38)+SUM(HU28:HU38))/(BX39+HU39)</f>
        <v>0.321703261208121</v>
      </c>
      <c r="BY41" s="16" t="n">
        <f aca="false">(SUM(BY28:BY38)+SUM(HV28:HV38))/(BY39+HV39)</f>
        <v>0.321955321572538</v>
      </c>
      <c r="BZ41" s="16" t="n">
        <f aca="false">(SUM(BZ28:BZ38)+SUM(HW28:HW38))/(BZ39+HW39)</f>
        <v>0.322221198371806</v>
      </c>
      <c r="CA41" s="16" t="n">
        <f aca="false">(SUM(CA28:CA38)+SUM(HX28:HX38))/(CA39+HX39)</f>
        <v>0.32247720562374</v>
      </c>
      <c r="CB41" s="16" t="n">
        <f aca="false">(SUM(CB28:CB38)+SUM(HY28:HY38))/(CB39+HY39)</f>
        <v>0.32274097269312</v>
      </c>
      <c r="CC41" s="16" t="n">
        <f aca="false">(SUM(CC28:CC38)+SUM(HZ28:HZ38))/(CC39+HZ39)</f>
        <v>0.32297471530292</v>
      </c>
      <c r="CD41" s="16" t="n">
        <f aca="false">(SUM(CD28:CD38)+SUM(IA28:IA38))/(CD39+IA39)</f>
        <v>0.32327585935984</v>
      </c>
      <c r="CE41" s="16" t="n">
        <f aca="false">(SUM(CE28:CE38)+SUM(IB28:IB38))/(CE39+IB39)</f>
        <v>0.323571014797323</v>
      </c>
      <c r="CF41" s="16" t="n">
        <f aca="false">(SUM(CF28:CF38)+SUM(IC28:IC38))/(CF39+IC39)</f>
        <v>0.323814439919097</v>
      </c>
      <c r="CG41" s="16" t="n">
        <f aca="false">(SUM(CG28:CG38)+SUM(ID28:ID38))/(CG39+ID39)</f>
        <v>0.324059505800147</v>
      </c>
      <c r="CH41" s="16" t="n">
        <f aca="false">(SUM(CH28:CH38)+SUM(IE28:IE38))/(CH39+IE39)</f>
        <v>0.324309781581306</v>
      </c>
      <c r="CI41" s="16" t="n">
        <f aca="false">(SUM(CI28:CI38)+SUM(IF28:IF38))/(CI39+IF39)</f>
        <v>0.324510046769447</v>
      </c>
      <c r="CJ41" s="16" t="n">
        <f aca="false">(SUM(CJ28:CJ38)+SUM(IG28:IG38))/(CJ39+IG39)</f>
        <v>0.324718798415107</v>
      </c>
      <c r="CK41" s="16" t="n">
        <f aca="false">(SUM(CK28:CK38)+SUM(IH28:IH38))/(CK39+IH39)</f>
        <v>0.324984303755832</v>
      </c>
      <c r="CL41" s="16" t="n">
        <f aca="false">(SUM(CL28:CL38)+SUM(II28:II38))/(CL39+II39)</f>
        <v>0.325239471067128</v>
      </c>
      <c r="CM41" s="16" t="n">
        <f aca="false">(SUM(CM28:CM38)+SUM(IJ28:IJ38))/(CM39+IJ39)</f>
        <v>0.325406847527695</v>
      </c>
      <c r="CN41" s="16" t="n">
        <f aca="false">(SUM(CN28:CN38)+SUM(IK28:IK38))/(CN39+IK39)</f>
        <v>0.325630475140279</v>
      </c>
      <c r="CO41" s="16" t="n">
        <f aca="false">(SUM(CO28:CO38)+SUM(IL28:IL38))/(CO39+IL39)</f>
        <v>0.325906383916848</v>
      </c>
      <c r="CP41" s="16" t="n">
        <f aca="false">(SUM(CP28:CP38)+SUM(IM28:IM38))/(CP39+IM39)</f>
        <v>0.326091636562456</v>
      </c>
      <c r="CQ41" s="16" t="n">
        <f aca="false">(SUM(CQ28:CQ38)+SUM(IN28:IN38))/(CQ39+IN39)</f>
        <v>0.326288229356196</v>
      </c>
      <c r="CR41" s="16" t="n">
        <f aca="false">(SUM(CR28:CR38)+SUM(IO28:IO38))/(CR39+IO39)</f>
        <v>0.326471223914516</v>
      </c>
      <c r="CS41" s="16" t="n">
        <f aca="false">(SUM(CS28:CS38)+SUM(IP28:IP38))/(CS39+IP39)</f>
        <v>0.326687522469391</v>
      </c>
      <c r="CT41" s="16" t="n">
        <f aca="false">(SUM(CT28:CT38)+SUM(IQ28:IQ38))/(CT39+IQ39)</f>
        <v>0.326976905517562</v>
      </c>
      <c r="CU41" s="16" t="n">
        <f aca="false">(SUM(CU28:CU38)+SUM(IR28:IR38))/(CU39+IR39)</f>
        <v>0.327200939306551</v>
      </c>
      <c r="CV41" s="16" t="n">
        <f aca="false">(SUM(CV28:CV38)+SUM(IS28:IS38))/(CV39+IS39)</f>
        <v>0.327420592540775</v>
      </c>
      <c r="CW41" s="16" t="n">
        <f aca="false">(SUM(CW28:CW38)+SUM(IT28:IT38))/(CW39+IT39)</f>
        <v>0.3276157900673</v>
      </c>
      <c r="CX41" s="16" t="n">
        <f aca="false">(SUM(CX28:CX38)+SUM(IU28:IU38))/(CX39+IU39)</f>
        <v>0.327808947961869</v>
      </c>
      <c r="CY41" s="16" t="n">
        <f aca="false">(SUM(CY28:CY38)+SUM(IV28:IV38))/(CY39+IV39)</f>
        <v>0.328068321009061</v>
      </c>
      <c r="CZ41" s="16" t="n">
        <f aca="false">(SUM(CZ28:CZ38)+SUM(IW28:IW38))/(CZ39+IW39)</f>
        <v>0.328284742662091</v>
      </c>
      <c r="DA41" s="16" t="n">
        <f aca="false">(SUM(DA28:DA38)+SUM(IX28:IX38))/(DA39+IX39)</f>
        <v>0.328558242508591</v>
      </c>
      <c r="DB41" s="16" t="n">
        <f aca="false">(SUM(DB28:DB38)+SUM(IY28:IY38))/(DB39+IY39)</f>
        <v>0.328763397028534</v>
      </c>
      <c r="DC41" s="16" t="n">
        <f aca="false">(SUM(DC28:DC38)+SUM(IZ28:IZ38))/(DC39+IZ39)</f>
        <v>0.328933559782975</v>
      </c>
      <c r="DD41" s="16" t="n">
        <f aca="false">(SUM(DD28:DD38)+SUM(JA28:JA38))/(DD39+JA39)</f>
        <v>0.329210793855643</v>
      </c>
      <c r="DE41" s="16" t="n">
        <f aca="false">(SUM(DE28:DE38)+SUM(JB28:JB38))/(DE39+JB39)</f>
        <v>0.329166197458922</v>
      </c>
      <c r="DF41" s="16" t="n">
        <f aca="false">(SUM(DF28:DF38)+SUM(JC28:JC38))/(DF39+JC39)</f>
        <v>0.32915916352223</v>
      </c>
      <c r="DG41" s="16" t="n">
        <f aca="false">(SUM(DG28:DG38)+SUM(JD28:JD38))/(DG39+JD39)</f>
        <v>0.329162074770086</v>
      </c>
      <c r="DH41" s="16" t="n">
        <f aca="false">(SUM(DH28:DH38)+SUM(JE28:JE38))/(DH39+JE39)</f>
        <v>0.329150838191846</v>
      </c>
      <c r="DI41" s="16" t="n">
        <f aca="false">(SUM(DI28:DI38)+SUM(JF28:JF38))/(DI39+JF39)</f>
        <v>0.329140213664897</v>
      </c>
      <c r="DJ41" s="16" t="n">
        <f aca="false">(SUM(DJ28:DJ38)+SUM(JG28:JG38))/(DJ39+JG39)</f>
        <v>0.329153376223904</v>
      </c>
      <c r="DK41" s="16" t="n">
        <f aca="false">(SUM(DK28:DK38)+SUM(JH28:JH38))/(DK39+JH39)</f>
        <v>0.329160057588644</v>
      </c>
      <c r="DL41" s="16" t="n">
        <f aca="false">(SUM(DL28:DL38)+SUM(JI28:JI38))/(DL39+JI39)</f>
        <v>0.329103898408239</v>
      </c>
      <c r="DM41" s="16" t="n">
        <f aca="false">(SUM(DM28:DM38)+SUM(JJ28:JJ38))/(DM39+JJ39)</f>
        <v>0.329159039474803</v>
      </c>
      <c r="DN41" s="16" t="n">
        <f aca="false">(SUM(DN28:DN38)+SUM(JK28:JK38))/(DN39+JK39)</f>
        <v>0.329168898514191</v>
      </c>
      <c r="DO41" s="16" t="n">
        <f aca="false">(SUM(DO28:DO38)+SUM(JL28:JL38))/(DO39+JL39)</f>
        <v>0.329255537765105</v>
      </c>
      <c r="DP41" s="16" t="n">
        <f aca="false">(SUM(DP28:DP38)+SUM(JM28:JM38))/(DP39+JM39)</f>
        <v>0.329208280569253</v>
      </c>
      <c r="DQ41" s="16" t="n">
        <f aca="false">(SUM(DQ28:DQ38)+SUM(JN28:JN38))/(DQ39+JN39)</f>
        <v>0.329246123700838</v>
      </c>
      <c r="DR41" s="16" t="n">
        <f aca="false">(SUM(DR28:DR38)+SUM(JO28:JO38))/(DR39+JO39)</f>
        <v>0.329218015328502</v>
      </c>
      <c r="DS41" s="16" t="n">
        <f aca="false">(SUM(DS28:DS38)+SUM(JP28:JP38))/(DS39+JP39)</f>
        <v>0.329206545402636</v>
      </c>
      <c r="DT41" s="16" t="n">
        <f aca="false">(SUM(DT28:DT38)+SUM(JQ28:JQ38))/(DT39+JQ39)</f>
        <v>0.329200328724376</v>
      </c>
      <c r="DU41" s="16" t="n">
        <f aca="false">(SUM(DU28:DU38)+SUM(JR28:JR38))/(DU39+JR39)</f>
        <v>0.329159783598735</v>
      </c>
      <c r="DV41" s="16" t="n">
        <f aca="false">(SUM(DV28:DV38)+SUM(JS28:JS38))/(DV39+JS39)</f>
        <v>0.329162035360085</v>
      </c>
      <c r="DW41" s="16" t="n">
        <f aca="false">(SUM(DW28:DW38)+SUM(JT28:JT38))/(DW39+JT39)</f>
        <v>0.32914902452122</v>
      </c>
      <c r="DX41" s="16" t="n">
        <f aca="false">(SUM(DX28:DX38)+SUM(JU28:JU38))/(DX39+JU39)</f>
        <v>0.329067746276175</v>
      </c>
      <c r="DY41" s="16" t="n">
        <f aca="false">(SUM(DY28:DY38)+SUM(JV28:JV38))/(DY39+JV39)</f>
        <v>0.329075278556225</v>
      </c>
      <c r="DZ41" s="16" t="n">
        <f aca="false">(SUM(DZ28:DZ38)+SUM(JW28:JW38))/(DZ39+JW39)</f>
        <v>0.32913848351265</v>
      </c>
      <c r="EA41" s="16" t="n">
        <f aca="false">(SUM(EA28:EA38)+SUM(JX28:JX38))/(EA39+JX39)</f>
        <v>0.329131366430449</v>
      </c>
      <c r="EB41" s="16" t="n">
        <f aca="false">(SUM(EB28:EB38)+SUM(JY28:JY38))/(EB39+JY39)</f>
        <v>0.329163087488962</v>
      </c>
      <c r="EC41" s="16" t="n">
        <f aca="false">(SUM(EC28:EC38)+SUM(JZ28:JZ38))/(EC39+JZ39)</f>
        <v>0.329112068167353</v>
      </c>
      <c r="ED41" s="16" t="n">
        <f aca="false">(SUM(ED28:ED38)+SUM(KA28:KA38))/(ED39+KA39)</f>
        <v>0.329139016192454</v>
      </c>
      <c r="EE41" s="16" t="n">
        <f aca="false">(SUM(EE28:EE38)+SUM(KB28:KB38))/(EE39+KB39)</f>
        <v>0.329139510567869</v>
      </c>
      <c r="EF41" s="16" t="n">
        <f aca="false">(SUM(EF28:EF38)+SUM(KC28:KC38))/(EF39+KC39)</f>
        <v>0.329207395360699</v>
      </c>
      <c r="EG41" s="16" t="n">
        <f aca="false">(SUM(EG28:EG38)+SUM(KD28:KD38))/(EG39+KD39)</f>
        <v>0.329221455536104</v>
      </c>
      <c r="EH41" s="16" t="n">
        <f aca="false">(SUM(EH28:EH38)+SUM(KE28:KE38))/(EH39+KE39)</f>
        <v>0.329252207739354</v>
      </c>
      <c r="EI41" s="16" t="n">
        <f aca="false">(SUM(EI28:EI38)+SUM(KF28:KF38))/(EI39+KF39)</f>
        <v>0.329275742186286</v>
      </c>
      <c r="EJ41" s="16" t="n">
        <f aca="false">(SUM(EJ28:EJ38)+SUM(KG28:KG38))/(EJ39+KG39)</f>
        <v>0.329258028534136</v>
      </c>
      <c r="EK41" s="16" t="n">
        <f aca="false">(SUM(EK28:EK38)+SUM(KH28:KH38))/(EK39+KH39)</f>
        <v>0.329217828523383</v>
      </c>
      <c r="EL41" s="16" t="n">
        <f aca="false">(SUM(EL28:EL38)+SUM(KI28:KI38))/(EL39+KI39)</f>
        <v>0.329208972717101</v>
      </c>
      <c r="EM41" s="16" t="n">
        <f aca="false">(SUM(EM28:EM38)+SUM(KJ28:KJ38))/(EM39+KJ39)</f>
        <v>0.329187508556046</v>
      </c>
      <c r="EN41" s="16" t="n">
        <f aca="false">(SUM(EN28:EN38)+SUM(KK28:KK38))/(EN39+KK39)</f>
        <v>0.329145508651051</v>
      </c>
      <c r="EO41" s="16" t="n">
        <f aca="false">(SUM(EO28:EO38)+SUM(KL28:KL38))/(EO39+KL39)</f>
        <v>0.329191854505085</v>
      </c>
      <c r="EP41" s="16" t="n">
        <f aca="false">(SUM(EP28:EP38)+SUM(KM28:KM38))/(EP39+KM39)</f>
        <v>0.329223093509918</v>
      </c>
      <c r="EQ41" s="16" t="n">
        <f aca="false">(SUM(EQ28:EQ38)+SUM(KN28:KN38))/(EQ39+KN39)</f>
        <v>0.329222354188553</v>
      </c>
      <c r="ER41" s="16" t="n">
        <f aca="false">(SUM(ER28:ER38)+SUM(KO28:KO38))/(ER39+KO39)</f>
        <v>0.329216651480485</v>
      </c>
      <c r="ES41" s="16" t="n">
        <f aca="false">(SUM(ES28:ES38)+SUM(KP28:KP38))/(ES39+KP39)</f>
        <v>0.329186498312282</v>
      </c>
      <c r="ET41" s="16" t="n">
        <f aca="false">(SUM(ET28:ET38)+SUM(KQ28:KQ38))/(ET39+KQ39)</f>
        <v>0.329227796938957</v>
      </c>
      <c r="EU41" s="16" t="n">
        <f aca="false">(SUM(EU28:EU38)+SUM(KR28:KR38))/(EU39+KR39)</f>
        <v>0.329195339955866</v>
      </c>
      <c r="EV41" s="16" t="e">
        <f aca="false">(SUM(EV28:EV38)+SUM(KS28:KS38))/(EV39+KS39)</f>
        <v>#DIV/0!</v>
      </c>
      <c r="GO41" s="3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v>12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E42" s="16" t="n">
        <f aca="false">SUM(BE28:BE38)/BE39</f>
        <v>0.3675</v>
      </c>
      <c r="BF42" s="16" t="n">
        <f aca="false">SUM(BF28:BF38)/BF39</f>
        <v>0.367745098039216</v>
      </c>
      <c r="BG42" s="16" t="n">
        <f aca="false">SUM(BG28:BG38)/BG39</f>
        <v>0.367990196078431</v>
      </c>
      <c r="BH42" s="16" t="n">
        <f aca="false">SUM(BH28:BH38)/BH39</f>
        <v>0.368235294117647</v>
      </c>
      <c r="BI42" s="16" t="n">
        <f aca="false">SUM(BI28:BI38)/BI39</f>
        <v>0.368480392156863</v>
      </c>
      <c r="BJ42" s="16" t="n">
        <f aca="false">SUM(BJ28:BJ38)/BJ39</f>
        <v>0.368725490196078</v>
      </c>
      <c r="BK42" s="16" t="n">
        <f aca="false">SUM(BK28:BK38)/BK39</f>
        <v>0.368970588235294</v>
      </c>
      <c r="BL42" s="16" t="n">
        <f aca="false">SUM(BL28:BL38)/BL39</f>
        <v>0.36921568627451</v>
      </c>
      <c r="BM42" s="16" t="n">
        <f aca="false">SUM(BM28:BM38)/BM39</f>
        <v>0.369460784313726</v>
      </c>
      <c r="BN42" s="16" t="n">
        <f aca="false">SUM(BN28:BN38)/BN39</f>
        <v>0.369705882352941</v>
      </c>
      <c r="BO42" s="16" t="n">
        <f aca="false">SUM(BO28:BO38)/BO39</f>
        <v>0.369950980392157</v>
      </c>
      <c r="BP42" s="16" t="n">
        <f aca="false">SUM(BP28:BP38)/BP39</f>
        <v>0.370196078431373</v>
      </c>
      <c r="BQ42" s="16" t="n">
        <f aca="false">SUM(BQ28:BQ38)/BQ39</f>
        <v>0.370441176470588</v>
      </c>
      <c r="BR42" s="16" t="n">
        <f aca="false">SUM(BR28:BR38)/BR39</f>
        <v>0.370686274509804</v>
      </c>
      <c r="BS42" s="16" t="n">
        <f aca="false">SUM(BS28:BS38)/BS39</f>
        <v>0.370931372549019</v>
      </c>
      <c r="BT42" s="16" t="n">
        <f aca="false">SUM(BT28:BT38)/BT39</f>
        <v>0.371176470588235</v>
      </c>
      <c r="BU42" s="16" t="n">
        <f aca="false">SUM(BU28:BU38)/BU39</f>
        <v>0.371421568627451</v>
      </c>
      <c r="BV42" s="16" t="n">
        <f aca="false">SUM(BV28:BV38)/BV39</f>
        <v>0.371666666666666</v>
      </c>
      <c r="BW42" s="16" t="n">
        <f aca="false">SUM(BW28:BW38)/BW39</f>
        <v>0.371911764705882</v>
      </c>
      <c r="BX42" s="16" t="n">
        <f aca="false">SUM(BX28:BX38)/BX39</f>
        <v>0.372156862745098</v>
      </c>
      <c r="BY42" s="16" t="n">
        <f aca="false">SUM(BY28:BY38)/BY39</f>
        <v>0.372401960784314</v>
      </c>
      <c r="BZ42" s="16" t="n">
        <f aca="false">SUM(BZ28:BZ38)/BZ39</f>
        <v>0.37264705882353</v>
      </c>
      <c r="CA42" s="16" t="n">
        <f aca="false">SUM(CA28:CA38)/CA39</f>
        <v>0.372892156862745</v>
      </c>
      <c r="CB42" s="16" t="n">
        <f aca="false">SUM(CB28:CB38)/CB39</f>
        <v>0.373137254901961</v>
      </c>
      <c r="CC42" s="16" t="n">
        <f aca="false">SUM(CC28:CC38)/CC39</f>
        <v>0.373382352941176</v>
      </c>
      <c r="CD42" s="16" t="n">
        <f aca="false">SUM(CD28:CD38)/CD39</f>
        <v>0.373627450980392</v>
      </c>
      <c r="CE42" s="16" t="n">
        <f aca="false">SUM(CE28:CE38)/CE39</f>
        <v>0.373872549019608</v>
      </c>
      <c r="CF42" s="16" t="n">
        <f aca="false">SUM(CF28:CF38)/CF39</f>
        <v>0.374117647058824</v>
      </c>
      <c r="CG42" s="16" t="n">
        <f aca="false">SUM(CG28:CG38)/CG39</f>
        <v>0.374362745098039</v>
      </c>
      <c r="CH42" s="16" t="n">
        <f aca="false">SUM(CH28:CH38)/CH39</f>
        <v>0.374607843137255</v>
      </c>
      <c r="CI42" s="16" t="n">
        <f aca="false">SUM(CI28:CI38)/CI39</f>
        <v>0.374852941176471</v>
      </c>
      <c r="CJ42" s="16" t="n">
        <f aca="false">SUM(CJ28:CJ38)/CJ39</f>
        <v>0.375098039215686</v>
      </c>
      <c r="CK42" s="16" t="n">
        <f aca="false">SUM(CK28:CK38)/CK39</f>
        <v>0.375343137254902</v>
      </c>
      <c r="CL42" s="16" t="n">
        <f aca="false">SUM(CL28:CL38)/CL39</f>
        <v>0.375588235294118</v>
      </c>
      <c r="CM42" s="16" t="n">
        <f aca="false">SUM(CM28:CM38)/CM39</f>
        <v>0.375833333333333</v>
      </c>
      <c r="CN42" s="16" t="n">
        <f aca="false">SUM(CN28:CN38)/CN39</f>
        <v>0.376078431372549</v>
      </c>
      <c r="CO42" s="16" t="n">
        <f aca="false">SUM(CO28:CO38)/CO39</f>
        <v>0.376323529411764</v>
      </c>
      <c r="CP42" s="16" t="n">
        <f aca="false">SUM(CP28:CP38)/CP39</f>
        <v>0.376568627450981</v>
      </c>
      <c r="CQ42" s="16" t="n">
        <f aca="false">SUM(CQ28:CQ38)/CQ39</f>
        <v>0.376813725490196</v>
      </c>
      <c r="CR42" s="16" t="n">
        <f aca="false">SUM(CR28:CR38)/CR39</f>
        <v>0.377058823529412</v>
      </c>
      <c r="CS42" s="16" t="n">
        <f aca="false">SUM(CS28:CS38)/CS39</f>
        <v>0.377303921568627</v>
      </c>
      <c r="CT42" s="16" t="n">
        <f aca="false">SUM(CT28:CT38)/CT39</f>
        <v>0.377549019607843</v>
      </c>
      <c r="CU42" s="16" t="n">
        <f aca="false">SUM(CU28:CU38)/CU39</f>
        <v>0.377794117647059</v>
      </c>
      <c r="CV42" s="16" t="n">
        <f aca="false">SUM(CV28:CV38)/CV39</f>
        <v>0.378039215686275</v>
      </c>
      <c r="CW42" s="16" t="n">
        <f aca="false">SUM(CW28:CW38)/CW39</f>
        <v>0.378284313725491</v>
      </c>
      <c r="CX42" s="16" t="n">
        <f aca="false">SUM(CX28:CX38)/CX39</f>
        <v>0.378529411764706</v>
      </c>
      <c r="CY42" s="16" t="n">
        <f aca="false">SUM(CY28:CY38)/CY39</f>
        <v>0.378774509803922</v>
      </c>
      <c r="CZ42" s="16" t="n">
        <f aca="false">SUM(CZ28:CZ38)/CZ39</f>
        <v>0.379019607843137</v>
      </c>
      <c r="DA42" s="16" t="n">
        <f aca="false">SUM(DA28:DA38)/DA39</f>
        <v>0.379264705882353</v>
      </c>
      <c r="DB42" s="16" t="n">
        <f aca="false">SUM(DB28:DB38)/DB39</f>
        <v>0.379509803921569</v>
      </c>
      <c r="DC42" s="16" t="n">
        <f aca="false">SUM(DC28:DC38)/DC39</f>
        <v>0.379754901960784</v>
      </c>
      <c r="DD42" s="16" t="n">
        <f aca="false">SUM(DD28:DD38)/DD39</f>
        <v>0.38</v>
      </c>
      <c r="DE42" s="16" t="n">
        <f aca="false">SUM(DE28:DE38)/DE39</f>
        <v>0.38</v>
      </c>
      <c r="DF42" s="16" t="n">
        <f aca="false">SUM(DF28:DF38)/DF39</f>
        <v>0.38</v>
      </c>
      <c r="DG42" s="16" t="n">
        <f aca="false">SUM(DG28:DG38)/DG39</f>
        <v>0.38</v>
      </c>
      <c r="DH42" s="16" t="n">
        <f aca="false">SUM(DH28:DH38)/DH39</f>
        <v>0.38</v>
      </c>
      <c r="DI42" s="16" t="n">
        <f aca="false">SUM(DI28:DI38)/DI39</f>
        <v>0.38</v>
      </c>
      <c r="DJ42" s="16" t="n">
        <f aca="false">SUM(DJ28:DJ38)/DJ39</f>
        <v>0.38</v>
      </c>
      <c r="DK42" s="16" t="n">
        <f aca="false">SUM(DK28:DK38)/DK39</f>
        <v>0.38</v>
      </c>
      <c r="DL42" s="16" t="n">
        <f aca="false">SUM(DL28:DL38)/DL39</f>
        <v>0.38</v>
      </c>
      <c r="DM42" s="16" t="n">
        <f aca="false">SUM(DM28:DM38)/DM39</f>
        <v>0.38</v>
      </c>
      <c r="DN42" s="16" t="n">
        <f aca="false">SUM(DN28:DN38)/DN39</f>
        <v>0.38</v>
      </c>
      <c r="DO42" s="16" t="n">
        <f aca="false">SUM(DO28:DO38)/DO39</f>
        <v>0.38</v>
      </c>
      <c r="DP42" s="16" t="n">
        <f aca="false">SUM(DP28:DP38)/DP39</f>
        <v>0.38</v>
      </c>
      <c r="DQ42" s="16" t="n">
        <f aca="false">SUM(DQ28:DQ38)/DQ39</f>
        <v>0.38</v>
      </c>
      <c r="DR42" s="16" t="n">
        <f aca="false">SUM(DR28:DR38)/DR39</f>
        <v>0.38</v>
      </c>
      <c r="DS42" s="16" t="n">
        <f aca="false">SUM(DS28:DS38)/DS39</f>
        <v>0.38</v>
      </c>
      <c r="DT42" s="16" t="n">
        <f aca="false">SUM(DT28:DT38)/DT39</f>
        <v>0.38</v>
      </c>
      <c r="DU42" s="16" t="n">
        <f aca="false">SUM(DU28:DU38)/DU39</f>
        <v>0.38</v>
      </c>
      <c r="DV42" s="16" t="n">
        <f aca="false">SUM(DV28:DV38)/DV39</f>
        <v>0.38</v>
      </c>
      <c r="DW42" s="16" t="n">
        <f aca="false">SUM(DW28:DW38)/DW39</f>
        <v>0.38</v>
      </c>
      <c r="DX42" s="16" t="n">
        <f aca="false">SUM(DX28:DX38)/DX39</f>
        <v>0.38</v>
      </c>
      <c r="DY42" s="16" t="n">
        <f aca="false">SUM(DY28:DY38)/DY39</f>
        <v>0.38</v>
      </c>
      <c r="DZ42" s="16" t="n">
        <f aca="false">SUM(DZ28:DZ38)/DZ39</f>
        <v>0.38</v>
      </c>
      <c r="EA42" s="16" t="n">
        <f aca="false">SUM(EA28:EA38)/EA39</f>
        <v>0.38</v>
      </c>
      <c r="EB42" s="16" t="n">
        <f aca="false">SUM(EB28:EB38)/EB39</f>
        <v>0.38</v>
      </c>
      <c r="EC42" s="16" t="n">
        <f aca="false">SUM(EC28:EC38)/EC39</f>
        <v>0.38</v>
      </c>
      <c r="ED42" s="16" t="n">
        <f aca="false">SUM(ED28:ED38)/ED39</f>
        <v>0.38</v>
      </c>
      <c r="EE42" s="16" t="n">
        <f aca="false">SUM(EE28:EE38)/EE39</f>
        <v>0.38</v>
      </c>
      <c r="EF42" s="16" t="n">
        <f aca="false">SUM(EF28:EF38)/EF39</f>
        <v>0.38</v>
      </c>
      <c r="EG42" s="16" t="n">
        <f aca="false">SUM(EG28:EG38)/EG39</f>
        <v>0.38</v>
      </c>
      <c r="EH42" s="16" t="n">
        <f aca="false">SUM(EH28:EH38)/EH39</f>
        <v>0.38</v>
      </c>
      <c r="EI42" s="16" t="n">
        <f aca="false">SUM(EI28:EI38)/EI39</f>
        <v>0.38</v>
      </c>
      <c r="EJ42" s="16" t="n">
        <f aca="false">SUM(EJ28:EJ38)/EJ39</f>
        <v>0.38</v>
      </c>
      <c r="EK42" s="16" t="n">
        <f aca="false">SUM(EK28:EK38)/EK39</f>
        <v>0.38</v>
      </c>
      <c r="EL42" s="16" t="n">
        <f aca="false">SUM(EL28:EL38)/EL39</f>
        <v>0.379999999999999</v>
      </c>
      <c r="EM42" s="16" t="n">
        <f aca="false">SUM(EM28:EM38)/EM39</f>
        <v>0.38</v>
      </c>
      <c r="EN42" s="16" t="n">
        <f aca="false">SUM(EN28:EN38)/EN39</f>
        <v>0.38</v>
      </c>
      <c r="EO42" s="16" t="n">
        <f aca="false">SUM(EO28:EO38)/EO39</f>
        <v>0.38</v>
      </c>
      <c r="EP42" s="16" t="n">
        <f aca="false">SUM(EP28:EP38)/EP39</f>
        <v>0.38</v>
      </c>
      <c r="EQ42" s="16" t="n">
        <f aca="false">SUM(EQ28:EQ38)/EQ39</f>
        <v>0.38</v>
      </c>
      <c r="ER42" s="16" t="n">
        <f aca="false">SUM(ER28:ER38)/ER39</f>
        <v>0.38</v>
      </c>
      <c r="ES42" s="16" t="n">
        <f aca="false">SUM(ES28:ES38)/ES39</f>
        <v>0.38</v>
      </c>
      <c r="ET42" s="16" t="n">
        <f aca="false">SUM(ET28:ET38)/ET39</f>
        <v>0.38</v>
      </c>
      <c r="EU42" s="16" t="n">
        <f aca="false">SUM(EU28:EU38)/EU39</f>
        <v>0.38</v>
      </c>
      <c r="EV42" s="16" t="e">
        <f aca="false">SUM(EV28:EV38)/EV39</f>
        <v>#DIV/0!</v>
      </c>
      <c r="GO42" s="3"/>
      <c r="GR42" s="3"/>
      <c r="GS42" s="3"/>
      <c r="GT42" s="3"/>
      <c r="GU42" s="3"/>
      <c r="GV42" s="3"/>
      <c r="GW42" s="3"/>
      <c r="GX42" s="3"/>
      <c r="GY42" s="3"/>
      <c r="GZ42" s="3"/>
      <c r="HB42" s="16" t="n">
        <f aca="false">SUM(HB28:HB38)/HB39</f>
        <v>0.27</v>
      </c>
      <c r="HC42" s="16" t="n">
        <f aca="false">SUM(HC28:HC38)/HC39</f>
        <v>0.270196078431372</v>
      </c>
      <c r="HD42" s="16" t="n">
        <f aca="false">SUM(HD28:HD38)/HD39</f>
        <v>0.270392156862745</v>
      </c>
      <c r="HE42" s="16" t="n">
        <f aca="false">SUM(HE28:HE38)/HE39</f>
        <v>0.270588235294118</v>
      </c>
      <c r="HF42" s="16" t="n">
        <f aca="false">SUM(HF28:HF38)/HF39</f>
        <v>0.27078431372549</v>
      </c>
      <c r="HG42" s="16" t="n">
        <f aca="false">SUM(HG28:HG38)/HG39</f>
        <v>0.270980392156863</v>
      </c>
      <c r="HH42" s="16" t="n">
        <f aca="false">SUM(HH28:HH38)/HH39</f>
        <v>0.271176470588235</v>
      </c>
      <c r="HI42" s="16" t="n">
        <f aca="false">SUM(HI28:HI38)/HI39</f>
        <v>0.271372549019608</v>
      </c>
      <c r="HJ42" s="16" t="n">
        <f aca="false">SUM(HJ28:HJ38)/HJ39</f>
        <v>0.27156862745098</v>
      </c>
      <c r="HK42" s="16" t="n">
        <f aca="false">SUM(HK28:HK38)/HK39</f>
        <v>0.271764705882353</v>
      </c>
      <c r="HL42" s="16" t="n">
        <f aca="false">SUM(HL28:HL38)/HL39</f>
        <v>0.271960784313726</v>
      </c>
      <c r="HM42" s="16" t="n">
        <f aca="false">SUM(HM28:HM38)/HM39</f>
        <v>0.272156862745098</v>
      </c>
      <c r="HN42" s="16" t="n">
        <f aca="false">SUM(HN28:HN38)/HN39</f>
        <v>0.27235294117647</v>
      </c>
      <c r="HO42" s="16" t="n">
        <f aca="false">SUM(HO28:HO38)/HO39</f>
        <v>0.272549019607843</v>
      </c>
      <c r="HP42" s="16" t="n">
        <f aca="false">SUM(HP28:HP38)/HP39</f>
        <v>0.272745098039216</v>
      </c>
      <c r="HQ42" s="16" t="n">
        <f aca="false">SUM(HQ28:HQ38)/HQ39</f>
        <v>0.272941176470588</v>
      </c>
      <c r="HR42" s="16" t="n">
        <f aca="false">SUM(HR28:HR38)/HR39</f>
        <v>0.273137254901961</v>
      </c>
      <c r="HS42" s="16" t="n">
        <f aca="false">SUM(HS28:HS38)/HS39</f>
        <v>0.273333333333333</v>
      </c>
      <c r="HT42" s="16" t="n">
        <f aca="false">SUM(HT28:HT38)/HT39</f>
        <v>0.273529411764706</v>
      </c>
      <c r="HU42" s="16" t="n">
        <f aca="false">SUM(HU28:HU38)/HU39</f>
        <v>0.273725490196079</v>
      </c>
      <c r="HV42" s="16" t="n">
        <f aca="false">SUM(HV28:HV38)/HV39</f>
        <v>0.273921568627451</v>
      </c>
      <c r="HW42" s="16" t="n">
        <f aca="false">SUM(HW28:HW38)/HW39</f>
        <v>0.274117647058823</v>
      </c>
      <c r="HX42" s="16" t="n">
        <f aca="false">SUM(HX28:HX38)/HX39</f>
        <v>0.274313725490196</v>
      </c>
      <c r="HY42" s="16" t="n">
        <f aca="false">SUM(HY28:HY38)/HY39</f>
        <v>0.274509803921569</v>
      </c>
      <c r="HZ42" s="16" t="n">
        <f aca="false">SUM(HZ28:HZ38)/HZ39</f>
        <v>0.274705882352941</v>
      </c>
      <c r="IA42" s="16" t="n">
        <f aca="false">SUM(IA28:IA38)/IA39</f>
        <v>0.274901960784314</v>
      </c>
      <c r="IB42" s="16" t="n">
        <f aca="false">SUM(IB28:IB38)/IB39</f>
        <v>0.275098039215686</v>
      </c>
      <c r="IC42" s="16" t="n">
        <f aca="false">SUM(IC28:IC38)/IC39</f>
        <v>0.275294117647059</v>
      </c>
      <c r="ID42" s="16" t="n">
        <f aca="false">SUM(ID28:ID38)/ID39</f>
        <v>0.275490196078431</v>
      </c>
      <c r="IE42" s="16" t="n">
        <f aca="false">SUM(IE28:IE38)/IE39</f>
        <v>0.275686274509804</v>
      </c>
      <c r="IF42" s="16" t="n">
        <f aca="false">SUM(IF28:IF38)/IF39</f>
        <v>0.275882352941176</v>
      </c>
      <c r="IG42" s="16" t="n">
        <f aca="false">SUM(IG28:IG38)/IG39</f>
        <v>0.276078431372549</v>
      </c>
      <c r="IH42" s="16" t="n">
        <f aca="false">SUM(IH28:IH38)/IH39</f>
        <v>0.276274509803922</v>
      </c>
      <c r="II42" s="16" t="n">
        <f aca="false">SUM(II28:II38)/II39</f>
        <v>0.276470588235294</v>
      </c>
      <c r="IJ42" s="16" t="n">
        <f aca="false">SUM(IJ28:IJ38)/IJ39</f>
        <v>0.276666666666667</v>
      </c>
      <c r="IK42" s="16" t="n">
        <f aca="false">SUM(IK28:IK38)/IK39</f>
        <v>0.276862745098039</v>
      </c>
      <c r="IL42" s="16" t="n">
        <f aca="false">SUM(IL28:IL38)/IL39</f>
        <v>0.277058823529412</v>
      </c>
      <c r="IM42" s="16" t="n">
        <f aca="false">SUM(IM28:IM38)/IM39</f>
        <v>0.277254901960784</v>
      </c>
      <c r="IN42" s="16" t="n">
        <f aca="false">SUM(IN28:IN38)/IN39</f>
        <v>0.277450980392157</v>
      </c>
      <c r="IO42" s="16" t="n">
        <f aca="false">SUM(IO28:IO38)/IO39</f>
        <v>0.27764705882353</v>
      </c>
      <c r="IP42" s="16" t="n">
        <f aca="false">SUM(IP28:IP38)/IP39</f>
        <v>0.277843137254902</v>
      </c>
      <c r="IQ42" s="16" t="n">
        <f aca="false">SUM(IQ28:IQ38)/IQ39</f>
        <v>0.278039215686275</v>
      </c>
      <c r="IR42" s="16" t="n">
        <f aca="false">SUM(IR28:IR38)/IR39</f>
        <v>0.278235294117647</v>
      </c>
      <c r="IS42" s="16" t="n">
        <f aca="false">SUM(IS28:IS38)/IS39</f>
        <v>0.27843137254902</v>
      </c>
      <c r="IT42" s="16" t="n">
        <f aca="false">SUM(IT28:IT38)/IT39</f>
        <v>0.278627450980392</v>
      </c>
      <c r="IU42" s="16" t="n">
        <f aca="false">SUM(IU28:IU38)/IU39</f>
        <v>0.278823529411765</v>
      </c>
      <c r="IV42" s="16" t="n">
        <f aca="false">SUM(IV28:IV38)/IV39</f>
        <v>0.279019607843137</v>
      </c>
      <c r="IW42" s="16" t="n">
        <f aca="false">SUM(IW28:IW38)/IW39</f>
        <v>0.27921568627451</v>
      </c>
      <c r="IX42" s="16" t="n">
        <f aca="false">SUM(IX28:IX38)/IX39</f>
        <v>0.279411764705882</v>
      </c>
      <c r="IY42" s="16" t="n">
        <f aca="false">SUM(IY28:IY38)/IY39</f>
        <v>0.279607843137255</v>
      </c>
      <c r="IZ42" s="16" t="n">
        <f aca="false">SUM(IZ28:IZ38)/IZ39</f>
        <v>0.279803921568627</v>
      </c>
      <c r="JA42" s="16" t="n">
        <f aca="false">SUM(JA28:JA38)/JA39</f>
        <v>0.28</v>
      </c>
      <c r="JB42" s="16" t="n">
        <f aca="false">SUM(JB28:JB38)/JB39</f>
        <v>0.28</v>
      </c>
      <c r="JC42" s="16" t="n">
        <f aca="false">SUM(JC28:JC38)/JC39</f>
        <v>0.28</v>
      </c>
      <c r="JD42" s="16" t="n">
        <f aca="false">SUM(JD28:JD38)/JD39</f>
        <v>0.28</v>
      </c>
      <c r="JE42" s="16" t="n">
        <f aca="false">SUM(JE28:JE38)/JE39</f>
        <v>0.28</v>
      </c>
      <c r="JF42" s="16" t="n">
        <f aca="false">SUM(JF28:JF38)/JF39</f>
        <v>0.28</v>
      </c>
      <c r="JG42" s="16" t="n">
        <f aca="false">SUM(JG28:JG38)/JG39</f>
        <v>0.28</v>
      </c>
      <c r="JH42" s="16" t="n">
        <f aca="false">SUM(JH28:JH38)/JH39</f>
        <v>0.28</v>
      </c>
      <c r="JI42" s="16" t="n">
        <f aca="false">SUM(JI28:JI38)/JI39</f>
        <v>0.28</v>
      </c>
      <c r="JJ42" s="16" t="n">
        <f aca="false">SUM(JJ28:JJ38)/JJ39</f>
        <v>0.28</v>
      </c>
      <c r="JK42" s="16" t="n">
        <f aca="false">SUM(JK28:JK38)/JK39</f>
        <v>0.28</v>
      </c>
      <c r="JL42" s="16" t="n">
        <f aca="false">SUM(JL28:JL38)/JL39</f>
        <v>0.28</v>
      </c>
      <c r="JM42" s="16" t="n">
        <f aca="false">SUM(JM28:JM38)/JM39</f>
        <v>0.28</v>
      </c>
      <c r="JN42" s="16" t="n">
        <f aca="false">SUM(JN28:JN38)/JN39</f>
        <v>0.28</v>
      </c>
      <c r="JO42" s="16" t="n">
        <f aca="false">SUM(JO28:JO38)/JO39</f>
        <v>0.28</v>
      </c>
      <c r="JP42" s="16" t="n">
        <f aca="false">SUM(JP28:JP38)/JP39</f>
        <v>0.28</v>
      </c>
      <c r="JQ42" s="16" t="n">
        <f aca="false">SUM(JQ28:JQ38)/JQ39</f>
        <v>0.28</v>
      </c>
      <c r="JR42" s="16" t="n">
        <f aca="false">SUM(JR28:JR38)/JR39</f>
        <v>0.28</v>
      </c>
      <c r="JS42" s="16" t="n">
        <f aca="false">SUM(JS28:JS38)/JS39</f>
        <v>0.28</v>
      </c>
      <c r="JT42" s="16" t="n">
        <f aca="false">SUM(JT28:JT38)/JT39</f>
        <v>0.28</v>
      </c>
      <c r="JU42" s="16" t="n">
        <f aca="false">SUM(JU28:JU38)/JU39</f>
        <v>0.28</v>
      </c>
      <c r="JV42" s="16" t="n">
        <f aca="false">SUM(JV28:JV38)/JV39</f>
        <v>0.28</v>
      </c>
      <c r="JW42" s="16" t="n">
        <f aca="false">SUM(JW28:JW38)/JW39</f>
        <v>0.28</v>
      </c>
      <c r="JX42" s="16" t="n">
        <f aca="false">SUM(JX28:JX38)/JX39</f>
        <v>0.28</v>
      </c>
      <c r="JY42" s="16" t="n">
        <f aca="false">SUM(JY28:JY38)/JY39</f>
        <v>0.28</v>
      </c>
      <c r="JZ42" s="16" t="n">
        <f aca="false">SUM(JZ28:JZ38)/JZ39</f>
        <v>0.28</v>
      </c>
      <c r="KA42" s="16" t="n">
        <f aca="false">SUM(KA28:KA38)/KA39</f>
        <v>0.28</v>
      </c>
      <c r="KB42" s="16" t="n">
        <f aca="false">SUM(KB28:KB38)/KB39</f>
        <v>0.28</v>
      </c>
      <c r="KC42" s="16" t="n">
        <f aca="false">SUM(KC28:KC38)/KC39</f>
        <v>0.28</v>
      </c>
      <c r="KD42" s="16" t="n">
        <f aca="false">SUM(KD28:KD38)/KD39</f>
        <v>0.28</v>
      </c>
      <c r="KE42" s="16" t="n">
        <f aca="false">SUM(KE28:KE38)/KE39</f>
        <v>0.28</v>
      </c>
      <c r="KF42" s="16" t="n">
        <f aca="false">SUM(KF28:KF38)/KF39</f>
        <v>0.28</v>
      </c>
      <c r="KG42" s="16" t="n">
        <f aca="false">SUM(KG28:KG38)/KG39</f>
        <v>0.28</v>
      </c>
      <c r="KH42" s="16" t="n">
        <f aca="false">SUM(KH28:KH38)/KH39</f>
        <v>0.28</v>
      </c>
      <c r="KI42" s="16" t="n">
        <f aca="false">SUM(KI28:KI38)/KI39</f>
        <v>0.28</v>
      </c>
      <c r="KJ42" s="16" t="n">
        <f aca="false">SUM(KJ28:KJ38)/KJ39</f>
        <v>0.28</v>
      </c>
      <c r="KK42" s="16" t="n">
        <f aca="false">SUM(KK28:KK38)/KK39</f>
        <v>0.28</v>
      </c>
      <c r="KL42" s="16" t="n">
        <f aca="false">SUM(KL28:KL38)/KL39</f>
        <v>0.28</v>
      </c>
      <c r="KM42" s="16" t="n">
        <f aca="false">SUM(KM28:KM38)/KM39</f>
        <v>0.28</v>
      </c>
      <c r="KN42" s="16" t="n">
        <f aca="false">SUM(KN28:KN38)/KN39</f>
        <v>0.28</v>
      </c>
      <c r="KO42" s="16" t="n">
        <f aca="false">SUM(KO28:KO38)/KO39</f>
        <v>0.28</v>
      </c>
      <c r="KP42" s="16" t="n">
        <f aca="false">SUM(KP28:KP38)/KP39</f>
        <v>0.28</v>
      </c>
      <c r="KQ42" s="16" t="n">
        <f aca="false">SUM(KQ28:KQ38)/KQ39</f>
        <v>0.28</v>
      </c>
      <c r="KR42" s="16" t="n">
        <f aca="false">SUM(KR28:KR38)/KR39</f>
        <v>0.28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v>13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3375481.89266129</v>
      </c>
      <c r="AV43" s="0" t="n">
        <f aca="false">(SUM(AV28:AV38))</f>
        <v>3449013.8723593</v>
      </c>
      <c r="AW43" s="0" t="n">
        <f aca="false">(SUM(AW28:AW38))</f>
        <v>3430449.00823337</v>
      </c>
      <c r="AX43" s="0" t="n">
        <f aca="false">(SUM(AX28:AX38))</f>
        <v>3419076.46431182</v>
      </c>
      <c r="AY43" s="0" t="n">
        <f aca="false">(SUM(AY28:AY38))</f>
        <v>3402836.19408009</v>
      </c>
      <c r="AZ43" s="0" t="n">
        <f aca="false">(SUM(AZ28:AZ38))</f>
        <v>3384024.69954634</v>
      </c>
      <c r="BA43" s="0" t="n">
        <f aca="false">(SUM(BA28:BA38))</f>
        <v>3367255.96589941</v>
      </c>
      <c r="BB43" s="0" t="n">
        <f aca="false">(SUM(BB28:BB38))</f>
        <v>3407936.82126614</v>
      </c>
      <c r="BC43" s="0" t="n">
        <f aca="false">(SUM(BC28:BC38))</f>
        <v>3384389.67027239</v>
      </c>
      <c r="BD43" s="1" t="s">
        <v>34</v>
      </c>
      <c r="GR43" s="0" t="n">
        <f aca="false">(SUM(GR28:GR38))</f>
        <v>2533081.00466971</v>
      </c>
      <c r="GS43" s="0" t="n">
        <f aca="false">(SUM(GS28:GS38))</f>
        <v>2563841.58407983</v>
      </c>
      <c r="GT43" s="0" t="n">
        <f aca="false">(SUM(GT28:GT38))</f>
        <v>2508800.49219745</v>
      </c>
      <c r="GU43" s="0" t="n">
        <f aca="false">(SUM(GU28:GU38))</f>
        <v>2530339.00090023</v>
      </c>
      <c r="GV43" s="0" t="n">
        <f aca="false">(SUM(GV28:GV38))</f>
        <v>2555329.16165883</v>
      </c>
      <c r="GW43" s="0" t="n">
        <f aca="false">(SUM(GW28:GW38))</f>
        <v>2586132.87740863</v>
      </c>
      <c r="GX43" s="0" t="n">
        <f aca="false">(SUM(GX28:GX38))</f>
        <v>2611534.9333759</v>
      </c>
      <c r="GY43" s="0" t="n">
        <f aca="false">(SUM(GY28:GY38))</f>
        <v>2601080.33867252</v>
      </c>
      <c r="GZ43" s="0" t="n">
        <f aca="false">(SUM(GZ28:GZ38))</f>
        <v>2614512.13051576</v>
      </c>
      <c r="HA43" s="1" t="s">
        <v>34</v>
      </c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v>14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n">
        <f aca="false">(AU43+GR43)/(GR39+AU39)</f>
        <v>0.330391254196304</v>
      </c>
      <c r="BD44" s="1" t="n">
        <v>16</v>
      </c>
      <c r="BE44" s="18" t="n">
        <f aca="false">BE15*'Taux avec population simulée'!N114/100</f>
        <v>64324.7090606771</v>
      </c>
      <c r="BF44" s="18" t="n">
        <f aca="false">BF15*'Taux avec population simulée'!O114/100</f>
        <v>64297.4813881244</v>
      </c>
      <c r="BG44" s="18" t="n">
        <f aca="false">BG15*'Taux avec population simulée'!P114/100</f>
        <v>63702.4766614596</v>
      </c>
      <c r="BH44" s="18" t="n">
        <f aca="false">BH15*'Taux avec population simulée'!Q114/100</f>
        <v>63664.104328818</v>
      </c>
      <c r="BI44" s="18" t="n">
        <f aca="false">BI15*'Taux avec population simulée'!R114/100</f>
        <v>63939.9179823965</v>
      </c>
      <c r="BJ44" s="18" t="n">
        <f aca="false">BJ15*'Taux avec population simulée'!S114/100</f>
        <v>63899.3434115338</v>
      </c>
      <c r="BK44" s="18" t="n">
        <f aca="false">BK15*'Taux avec population simulée'!T114/100</f>
        <v>63955.4003844362</v>
      </c>
      <c r="BL44" s="18" t="n">
        <f aca="false">BL15*'Taux avec population simulée'!U114/100</f>
        <v>64048.4282656577</v>
      </c>
      <c r="BM44" s="18" t="n">
        <f aca="false">BM15*'Taux avec population simulée'!V114/100</f>
        <v>64296.7473087174</v>
      </c>
      <c r="BN44" s="18" t="n">
        <f aca="false">BN15*'Taux avec population simulée'!W114/100</f>
        <v>64147.3287821357</v>
      </c>
      <c r="BO44" s="18" t="n">
        <f aca="false">BO15*'Taux avec population simulée'!X114/100</f>
        <v>63962.0070990997</v>
      </c>
      <c r="BP44" s="18" t="n">
        <f aca="false">BP15*'Taux avec population simulée'!Y114/100</f>
        <v>62894.9893136977</v>
      </c>
      <c r="BQ44" s="18" t="n">
        <f aca="false">BQ15*'Taux avec population simulée'!Z114/100</f>
        <v>63059.2896318952</v>
      </c>
      <c r="BR44" s="18" t="n">
        <f aca="false">BR15*'Taux avec population simulée'!AA114/100</f>
        <v>62997.5602272109</v>
      </c>
      <c r="BS44" s="18" t="n">
        <f aca="false">BS15*'Taux avec population simulée'!AB114/100</f>
        <v>61795.405096419</v>
      </c>
      <c r="BT44" s="18" t="n">
        <f aca="false">BT15*'Taux avec population simulée'!AC114/100</f>
        <v>60705.5641149067</v>
      </c>
      <c r="BU44" s="18" t="n">
        <f aca="false">BU15*'Taux avec population simulée'!AD114/100</f>
        <v>60143.5929615593</v>
      </c>
      <c r="BV44" s="18" t="n">
        <f aca="false">BV15*'Taux avec population simulée'!AE114/100</f>
        <v>59833.1441068661</v>
      </c>
      <c r="BW44" s="18" t="n">
        <f aca="false">BW15*'Taux avec population simulée'!AF114/100</f>
        <v>60039.7540927066</v>
      </c>
      <c r="BX44" s="18" t="n">
        <f aca="false">BX15*'Taux avec population simulée'!AG114/100</f>
        <v>60748.5411274652</v>
      </c>
      <c r="BY44" s="18" t="n">
        <f aca="false">BY15*'Taux avec population simulée'!AH114/100</f>
        <v>60301.0196271271</v>
      </c>
      <c r="BZ44" s="18" t="n">
        <f aca="false">BZ15*'Taux avec population simulée'!AI114/100</f>
        <v>60389.5762974147</v>
      </c>
      <c r="CA44" s="18" t="n">
        <f aca="false">CA15*'Taux avec population simulée'!AJ114/100</f>
        <v>60202.0523761576</v>
      </c>
      <c r="CB44" s="18" t="n">
        <f aca="false">CB15*'Taux avec population simulée'!AK114/100</f>
        <v>59682.3908904533</v>
      </c>
      <c r="CC44" s="18" t="n">
        <f aca="false">CC15*'Taux avec population simulée'!AL114/100</f>
        <v>59349.5859810907</v>
      </c>
      <c r="CD44" s="18" t="n">
        <f aca="false">CD15*'Taux avec population simulée'!AM114/100</f>
        <v>58673.5655816834</v>
      </c>
      <c r="CE44" s="18" t="n">
        <f aca="false">CE15*'Taux avec population simulée'!AN114/100</f>
        <v>59374.5446809306</v>
      </c>
      <c r="CF44" s="18" t="n">
        <f aca="false">CF15*'Taux avec population simulée'!AO114/100</f>
        <v>58644.669546842</v>
      </c>
      <c r="CG44" s="18" t="n">
        <f aca="false">CG15*'Taux avec population simulée'!AP114/100</f>
        <v>59854.6993476369</v>
      </c>
      <c r="CH44" s="18" t="n">
        <f aca="false">CH15*'Taux avec population simulée'!AQ114/100</f>
        <v>60608.5321641921</v>
      </c>
      <c r="CI44" s="18" t="n">
        <f aca="false">CI15*'Taux avec population simulée'!AR114/100</f>
        <v>60618.8092758909</v>
      </c>
      <c r="CJ44" s="18" t="n">
        <f aca="false">CJ15*'Taux avec population simulée'!AS114/100</f>
        <v>61275.7436107147</v>
      </c>
      <c r="CK44" s="18" t="n">
        <f aca="false">CK15*'Taux avec population simulée'!AT114/100</f>
        <v>62536.0244836472</v>
      </c>
      <c r="CL44" s="18" t="n">
        <f aca="false">CL15*'Taux avec population simulée'!AU114/100</f>
        <v>63096.5274781804</v>
      </c>
      <c r="CM44" s="18" t="n">
        <f aca="false">CM15*'Taux avec population simulée'!AV114/100</f>
        <v>62440.8610986961</v>
      </c>
      <c r="CN44" s="18" t="n">
        <f aca="false">CN15*'Taux avec population simulée'!AW114/100</f>
        <v>61094.9598731042</v>
      </c>
      <c r="CO44" s="18" t="n">
        <f aca="false">CO15*'Taux avec population simulée'!AX114/100</f>
        <v>60711.0363432138</v>
      </c>
      <c r="CP44" s="18" t="n">
        <f aca="false">CP15*'Taux avec population simulée'!AY114/100</f>
        <v>58892.05430702</v>
      </c>
      <c r="CQ44" s="18" t="n">
        <f aca="false">CQ15*'Taux avec population simulée'!AZ114/100</f>
        <v>58793.3539940167</v>
      </c>
      <c r="CR44" s="18" t="n">
        <f aca="false">CR15*'Taux avec population simulée'!BA114/100</f>
        <v>58214.0318728662</v>
      </c>
      <c r="CS44" s="18" t="n">
        <f aca="false">CS15*'Taux avec population simulée'!BB114/100</f>
        <v>58776.6036366375</v>
      </c>
      <c r="CT44" s="18" t="n">
        <f aca="false">CT15*'Taux avec population simulée'!BC114/100</f>
        <v>58881.1098504057</v>
      </c>
      <c r="CU44" s="18" t="n">
        <f aca="false">CU15*'Taux avec population simulée'!BD114/100</f>
        <v>58242.9279077076</v>
      </c>
      <c r="CV44" s="18" t="n">
        <f aca="false">CV15*'Taux avec population simulée'!BE114/100</f>
        <v>57191.7261968031</v>
      </c>
      <c r="CW44" s="18" t="n">
        <f aca="false">CW15*'Taux avec population simulée'!BF114/100</f>
        <v>56232.8182877129</v>
      </c>
      <c r="CX44" s="18" t="n">
        <f aca="false">CX15*'Taux avec population simulée'!BG114/100</f>
        <v>55064.7644821034</v>
      </c>
      <c r="CY44" s="18" t="n">
        <f aca="false">CY15*'Taux avec population simulée'!BH114/100</f>
        <v>55543.8513969449</v>
      </c>
      <c r="CZ44" s="18" t="n">
        <f aca="false">CZ15*'Taux avec population simulée'!BI114/100</f>
        <v>54895.4590770395</v>
      </c>
      <c r="DA44" s="18" t="n">
        <f aca="false">DA15*'Taux avec population simulée'!BJ114/100</f>
        <v>52718.3130246938</v>
      </c>
      <c r="DB44" s="18" t="n">
        <f aca="false">DB15*'Taux avec population simulée'!BK114/100</f>
        <v>52793.5227966713</v>
      </c>
      <c r="DC44" s="18" t="n">
        <f aca="false">DC15*'Taux avec population simulée'!BL114/100</f>
        <v>52708.2361164697</v>
      </c>
      <c r="DD44" s="18" t="n">
        <f aca="false">DD15*'Taux avec population simulée'!BM114/100</f>
        <v>52660.1205480617</v>
      </c>
      <c r="DE44" s="18" t="n">
        <f aca="false">DE15*'Taux avec population simulée'!BN114/100</f>
        <v>52604.3305131254</v>
      </c>
      <c r="DF44" s="18" t="n">
        <f aca="false">DF15*'Taux avec population simulée'!BO114/100</f>
        <v>52525.3836096211</v>
      </c>
      <c r="DG44" s="18" t="n">
        <f aca="false">DG15*'Taux avec population simulée'!BP114/100</f>
        <v>52018.8688187523</v>
      </c>
      <c r="DH44" s="18" t="n">
        <f aca="false">DH15*'Taux avec population simulée'!BQ114/100</f>
        <v>51736.7821229681</v>
      </c>
      <c r="DI44" s="18" t="n">
        <f aca="false">DI15*'Taux avec population simulée'!BR114/100</f>
        <v>50046.7978589415</v>
      </c>
      <c r="DJ44" s="18" t="n">
        <f aca="false">DJ15*'Taux avec population simulée'!BS114/100</f>
        <v>49378.2517225879</v>
      </c>
      <c r="DK44" s="18" t="n">
        <f aca="false">DK15*'Taux avec population simulée'!BT114/100</f>
        <v>48683.3454620718</v>
      </c>
      <c r="DL44" s="18" t="n">
        <f aca="false">DL15*'Taux avec population simulée'!BU114/100</f>
        <v>49599.4098275865</v>
      </c>
      <c r="DM44" s="18" t="n">
        <f aca="false">DM15*'Taux avec population simulée'!BV114/100</f>
        <v>49406.146740056</v>
      </c>
      <c r="DN44" s="18" t="n">
        <f aca="false">DN15*'Taux avec population simulée'!BW114/100</f>
        <v>49367.9746108891</v>
      </c>
      <c r="DO44" s="18" t="n">
        <f aca="false">DO15*'Taux avec population simulée'!BX114/100</f>
        <v>49729.4753516185</v>
      </c>
      <c r="DP44" s="18" t="n">
        <f aca="false">DP15*'Taux avec population simulée'!BY114/100</f>
        <v>49470.6789933854</v>
      </c>
      <c r="DQ44" s="18" t="n">
        <f aca="false">DQ15*'Taux avec population simulée'!BZ114/100</f>
        <v>50118.4707028668</v>
      </c>
      <c r="DR44" s="18" t="n">
        <f aca="false">DR15*'Taux avec population simulée'!CA114/100</f>
        <v>49300.7062434061</v>
      </c>
      <c r="DS44" s="18" t="n">
        <f aca="false">DS15*'Taux avec population simulée'!CB114/100</f>
        <v>49626.0368897152</v>
      </c>
      <c r="DT44" s="18" t="n">
        <f aca="false">DT15*'Taux avec population simulée'!CC114/100</f>
        <v>49374.3143875864</v>
      </c>
      <c r="DU44" s="18" t="n">
        <f aca="false">DU15*'Taux avec population simulée'!CD114/100</f>
        <v>49142.4120294482</v>
      </c>
      <c r="DV44" s="18" t="n">
        <f aca="false">DV15*'Taux avec population simulée'!CE114/100</f>
        <v>49467.6092067741</v>
      </c>
      <c r="DW44" s="18" t="n">
        <f aca="false">DW15*'Taux avec population simulée'!CF114/100</f>
        <v>50043.7280723302</v>
      </c>
      <c r="DX44" s="18" t="n">
        <f aca="false">DX15*'Taux avec population simulée'!CG114/100</f>
        <v>49837.9189003882</v>
      </c>
      <c r="DY44" s="18" t="n">
        <f aca="false">DY15*'Taux avec population simulée'!CH114/100</f>
        <v>50285.4404007263</v>
      </c>
      <c r="DZ44" s="18" t="n">
        <f aca="false">DZ15*'Taux avec population simulée'!CI114/100</f>
        <v>50322.4113090453</v>
      </c>
      <c r="EA44" s="18" t="n">
        <f aca="false">EA15*'Taux avec population simulée'!CJ114/100</f>
        <v>49810.4242898694</v>
      </c>
      <c r="EB44" s="18" t="n">
        <f aca="false">EB15*'Taux avec population simulée'!CK114/100</f>
        <v>49719.8655848352</v>
      </c>
      <c r="EC44" s="18" t="n">
        <f aca="false">EC15*'Taux avec population simulée'!CL114/100</f>
        <v>48476.2683347904</v>
      </c>
      <c r="ED44" s="18" t="n">
        <f aca="false">ED15*'Taux avec population simulée'!CM114/100</f>
        <v>48429.8878631628</v>
      </c>
      <c r="EE44" s="18" t="n">
        <f aca="false">EE15*'Taux avec population simulée'!CN114/100</f>
        <v>46970.8049399011</v>
      </c>
      <c r="EF44" s="18" t="n">
        <f aca="false">EF15*'Taux avec population simulée'!CO114/100</f>
        <v>46821.2529443363</v>
      </c>
      <c r="EG44" s="18" t="n">
        <f aca="false">EG15*'Taux avec population simulée'!CP114/100</f>
        <v>45807.0888762423</v>
      </c>
      <c r="EH44" s="18" t="n">
        <f aca="false">EH15*'Taux avec population simulée'!CQ114/100</f>
        <v>45725.4058585844</v>
      </c>
      <c r="EI44" s="18" t="n">
        <f aca="false">EI15*'Taux avec population simulée'!CR114/100</f>
        <v>44791.4566493342</v>
      </c>
      <c r="EJ44" s="18" t="n">
        <f aca="false">EJ15*'Taux avec population simulée'!CS114/100</f>
        <v>44077.7312622009</v>
      </c>
      <c r="EK44" s="18" t="n">
        <f aca="false">EK15*'Taux avec population simulée'!CT114/100</f>
        <v>43511.7560393605</v>
      </c>
      <c r="EL44" s="18" t="n">
        <f aca="false">EL15*'Taux avec population simulée'!CU114/100</f>
        <v>43096.6007674245</v>
      </c>
      <c r="EM44" s="18" t="n">
        <f aca="false">EM15*'Taux avec population simulée'!CV114/100</f>
        <v>42369.7286854557</v>
      </c>
      <c r="EN44" s="18" t="n">
        <f aca="false">EN15*'Taux avec population simulée'!CW114/100</f>
        <v>42355.0470973145</v>
      </c>
      <c r="EO44" s="18" t="n">
        <f aca="false">EO15*'Taux avec population simulée'!CX114/100</f>
        <v>42642.2723489482</v>
      </c>
      <c r="EP44" s="18" t="n">
        <f aca="false">EP15*'Taux avec population simulée'!CY114/100</f>
        <v>42123.344942651</v>
      </c>
      <c r="EQ44" s="18" t="n">
        <f aca="false">EQ15*'Taux avec population simulée'!CZ114/100</f>
        <v>42235.5256229475</v>
      </c>
      <c r="ER44" s="18" t="n">
        <f aca="false">ER15*'Taux avec population simulée'!DA114/100</f>
        <v>41571.6509010024</v>
      </c>
      <c r="ES44" s="18" t="n">
        <f aca="false">ES15*'Taux avec population simulée'!DB114/100</f>
        <v>41610.623844068</v>
      </c>
      <c r="ET44" s="18" t="n">
        <f aca="false">ET15*'Taux avec population simulée'!DC114/100</f>
        <v>41855.2724900923</v>
      </c>
      <c r="EU44" s="18" t="n">
        <f aca="false">EU15*'Taux avec population simulée'!DD114/100</f>
        <v>42115.1366001903</v>
      </c>
      <c r="EV44" s="18" t="n">
        <f aca="false">EV15*'Taux avec population simulée'!DE114/100</f>
        <v>0</v>
      </c>
      <c r="HA44" s="1" t="n">
        <v>16</v>
      </c>
      <c r="HB44" s="18" t="n">
        <f aca="false">HB15*'Taux avec population simulée'!N128/100</f>
        <v>43059.9181738136</v>
      </c>
      <c r="HC44" s="18" t="n">
        <f aca="false">HC15*'Taux avec population simulée'!O128/100</f>
        <v>42695.339397516</v>
      </c>
      <c r="HD44" s="18" t="n">
        <f aca="false">HD15*'Taux avec population simulée'!P128/100</f>
        <v>43739.9948646439</v>
      </c>
      <c r="HE44" s="18" t="n">
        <f aca="false">HE15*'Taux avec population simulée'!Q128/100</f>
        <v>43109.9193017366</v>
      </c>
      <c r="HF44" s="18" t="n">
        <f aca="false">HF15*'Taux avec population simulée'!R128/100</f>
        <v>42350.444091822</v>
      </c>
      <c r="HG44" s="18" t="n">
        <f aca="false">HG15*'Taux avec population simulée'!S128/100</f>
        <v>42959.3024071955</v>
      </c>
      <c r="HH44" s="18" t="n">
        <f aca="false">HH15*'Taux avec population simulée'!T128/100</f>
        <v>43439.6813417198</v>
      </c>
      <c r="HI44" s="18" t="n">
        <f aca="false">HI15*'Taux avec population simulée'!U128/100</f>
        <v>44133.6642767168</v>
      </c>
      <c r="HJ44" s="18" t="n">
        <f aca="false">HJ15*'Taux avec population simulée'!V128/100</f>
        <v>43980.184331906</v>
      </c>
      <c r="HK44" s="18" t="n">
        <f aca="false">HK15*'Taux avec population simulée'!W128/100</f>
        <v>43789.1268523065</v>
      </c>
      <c r="HL44" s="18" t="n">
        <f aca="false">HL15*'Taux avec population simulée'!X128/100</f>
        <v>44032.5372511219</v>
      </c>
      <c r="HM44" s="18" t="n">
        <f aca="false">HM15*'Taux avec population simulée'!Y128/100</f>
        <v>43475.5717218854</v>
      </c>
      <c r="HN44" s="18" t="n">
        <f aca="false">HN15*'Taux avec population simulée'!Z128/100</f>
        <v>43032.4635667639</v>
      </c>
      <c r="HO44" s="18" t="n">
        <f aca="false">HO15*'Taux avec population simulée'!AA128/100</f>
        <v>43211.8643416942</v>
      </c>
      <c r="HP44" s="18" t="n">
        <f aca="false">HP15*'Taux avec population simulée'!AB128/100</f>
        <v>44016.483719253</v>
      </c>
      <c r="HQ44" s="18" t="n">
        <f aca="false">HQ15*'Taux avec population simulée'!AC128/100</f>
        <v>44824.8864132395</v>
      </c>
      <c r="HR44" s="18" t="n">
        <f aca="false">HR15*'Taux avec population simulée'!AD128/100</f>
        <v>45684.1593754095</v>
      </c>
      <c r="HS44" s="18" t="n">
        <f aca="false">HS15*'Taux avec population simulée'!AE128/100</f>
        <v>45225.7645768841</v>
      </c>
      <c r="HT44" s="18" t="n">
        <f aca="false">HT15*'Taux avec population simulée'!AF128/100</f>
        <v>44725.8044235516</v>
      </c>
      <c r="HU44" s="18" t="n">
        <f aca="false">HU15*'Taux avec population simulée'!AG128/100</f>
        <v>44256.1108016407</v>
      </c>
      <c r="HV44" s="18" t="n">
        <f aca="false">HV15*'Taux avec population simulée'!AH128/100</f>
        <v>44893.5484938127</v>
      </c>
      <c r="HW44" s="18" t="n">
        <f aca="false">HW15*'Taux avec population simulée'!AI128/100</f>
        <v>45155.7732229714</v>
      </c>
      <c r="HX44" s="18" t="n">
        <f aca="false">HX15*'Taux avec population simulée'!AJ128/100</f>
        <v>44669.3614325219</v>
      </c>
      <c r="HY44" s="18" t="n">
        <f aca="false">HY15*'Taux avec population simulée'!AK128/100</f>
        <v>43842.3489117829</v>
      </c>
      <c r="HZ44" s="18" t="n">
        <f aca="false">HZ15*'Taux avec population simulée'!AL128/100</f>
        <v>44499.2655709678</v>
      </c>
      <c r="IA44" s="18" t="n">
        <f aca="false">IA15*'Taux avec population simulée'!AM128/100</f>
        <v>44960.3700420698</v>
      </c>
      <c r="IB44" s="18" t="n">
        <f aca="false">IB15*'Taux avec population simulée'!AN128/100</f>
        <v>44290.3140271832</v>
      </c>
      <c r="IC44" s="18" t="n">
        <f aca="false">IC15*'Taux avec population simulée'!AO128/100</f>
        <v>44187.0397138861</v>
      </c>
      <c r="ID44" s="18" t="n">
        <f aca="false">ID15*'Taux avec population simulée'!AP128/100</f>
        <v>44065.2578256319</v>
      </c>
      <c r="IE44" s="18" t="n">
        <f aca="false">IE15*'Taux avec population simulée'!AQ128/100</f>
        <v>43396.7355876754</v>
      </c>
      <c r="IF44" s="18" t="n">
        <f aca="false">IF15*'Taux avec population simulée'!AR128/100</f>
        <v>43546.0232088771</v>
      </c>
      <c r="IG44" s="18" t="n">
        <f aca="false">IG15*'Taux avec population simulée'!AS128/100</f>
        <v>42667.5780350802</v>
      </c>
      <c r="IH44" s="18" t="n">
        <f aca="false">IH15*'Taux avec population simulée'!AT128/100</f>
        <v>41879.2166929811</v>
      </c>
      <c r="II44" s="18" t="n">
        <f aca="false">II15*'Taux avec population simulée'!AU128/100</f>
        <v>41872.1101932047</v>
      </c>
      <c r="IJ44" s="18" t="n">
        <f aca="false">IJ15*'Taux avec population simulée'!AV128/100</f>
        <v>41981.57074012</v>
      </c>
      <c r="IK44" s="18" t="n">
        <f aca="false">IK15*'Taux avec population simulée'!AW128/100</f>
        <v>42299.5226977409</v>
      </c>
      <c r="IL44" s="18" t="n">
        <f aca="false">IL15*'Taux avec population simulée'!AX128/100</f>
        <v>41561.1624835648</v>
      </c>
      <c r="IM44" s="18" t="n">
        <f aca="false">IM15*'Taux avec population simulée'!AY128/100</f>
        <v>41267.1885719519</v>
      </c>
      <c r="IN44" s="18" t="n">
        <f aca="false">IN15*'Taux avec population simulée'!AZ128/100</f>
        <v>41808.7652059893</v>
      </c>
      <c r="IO44" s="18" t="n">
        <f aca="false">IO15*'Taux avec population simulée'!BA128/100</f>
        <v>42337.049106632</v>
      </c>
      <c r="IP44" s="18" t="n">
        <f aca="false">IP15*'Taux avec population simulée'!BB128/100</f>
        <v>42478.1054583085</v>
      </c>
      <c r="IQ44" s="18" t="n">
        <f aca="false">IQ15*'Taux avec population simulée'!BC128/100</f>
        <v>42023.7496056992</v>
      </c>
      <c r="IR44" s="18" t="n">
        <f aca="false">IR15*'Taux avec population simulée'!BD128/100</f>
        <v>42504.0262884281</v>
      </c>
      <c r="IS44" s="18" t="n">
        <f aca="false">IS15*'Taux avec population simulée'!BE128/100</f>
        <v>42004.0661350956</v>
      </c>
      <c r="IT44" s="18" t="n">
        <f aca="false">IT15*'Taux avec population simulée'!BF128/100</f>
        <v>41967.0509851812</v>
      </c>
      <c r="IU44" s="18" t="n">
        <f aca="false">IU15*'Taux avec population simulée'!BG128/100</f>
        <v>42379.1257204159</v>
      </c>
      <c r="IV44" s="18" t="n">
        <f aca="false">IV15*'Taux avec population simulée'!BH128/100</f>
        <v>41760.6557362802</v>
      </c>
      <c r="IW44" s="18" t="n">
        <f aca="false">IW15*'Taux avec population simulée'!BI128/100</f>
        <v>41683.251127205</v>
      </c>
      <c r="IX44" s="18" t="n">
        <f aca="false">IX15*'Taux avec population simulée'!BJ128/100</f>
        <v>41452.6733287052</v>
      </c>
      <c r="IY44" s="18" t="n">
        <f aca="false">IY15*'Taux avec population simulée'!BK128/100</f>
        <v>42445.7427650823</v>
      </c>
      <c r="IZ44" s="18" t="n">
        <f aca="false">IZ15*'Taux avec population simulée'!BL128/100</f>
        <v>42721.975990203</v>
      </c>
      <c r="JA44" s="18" t="n">
        <f aca="false">JA15*'Taux avec population simulée'!BM128/100</f>
        <v>42326.312668121</v>
      </c>
      <c r="JB44" s="18" t="n">
        <f aca="false">JB15*'Taux avec population simulée'!BN128/100</f>
        <v>43829.8741927509</v>
      </c>
      <c r="JC44" s="18" t="n">
        <f aca="false">JC15*'Taux avec population simulée'!BO128/100</f>
        <v>44025.1239959595</v>
      </c>
      <c r="JD44" s="18" t="n">
        <f aca="false">JD15*'Taux avec population simulée'!BP128/100</f>
        <v>43742.3977818345</v>
      </c>
      <c r="JE44" s="18" t="n">
        <f aca="false">JE15*'Taux avec population simulée'!BQ128/100</f>
        <v>42954.3431951213</v>
      </c>
      <c r="JF44" s="18" t="n">
        <f aca="false">JF15*'Taux avec population simulée'!BR128/100</f>
        <v>41814.2868029379</v>
      </c>
      <c r="JG44" s="18" t="n">
        <f aca="false">JG15*'Taux avec population simulée'!BS128/100</f>
        <v>42061.4293922834</v>
      </c>
      <c r="JH44" s="18" t="n">
        <f aca="false">JH15*'Taux avec population simulée'!BT128/100</f>
        <v>41338.9693322831</v>
      </c>
      <c r="JI44" s="18" t="n">
        <f aca="false">JI15*'Taux avec population simulée'!BU128/100</f>
        <v>42019.3527784995</v>
      </c>
      <c r="JJ44" s="18" t="n">
        <f aca="false">JJ15*'Taux avec population simulée'!BV128/100</f>
        <v>41072.8590349014</v>
      </c>
      <c r="JK44" s="18" t="n">
        <f aca="false">JK15*'Taux avec population simulée'!BW128/100</f>
        <v>40264.0984596312</v>
      </c>
      <c r="JL44" s="18" t="n">
        <f aca="false">JL15*'Taux avec population simulée'!BX128/100</f>
        <v>39499.1527786657</v>
      </c>
      <c r="JM44" s="18" t="n">
        <f aca="false">JM15*'Taux avec population simulée'!BY128/100</f>
        <v>39494.0401888985</v>
      </c>
      <c r="JN44" s="18" t="n">
        <f aca="false">JN15*'Taux avec population simulée'!BZ128/100</f>
        <v>39237.3881825861</v>
      </c>
      <c r="JO44" s="18" t="n">
        <f aca="false">JO15*'Taux avec population simulée'!CA128/100</f>
        <v>38606.3412276231</v>
      </c>
      <c r="JP44" s="18" t="n">
        <f aca="false">JP15*'Taux avec population simulée'!CB128/100</f>
        <v>38194.317618286</v>
      </c>
      <c r="JQ44" s="18" t="n">
        <f aca="false">JQ15*'Taux avec population simulée'!CC128/100</f>
        <v>38869.6907265305</v>
      </c>
      <c r="JR44" s="18" t="n">
        <f aca="false">JR15*'Taux avec population simulée'!CD128/100</f>
        <v>37216.9949583919</v>
      </c>
      <c r="JS44" s="18" t="n">
        <f aca="false">JS15*'Taux avec population simulée'!CE128/100</f>
        <v>36505.6803440841</v>
      </c>
      <c r="JT44" s="18" t="n">
        <f aca="false">JT15*'Taux avec population simulée'!CF128/100</f>
        <v>36229.6004966564</v>
      </c>
      <c r="JU44" s="18" t="n">
        <f aca="false">JU15*'Taux avec population simulée'!CG128/100</f>
        <v>36905.893871059</v>
      </c>
      <c r="JV44" s="18" t="n">
        <f aca="false">JV15*'Taux avec population simulée'!CH128/100</f>
        <v>37030.5899354805</v>
      </c>
      <c r="JW44" s="18" t="n">
        <f aca="false">JW15*'Taux avec population simulée'!CI128/100</f>
        <v>36176.7363184638</v>
      </c>
      <c r="JX44" s="18" t="n">
        <f aca="false">JX15*'Taux avec population simulée'!CJ128/100</f>
        <v>36093.196601668</v>
      </c>
      <c r="JY44" s="18" t="n">
        <f aca="false">JY15*'Taux avec population simulée'!CK128/100</f>
        <v>35244.7623298045</v>
      </c>
      <c r="JZ44" s="18" t="n">
        <f aca="false">JZ15*'Taux avec population simulée'!CL128/100</f>
        <v>35700.4985816509</v>
      </c>
      <c r="KA44" s="18" t="n">
        <f aca="false">KA15*'Taux avec population simulée'!CM128/100</f>
        <v>35341.0323951205</v>
      </c>
      <c r="KB44" s="18" t="n">
        <f aca="false">KB15*'Taux avec population simulée'!CN128/100</f>
        <v>35569.8207872018</v>
      </c>
      <c r="KC44" s="18" t="n">
        <f aca="false">KC15*'Taux avec population simulée'!CO128/100</f>
        <v>34612.2838497067</v>
      </c>
      <c r="KD44" s="18" t="n">
        <f aca="false">KD15*'Taux avec population simulée'!CP128/100</f>
        <v>34551.4951573749</v>
      </c>
      <c r="KE44" s="18" t="n">
        <f aca="false">KE15*'Taux avec population simulée'!CQ128/100</f>
        <v>34322.1955063169</v>
      </c>
      <c r="KF44" s="18" t="n">
        <f aca="false">KF15*'Taux avec population simulée'!CR128/100</f>
        <v>33839.106899216</v>
      </c>
      <c r="KG44" s="18" t="n">
        <f aca="false">KG15*'Taux avec population simulée'!CS128/100</f>
        <v>33529.6929665063</v>
      </c>
      <c r="KH44" s="18" t="n">
        <f aca="false">KH15*'Taux avec population simulée'!CT128/100</f>
        <v>33738.1843772119</v>
      </c>
      <c r="KI44" s="18" t="n">
        <f aca="false">KI15*'Taux avec population simulée'!CU128/100</f>
        <v>33878.3204627303</v>
      </c>
      <c r="KJ44" s="18" t="n">
        <f aca="false">KJ15*'Taux avec population simulée'!CV128/100</f>
        <v>33874.8439016886</v>
      </c>
      <c r="KK44" s="18" t="n">
        <f aca="false">KK15*'Taux avec population simulée'!CW128/100</f>
        <v>33133.9785185265</v>
      </c>
      <c r="KL44" s="18" t="n">
        <f aca="false">KL15*'Taux avec population simulée'!CX128/100</f>
        <v>32545.9284435055</v>
      </c>
      <c r="KM44" s="18" t="n">
        <f aca="false">KM15*'Taux avec population simulée'!CY128/100</f>
        <v>32936.8881830018</v>
      </c>
      <c r="KN44" s="18" t="n">
        <f aca="false">KN15*'Taux avec population simulée'!CZ128/100</f>
        <v>33232.0891161587</v>
      </c>
      <c r="KO44" s="18" t="n">
        <f aca="false">KO15*'Taux avec population simulée'!DA128/100</f>
        <v>33956.0318271914</v>
      </c>
      <c r="KP44" s="18" t="n">
        <f aca="false">KP15*'Taux avec population simulée'!DB128/100</f>
        <v>34539.480571422</v>
      </c>
      <c r="KQ44" s="18" t="n">
        <f aca="false">KQ15*'Taux avec population simulée'!DC128/100</f>
        <v>34555.4829773933</v>
      </c>
      <c r="KR44" s="18" t="n">
        <f aca="false">KR15*'Taux avec population simulée'!DD128/100</f>
        <v>34864.9480360007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v>15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D45" s="1" t="n">
        <v>20</v>
      </c>
      <c r="BE45" s="4" t="n">
        <f aca="false">BE16*'Taux avec population simulée'!N115/100</f>
        <v>584818.630184058</v>
      </c>
      <c r="BF45" s="4" t="n">
        <f aca="false">BF16*'Taux avec population simulée'!O115/100</f>
        <v>575967.205998088</v>
      </c>
      <c r="BG45" s="4" t="n">
        <f aca="false">BG16*'Taux avec population simulée'!P115/100</f>
        <v>574496.041624826</v>
      </c>
      <c r="BH45" s="4" t="n">
        <f aca="false">BH16*'Taux avec population simulée'!Q115/100</f>
        <v>578443.747486233</v>
      </c>
      <c r="BI45" s="4" t="n">
        <f aca="false">BI16*'Taux avec population simulée'!R115/100</f>
        <v>574154.887893086</v>
      </c>
      <c r="BJ45" s="4" t="n">
        <f aca="false">BJ16*'Taux avec population simulée'!S115/100</f>
        <v>580753.133421005</v>
      </c>
      <c r="BK45" s="4" t="n">
        <f aca="false">BK16*'Taux avec population simulée'!T115/100</f>
        <v>568793.69121192</v>
      </c>
      <c r="BL45" s="4" t="n">
        <f aca="false">BL16*'Taux avec population simulée'!U115/100</f>
        <v>570028.296264033</v>
      </c>
      <c r="BM45" s="4" t="n">
        <f aca="false">BM16*'Taux avec population simulée'!V115/100</f>
        <v>571177.368503747</v>
      </c>
      <c r="BN45" s="4" t="n">
        <f aca="false">BN16*'Taux avec population simulée'!W115/100</f>
        <v>570369.9387547</v>
      </c>
      <c r="BO45" s="4" t="n">
        <f aca="false">BO16*'Taux avec population simulée'!X115/100</f>
        <v>570007.768389057</v>
      </c>
      <c r="BP45" s="4" t="n">
        <f aca="false">BP16*'Taux avec population simulée'!Y115/100</f>
        <v>573091.837224699</v>
      </c>
      <c r="BQ45" s="4" t="n">
        <f aca="false">BQ16*'Taux avec population simulée'!Z115/100</f>
        <v>573026.832287276</v>
      </c>
      <c r="BR45" s="4" t="n">
        <f aca="false">BR16*'Taux avec population simulée'!AA115/100</f>
        <v>563244.322343476</v>
      </c>
      <c r="BS45" s="4" t="n">
        <f aca="false">BS16*'Taux avec population simulée'!AB115/100</f>
        <v>563160.255807861</v>
      </c>
      <c r="BT45" s="4" t="n">
        <f aca="false">BT16*'Taux avec population simulée'!AC115/100</f>
        <v>573079.129492571</v>
      </c>
      <c r="BU45" s="4" t="n">
        <f aca="false">BU16*'Taux avec population simulée'!AD115/100</f>
        <v>578431.039754105</v>
      </c>
      <c r="BV45" s="4" t="n">
        <f aca="false">BV16*'Taux avec population simulée'!AE115/100</f>
        <v>579446.192047549</v>
      </c>
      <c r="BW45" s="4" t="n">
        <f aca="false">BW16*'Taux avec population simulée'!AF115/100</f>
        <v>571621.161610365</v>
      </c>
      <c r="BX45" s="4" t="n">
        <f aca="false">BX16*'Taux avec population simulée'!AG115/100</f>
        <v>567575.703963359</v>
      </c>
      <c r="BY45" s="4" t="n">
        <f aca="false">BY16*'Taux avec population simulée'!AH115/100</f>
        <v>578697.90212879</v>
      </c>
      <c r="BZ45" s="4" t="n">
        <f aca="false">BZ16*'Taux avec population simulée'!AI115/100</f>
        <v>586979.922163648</v>
      </c>
      <c r="CA45" s="4" t="n">
        <f aca="false">CA16*'Taux avec population simulée'!AJ115/100</f>
        <v>583592.82279265</v>
      </c>
      <c r="CB45" s="4" t="n">
        <f aca="false">CB16*'Taux avec population simulée'!AK115/100</f>
        <v>585293.215103141</v>
      </c>
      <c r="CC45" s="4" t="n">
        <f aca="false">CC16*'Taux avec population simulée'!AL115/100</f>
        <v>585964.769870204</v>
      </c>
      <c r="CD45" s="4" t="n">
        <f aca="false">CD16*'Taux avec population simulée'!AM115/100</f>
        <v>584276.596532913</v>
      </c>
      <c r="CE45" s="4" t="n">
        <f aca="false">CE16*'Taux avec population simulée'!AN115/100</f>
        <v>586697.419503267</v>
      </c>
      <c r="CF45" s="4" t="n">
        <f aca="false">CF16*'Taux avec population simulée'!AO115/100</f>
        <v>585939.354405949</v>
      </c>
      <c r="CG45" s="4" t="n">
        <f aca="false">CG16*'Taux avec population simulée'!AP115/100</f>
        <v>582191.550946091</v>
      </c>
      <c r="CH45" s="4" t="n">
        <f aca="false">CH16*'Taux avec population simulée'!AQ115/100</f>
        <v>573726.246313235</v>
      </c>
      <c r="CI45" s="4" t="n">
        <f aca="false">CI16*'Taux avec population simulée'!AR115/100</f>
        <v>567986.261462874</v>
      </c>
      <c r="CJ45" s="4" t="n">
        <f aca="false">CJ16*'Taux avec population simulée'!AS115/100</f>
        <v>555725.743754145</v>
      </c>
      <c r="CK45" s="4" t="n">
        <f aca="false">CK16*'Taux avec population simulée'!AT115/100</f>
        <v>560743.831667859</v>
      </c>
      <c r="CL45" s="4" t="n">
        <f aca="false">CL16*'Taux avec population simulée'!AU115/100</f>
        <v>558196.908894082</v>
      </c>
      <c r="CM45" s="4" t="n">
        <f aca="false">CM16*'Taux avec population simulée'!AV115/100</f>
        <v>552099.641267358</v>
      </c>
      <c r="CN45" s="4" t="n">
        <f aca="false">CN16*'Taux avec population simulée'!AW115/100</f>
        <v>552943.239177075</v>
      </c>
      <c r="CO45" s="4" t="n">
        <f aca="false">CO16*'Taux avec population simulée'!AX115/100</f>
        <v>548599.149825065</v>
      </c>
      <c r="CP45" s="4" t="n">
        <f aca="false">CP16*'Taux avec population simulée'!AY115/100</f>
        <v>557729.166599992</v>
      </c>
      <c r="CQ45" s="4" t="n">
        <f aca="false">CQ16*'Taux avec population simulée'!AZ115/100</f>
        <v>557145.09968104</v>
      </c>
      <c r="CR45" s="4" t="n">
        <f aca="false">CR16*'Taux avec population simulée'!BA115/100</f>
        <v>554977.942594314</v>
      </c>
      <c r="CS45" s="4" t="n">
        <f aca="false">CS16*'Taux avec population simulée'!BB115/100</f>
        <v>551209.122500553</v>
      </c>
      <c r="CT45" s="4" t="n">
        <f aca="false">CT16*'Taux avec population simulée'!BC115/100</f>
        <v>545181.747400531</v>
      </c>
      <c r="CU45" s="4" t="n">
        <f aca="false">CU16*'Taux avec population simulée'!BD115/100</f>
        <v>551672.465964291</v>
      </c>
      <c r="CV45" s="4" t="n">
        <f aca="false">CV16*'Taux avec population simulée'!BE115/100</f>
        <v>544803.447990264</v>
      </c>
      <c r="CW45" s="4" t="n">
        <f aca="false">CW16*'Taux avec population simulée'!BF115/100</f>
        <v>548161.71058451</v>
      </c>
      <c r="CX45" s="4" t="n">
        <f aca="false">CX16*'Taux avec population simulée'!BG115/100</f>
        <v>546316.645631333</v>
      </c>
      <c r="CY45" s="4" t="n">
        <f aca="false">CY16*'Taux avec population simulée'!BH115/100</f>
        <v>543279.00889385</v>
      </c>
      <c r="CZ45" s="4" t="n">
        <f aca="false">CZ16*'Taux avec population simulée'!BI115/100</f>
        <v>543821.531303924</v>
      </c>
      <c r="DA45" s="4" t="n">
        <f aca="false">DA16*'Taux avec population simulée'!BJ115/100</f>
        <v>557357.221055789</v>
      </c>
      <c r="DB45" s="4" t="n">
        <f aca="false">DB16*'Taux avec population simulée'!BK115/100</f>
        <v>558904.14306289</v>
      </c>
      <c r="DC45" s="4" t="n">
        <f aca="false">DC16*'Taux avec population simulée'!BL115/100</f>
        <v>556821.05251178</v>
      </c>
      <c r="DD45" s="4" t="n">
        <f aca="false">DD16*'Taux avec population simulée'!BM115/100</f>
        <v>556567.386628151</v>
      </c>
      <c r="DE45" s="4" t="n">
        <f aca="false">DE16*'Taux avec population simulée'!BN115/100</f>
        <v>553475.008890733</v>
      </c>
      <c r="DF45" s="4" t="n">
        <f aca="false">DF16*'Taux avec population simulée'!BO115/100</f>
        <v>551556.630098356</v>
      </c>
      <c r="DG45" s="4" t="n">
        <f aca="false">DG16*'Taux avec population simulée'!BP115/100</f>
        <v>547909.510977665</v>
      </c>
      <c r="DH45" s="4" t="n">
        <f aca="false">DH16*'Taux avec population simulée'!BQ115/100</f>
        <v>534358.669699032</v>
      </c>
      <c r="DI45" s="4" t="n">
        <f aca="false">DI16*'Taux avec population simulée'!BR115/100</f>
        <v>537273.627945588</v>
      </c>
      <c r="DJ45" s="4" t="n">
        <f aca="false">DJ16*'Taux avec population simulée'!BS115/100</f>
        <v>531078.608533265</v>
      </c>
      <c r="DK45" s="4" t="n">
        <f aca="false">DK16*'Taux avec population simulée'!BT115/100</f>
        <v>534320.546502649</v>
      </c>
      <c r="DL45" s="4" t="n">
        <f aca="false">DL16*'Taux avec population simulée'!BU115/100</f>
        <v>523547.810970733</v>
      </c>
      <c r="DM45" s="4" t="n">
        <f aca="false">DM16*'Taux avec population simulée'!BV115/100</f>
        <v>522802.453605543</v>
      </c>
      <c r="DN45" s="4" t="n">
        <f aca="false">DN16*'Taux avec population simulée'!BW115/100</f>
        <v>517066.378826605</v>
      </c>
      <c r="DO45" s="4" t="n">
        <f aca="false">DO16*'Taux avec population simulée'!BX115/100</f>
        <v>513036.561465295</v>
      </c>
      <c r="DP45" s="4" t="n">
        <f aca="false">DP16*'Taux avec population simulée'!BY115/100</f>
        <v>514268.722722768</v>
      </c>
      <c r="DQ45" s="4" t="n">
        <f aca="false">DQ16*'Taux avec population simulée'!BZ115/100</f>
        <v>503147.502075193</v>
      </c>
      <c r="DR45" s="4" t="n">
        <f aca="false">DR16*'Taux avec population simulée'!CA115/100</f>
        <v>500781.420104774</v>
      </c>
      <c r="DS45" s="4" t="n">
        <f aca="false">DS16*'Taux avec population simulée'!CB115/100</f>
        <v>498575.162303809</v>
      </c>
      <c r="DT45" s="4" t="n">
        <f aca="false">DT16*'Taux avec population simulée'!CC115/100</f>
        <v>492818.070890968</v>
      </c>
      <c r="DU45" s="4" t="n">
        <f aca="false">DU16*'Taux avec population simulée'!CD115/100</f>
        <v>481020.896645977</v>
      </c>
      <c r="DV45" s="4" t="n">
        <f aca="false">DV16*'Taux avec population simulée'!CE115/100</f>
        <v>475455.39873291</v>
      </c>
      <c r="DW45" s="4" t="n">
        <f aca="false">DW16*'Taux avec population simulée'!CF115/100</f>
        <v>472815.611762815</v>
      </c>
      <c r="DX45" s="4" t="n">
        <f aca="false">DX16*'Taux avec population simulée'!CG115/100</f>
        <v>468301.92306279</v>
      </c>
      <c r="DY45" s="4" t="n">
        <f aca="false">DY16*'Taux avec population simulée'!CH115/100</f>
        <v>460319.512250793</v>
      </c>
      <c r="DZ45" s="4" t="n">
        <f aca="false">DZ16*'Taux avec population simulée'!CI115/100</f>
        <v>463029.680506519</v>
      </c>
      <c r="EA45" s="4" t="n">
        <f aca="false">EA16*'Taux avec population simulée'!CJ115/100</f>
        <v>462154.80202541</v>
      </c>
      <c r="EB45" s="4" t="n">
        <f aca="false">EB16*'Taux avec population simulée'!CK115/100</f>
        <v>463154.802792086</v>
      </c>
      <c r="EC45" s="4" t="n">
        <f aca="false">EC16*'Taux avec population simulée'!CL115/100</f>
        <v>456345.902166201</v>
      </c>
      <c r="ED45" s="4" t="n">
        <f aca="false">ED16*'Taux avec population simulée'!CM115/100</f>
        <v>449840.032075674</v>
      </c>
      <c r="EE45" s="4" t="n">
        <f aca="false">EE16*'Taux avec population simulée'!CN115/100</f>
        <v>452328.303778091</v>
      </c>
      <c r="EF45" s="4" t="n">
        <f aca="false">EF16*'Taux avec population simulée'!CO115/100</f>
        <v>459374.74124298</v>
      </c>
      <c r="EG45" s="4" t="n">
        <f aca="false">EG16*'Taux avec population simulée'!CP115/100</f>
        <v>460020.880545788</v>
      </c>
      <c r="EH45" s="4" t="n">
        <f aca="false">EH16*'Taux avec population simulée'!CQ115/100</f>
        <v>460233.979438394</v>
      </c>
      <c r="EI45" s="4" t="n">
        <f aca="false">EI16*'Taux avec population simulée'!CR115/100</f>
        <v>457807.780119831</v>
      </c>
      <c r="EJ45" s="4" t="n">
        <f aca="false">EJ16*'Taux avec population simulée'!CS115/100</f>
        <v>455016.477882058</v>
      </c>
      <c r="EK45" s="4" t="n">
        <f aca="false">EK16*'Taux avec population simulée'!CT115/100</f>
        <v>457658.708646793</v>
      </c>
      <c r="EL45" s="4" t="n">
        <f aca="false">EL16*'Taux avec population simulée'!CU115/100</f>
        <v>452489.594224329</v>
      </c>
      <c r="EM45" s="4" t="n">
        <f aca="false">EM16*'Taux avec population simulée'!CV115/100</f>
        <v>454215.401999076</v>
      </c>
      <c r="EN45" s="4" t="n">
        <f aca="false">EN16*'Taux avec population simulée'!CW115/100</f>
        <v>448664.566853848</v>
      </c>
      <c r="EO45" s="4" t="n">
        <f aca="false">EO16*'Taux avec population simulée'!CX115/100</f>
        <v>444100.047225312</v>
      </c>
      <c r="EP45" s="4" t="n">
        <f aca="false">EP16*'Taux avec population simulée'!CY115/100</f>
        <v>448182.161791918</v>
      </c>
      <c r="EQ45" s="4" t="n">
        <f aca="false">EQ16*'Taux avec population simulée'!CZ115/100</f>
        <v>447308.749587593</v>
      </c>
      <c r="ER45" s="4" t="n">
        <f aca="false">ER16*'Taux avec population simulée'!DA115/100</f>
        <v>449631.33201342</v>
      </c>
      <c r="ES45" s="4" t="n">
        <f aca="false">ES16*'Taux avec population simulée'!DB115/100</f>
        <v>447421.164141031</v>
      </c>
      <c r="ET45" s="4" t="n">
        <f aca="false">ET16*'Taux avec population simulée'!DC115/100</f>
        <v>444136.215385984</v>
      </c>
      <c r="EU45" s="4" t="n">
        <f aca="false">EU16*'Taux avec population simulée'!DD115/100</f>
        <v>439803.856248245</v>
      </c>
      <c r="EV45" s="4" t="n">
        <f aca="false">EV16*'Taux avec population simulée'!DE115/100</f>
        <v>0</v>
      </c>
      <c r="HA45" s="1" t="n">
        <v>20</v>
      </c>
      <c r="HB45" s="4" t="n">
        <f aca="false">HB16*'Taux avec population simulée'!N129/100</f>
        <v>497802.402271145</v>
      </c>
      <c r="HC45" s="4" t="n">
        <f aca="false">HC16*'Taux avec population simulée'!O129/100</f>
        <v>500277.714716019</v>
      </c>
      <c r="HD45" s="4" t="n">
        <f aca="false">HD16*'Taux avec population simulée'!P129/100</f>
        <v>492946.998583409</v>
      </c>
      <c r="HE45" s="4" t="n">
        <f aca="false">HE16*'Taux avec population simulée'!Q129/100</f>
        <v>489558.089168101</v>
      </c>
      <c r="HF45" s="4" t="n">
        <f aca="false">HF16*'Taux avec population simulée'!R129/100</f>
        <v>492228.670898202</v>
      </c>
      <c r="HG45" s="4" t="n">
        <f aca="false">HG16*'Taux avec population simulée'!S129/100</f>
        <v>483262.519650889</v>
      </c>
      <c r="HH45" s="4" t="n">
        <f aca="false">HH16*'Taux avec population simulée'!T129/100</f>
        <v>480737.183164407</v>
      </c>
      <c r="HI45" s="4" t="n">
        <f aca="false">HI16*'Taux avec population simulée'!U129/100</f>
        <v>476602.740006174</v>
      </c>
      <c r="HJ45" s="4" t="n">
        <f aca="false">HJ16*'Taux avec population simulée'!V129/100</f>
        <v>476388.602003497</v>
      </c>
      <c r="HK45" s="4" t="n">
        <f aca="false">HK16*'Taux avec population simulée'!W129/100</f>
        <v>473757.512937825</v>
      </c>
      <c r="HL45" s="4" t="n">
        <f aca="false">HL16*'Taux avec population simulée'!X129/100</f>
        <v>474583.787239136</v>
      </c>
      <c r="HM45" s="4" t="n">
        <f aca="false">HM16*'Taux avec population simulée'!Y129/100</f>
        <v>474357.362629749</v>
      </c>
      <c r="HN45" s="4" t="n">
        <f aca="false">HN16*'Taux avec population simulée'!Z129/100</f>
        <v>482387.537730117</v>
      </c>
      <c r="HO45" s="4" t="n">
        <f aca="false">HO16*'Taux avec population simulée'!AA129/100</f>
        <v>483194.943313979</v>
      </c>
      <c r="HP45" s="4" t="n">
        <f aca="false">HP16*'Taux avec population simulée'!AB129/100</f>
        <v>478291.709621546</v>
      </c>
      <c r="HQ45" s="4" t="n">
        <f aca="false">HQ16*'Taux avec population simulée'!AC129/100</f>
        <v>480227.288985903</v>
      </c>
      <c r="HR45" s="4" t="n">
        <f aca="false">HR16*'Taux avec population simulée'!AD129/100</f>
        <v>477132.819324275</v>
      </c>
      <c r="HS45" s="4" t="n">
        <f aca="false">HS16*'Taux avec population simulée'!AE129/100</f>
        <v>474854.092586777</v>
      </c>
      <c r="HT45" s="4" t="n">
        <f aca="false">HT16*'Taux avec population simulée'!AF129/100</f>
        <v>471567.425291599</v>
      </c>
      <c r="HU45" s="4" t="n">
        <f aca="false">HU16*'Taux avec population simulée'!AG129/100</f>
        <v>467423.767178332</v>
      </c>
      <c r="HV45" s="4" t="n">
        <f aca="false">HV16*'Taux avec population simulée'!AH129/100</f>
        <v>459864.432399423</v>
      </c>
      <c r="HW45" s="4" t="n">
        <f aca="false">HW16*'Taux avec population simulée'!AI129/100</f>
        <v>456961.721563962</v>
      </c>
      <c r="HX45" s="4" t="n">
        <f aca="false">HX16*'Taux avec population simulée'!AJ129/100</f>
        <v>460903.967088646</v>
      </c>
      <c r="HY45" s="4" t="n">
        <f aca="false">HY16*'Taux avec population simulée'!AK129/100</f>
        <v>462883.427191255</v>
      </c>
      <c r="HZ45" s="4" t="n">
        <f aca="false">HZ16*'Taux avec population simulée'!AL129/100</f>
        <v>457685.753745143</v>
      </c>
      <c r="IA45" s="4" t="n">
        <f aca="false">IA16*'Taux avec population simulée'!AM129/100</f>
        <v>457905.596243792</v>
      </c>
      <c r="IB45" s="4" t="n">
        <f aca="false">IB16*'Taux avec population simulée'!AN129/100</f>
        <v>466957.314930699</v>
      </c>
      <c r="IC45" s="4" t="n">
        <f aca="false">IC16*'Taux avec population simulée'!AO129/100</f>
        <v>467013.921083046</v>
      </c>
      <c r="ID45" s="4" t="n">
        <f aca="false">ID16*'Taux avec population simulée'!AP129/100</f>
        <v>470943.002386253</v>
      </c>
      <c r="IE45" s="4" t="n">
        <f aca="false">IE16*'Taux avec population simulée'!AQ129/100</f>
        <v>479508.961300695</v>
      </c>
      <c r="IF45" s="4" t="n">
        <f aca="false">IF16*'Taux avec population simulée'!AR129/100</f>
        <v>479289.118802046</v>
      </c>
      <c r="IG45" s="4" t="n">
        <f aca="false">IG16*'Taux avec population simulée'!AS129/100</f>
        <v>484783.864846134</v>
      </c>
      <c r="IH45" s="4" t="n">
        <f aca="false">IH16*'Taux avec population simulée'!AT129/100</f>
        <v>482119.865226771</v>
      </c>
      <c r="II45" s="4" t="n">
        <f aca="false">II16*'Taux avec population simulée'!AU129/100</f>
        <v>473870.725242519</v>
      </c>
      <c r="IJ45" s="4" t="n">
        <f aca="false">IJ16*'Taux avec population simulée'!AV129/100</f>
        <v>479241.727604732</v>
      </c>
      <c r="IK45" s="4" t="n">
        <f aca="false">IK16*'Taux avec population simulée'!AW129/100</f>
        <v>470334.815354061</v>
      </c>
      <c r="IL45" s="4" t="n">
        <f aca="false">IL16*'Taux avec population simulée'!AX129/100</f>
        <v>475355.649425013</v>
      </c>
      <c r="IM45" s="4" t="n">
        <f aca="false">IM16*'Taux avec population simulée'!AY129/100</f>
        <v>477832.717099416</v>
      </c>
      <c r="IN45" s="4" t="n">
        <f aca="false">IN16*'Taux avec population simulée'!AZ129/100</f>
        <v>468641.457664864</v>
      </c>
      <c r="IO45" s="4" t="n">
        <f aca="false">IO16*'Taux avec population simulée'!BA129/100</f>
        <v>468930.631729953</v>
      </c>
      <c r="IP45" s="4" t="n">
        <f aca="false">IP16*'Taux avec population simulée'!BB129/100</f>
        <v>475962.520035057</v>
      </c>
      <c r="IQ45" s="4" t="n">
        <f aca="false">IQ16*'Taux avec population simulée'!BC129/100</f>
        <v>475041.024531736</v>
      </c>
      <c r="IR45" s="4" t="n">
        <f aca="false">IR16*'Taux avec population simulée'!BD129/100</f>
        <v>474434.153921692</v>
      </c>
      <c r="IS45" s="4" t="n">
        <f aca="false">IS16*'Taux avec population simulée'!BE129/100</f>
        <v>467699.338214563</v>
      </c>
      <c r="IT45" s="4" t="n">
        <f aca="false">IT16*'Taux avec population simulée'!BF129/100</f>
        <v>471900.480094942</v>
      </c>
      <c r="IU45" s="4" t="n">
        <f aca="false">IU16*'Taux avec population simulée'!BG129/100</f>
        <v>476277.144928334</v>
      </c>
      <c r="IV45" s="4" t="n">
        <f aca="false">IV16*'Taux avec population simulée'!BH129/100</f>
        <v>475249.45803844</v>
      </c>
      <c r="IW45" s="4" t="n">
        <f aca="false">IW16*'Taux avec population simulée'!BI129/100</f>
        <v>478019.649044375</v>
      </c>
      <c r="IX45" s="4" t="n">
        <f aca="false">IX16*'Taux avec population simulée'!BJ129/100</f>
        <v>472659.616866725</v>
      </c>
      <c r="IY45" s="4" t="n">
        <f aca="false">IY16*'Taux avec population simulée'!BK129/100</f>
        <v>462860.170399981</v>
      </c>
      <c r="IZ45" s="4" t="n">
        <f aca="false">IZ16*'Taux avec population simulée'!BL129/100</f>
        <v>462032.14086914</v>
      </c>
      <c r="JA45" s="4" t="n">
        <f aca="false">JA16*'Taux avec population simulée'!BM129/100</f>
        <v>448953.925640103</v>
      </c>
      <c r="JB45" s="4" t="n">
        <f aca="false">JB16*'Taux avec population simulée'!BN129/100</f>
        <v>440172.95110822</v>
      </c>
      <c r="JC45" s="4" t="n">
        <f aca="false">JC16*'Taux avec population simulée'!BO129/100</f>
        <v>444403.493083228</v>
      </c>
      <c r="JD45" s="4" t="n">
        <f aca="false">JD16*'Taux avec population simulée'!BP129/100</f>
        <v>444046.742681228</v>
      </c>
      <c r="JE45" s="4" t="n">
        <f aca="false">JE16*'Taux avec population simulée'!BQ129/100</f>
        <v>452901.436853377</v>
      </c>
      <c r="JF45" s="4" t="n">
        <f aca="false">JF16*'Taux avec population simulée'!BR129/100</f>
        <v>455375.871683485</v>
      </c>
      <c r="JG45" s="4" t="n">
        <f aca="false">JG16*'Taux avec population simulée'!BS129/100</f>
        <v>448288.693648182</v>
      </c>
      <c r="JH45" s="4" t="n">
        <f aca="false">JH16*'Taux avec population simulée'!BT129/100</f>
        <v>455996.345322388</v>
      </c>
      <c r="JI45" s="4" t="n">
        <f aca="false">JI16*'Taux avec population simulée'!BU129/100</f>
        <v>452029.526584282</v>
      </c>
      <c r="JJ45" s="4" t="n">
        <f aca="false">JJ16*'Taux avec population simulée'!BV129/100</f>
        <v>450274.73586153</v>
      </c>
      <c r="JK45" s="4" t="n">
        <f aca="false">JK16*'Taux avec population simulée'!BW129/100</f>
        <v>454063.398802327</v>
      </c>
      <c r="JL45" s="4" t="n">
        <f aca="false">JL16*'Taux avec population simulée'!BX129/100</f>
        <v>453136.198803033</v>
      </c>
      <c r="JM45" s="4" t="n">
        <f aca="false">JM16*'Taux avec population simulée'!BY129/100</f>
        <v>456093.76056131</v>
      </c>
      <c r="JN45" s="4" t="n">
        <f aca="false">JN16*'Taux avec population simulée'!BZ129/100</f>
        <v>449979.418493085</v>
      </c>
      <c r="JO45" s="4" t="n">
        <f aca="false">JO16*'Taux avec population simulée'!CA129/100</f>
        <v>454441.211958688</v>
      </c>
      <c r="JP45" s="4" t="n">
        <f aca="false">JP16*'Taux avec population simulée'!CB129/100</f>
        <v>454702.741158678</v>
      </c>
      <c r="JQ45" s="4" t="n">
        <f aca="false">JQ16*'Taux avec population simulée'!CC129/100</f>
        <v>445730.007800628</v>
      </c>
      <c r="JR45" s="4" t="n">
        <f aca="false">JR16*'Taux avec population simulée'!CD129/100</f>
        <v>456746.705946521</v>
      </c>
      <c r="JS45" s="4" t="n">
        <f aca="false">JS16*'Taux avec population simulée'!CE129/100</f>
        <v>462714.047541597</v>
      </c>
      <c r="JT45" s="4" t="n">
        <f aca="false">JT16*'Taux avec population simulée'!CF129/100</f>
        <v>459096.080672606</v>
      </c>
      <c r="JU45" s="4" t="n">
        <f aca="false">JU16*'Taux avec population simulée'!CG129/100</f>
        <v>458458.054738402</v>
      </c>
      <c r="JV45" s="4" t="n">
        <f aca="false">JV16*'Taux avec population simulée'!CH129/100</f>
        <v>457423.346930388</v>
      </c>
      <c r="JW45" s="4" t="n">
        <f aca="false">JW16*'Taux avec population simulée'!CI129/100</f>
        <v>455011.222748599</v>
      </c>
      <c r="JX45" s="4" t="n">
        <f aca="false">JX16*'Taux avec population simulée'!CJ129/100</f>
        <v>452017.678784954</v>
      </c>
      <c r="JY45" s="4" t="n">
        <f aca="false">JY16*'Taux avec population simulée'!CK129/100</f>
        <v>449395.365866932</v>
      </c>
      <c r="JZ45" s="4" t="n">
        <f aca="false">JZ16*'Taux avec population simulée'!CL129/100</f>
        <v>438306.264502921</v>
      </c>
      <c r="KA45" s="4" t="n">
        <f aca="false">KA16*'Taux avec population simulée'!CM129/100</f>
        <v>439040.828061283</v>
      </c>
      <c r="KB45" s="4" t="n">
        <f aca="false">KB16*'Taux avec population simulée'!CN129/100</f>
        <v>427426.035452996</v>
      </c>
      <c r="KC45" s="4" t="n">
        <f aca="false">KC16*'Taux avec population simulée'!CO129/100</f>
        <v>434630.813866818</v>
      </c>
      <c r="KD45" s="4" t="n">
        <f aca="false">KD16*'Taux avec population simulée'!CP129/100</f>
        <v>426631.355283228</v>
      </c>
      <c r="KE45" s="4" t="n">
        <f aca="false">KE16*'Taux avec population simulée'!CQ129/100</f>
        <v>422319.633942451</v>
      </c>
      <c r="KF45" s="4" t="n">
        <f aca="false">KF16*'Taux avec population simulée'!CR129/100</f>
        <v>424353.067353112</v>
      </c>
      <c r="KG45" s="4" t="n">
        <f aca="false">KG16*'Taux avec population simulée'!CS129/100</f>
        <v>421841.333895489</v>
      </c>
      <c r="KH45" s="4" t="n">
        <f aca="false">KH16*'Taux avec population simulée'!CT129/100</f>
        <v>419705.219557314</v>
      </c>
      <c r="KI45" s="4" t="n">
        <f aca="false">KI16*'Taux avec population simulée'!CU129/100</f>
        <v>411006.740813347</v>
      </c>
      <c r="KJ45" s="4" t="n">
        <f aca="false">KJ16*'Taux avec population simulée'!CV129/100</f>
        <v>403461.886678062</v>
      </c>
      <c r="KK45" s="4" t="n">
        <f aca="false">KK16*'Taux avec population simulée'!CW129/100</f>
        <v>412024.335133443</v>
      </c>
      <c r="KL45" s="4" t="n">
        <f aca="false">KL16*'Taux avec population simulée'!CX129/100</f>
        <v>399154.992218493</v>
      </c>
      <c r="KM45" s="4" t="n">
        <f aca="false">KM16*'Taux avec population simulée'!CY129/100</f>
        <v>387723.182288723</v>
      </c>
      <c r="KN45" s="4" t="n">
        <f aca="false">KN16*'Taux avec population simulée'!CZ129/100</f>
        <v>386213.246085424</v>
      </c>
      <c r="KO45" s="4" t="n">
        <f aca="false">KO16*'Taux avec population simulée'!DA129/100</f>
        <v>383072.70164863</v>
      </c>
      <c r="KP45" s="4" t="n">
        <f aca="false">KP16*'Taux avec population simulée'!DB129/100</f>
        <v>385906.958532416</v>
      </c>
      <c r="KQ45" s="4" t="n">
        <f aca="false">KQ16*'Taux avec population simulée'!DC129/100</f>
        <v>381489.484612448</v>
      </c>
      <c r="KR45" s="4" t="n">
        <f aca="false">KR16*'Taux avec population simulée'!DD129/100</f>
        <v>378039.142163585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v>16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D46" s="1" t="n">
        <v>25</v>
      </c>
      <c r="BE46" s="18" t="n">
        <f aca="false">BE17*'Taux avec population simulée'!N116/100</f>
        <v>931915.410211202</v>
      </c>
      <c r="BF46" s="18" t="n">
        <f aca="false">BF17*'Taux avec population simulée'!O116/100</f>
        <v>956271.048923185</v>
      </c>
      <c r="BG46" s="18" t="n">
        <f aca="false">BG17*'Taux avec population simulée'!P116/100</f>
        <v>964032.430149643</v>
      </c>
      <c r="BH46" s="18" t="n">
        <f aca="false">BH17*'Taux avec population simulée'!Q116/100</f>
        <v>964779.51962449</v>
      </c>
      <c r="BI46" s="18" t="n">
        <f aca="false">BI17*'Taux avec population simulée'!R116/100</f>
        <v>988144.547263307</v>
      </c>
      <c r="BJ46" s="18" t="n">
        <f aca="false">BJ17*'Taux avec population simulée'!S116/100</f>
        <v>976380.714624459</v>
      </c>
      <c r="BK46" s="18" t="n">
        <f aca="false">BK17*'Taux avec population simulée'!T116/100</f>
        <v>996924.370602739</v>
      </c>
      <c r="BL46" s="18" t="n">
        <f aca="false">BL17*'Taux avec population simulée'!U116/100</f>
        <v>1002160.08496662</v>
      </c>
      <c r="BM46" s="18" t="n">
        <f aca="false">BM17*'Taux avec population simulée'!V116/100</f>
        <v>1009094.36247878</v>
      </c>
      <c r="BN46" s="18" t="n">
        <f aca="false">BN17*'Taux avec population simulée'!W116/100</f>
        <v>1024277.06441405</v>
      </c>
      <c r="BO46" s="18" t="n">
        <f aca="false">BO17*'Taux avec population simulée'!X116/100</f>
        <v>1028663.06234379</v>
      </c>
      <c r="BP46" s="18" t="n">
        <f aca="false">BP17*'Taux avec population simulée'!Y116/100</f>
        <v>1048637.92144599</v>
      </c>
      <c r="BQ46" s="18" t="n">
        <f aca="false">BQ17*'Taux avec population simulée'!Z116/100</f>
        <v>1048631.83340604</v>
      </c>
      <c r="BR46" s="18" t="n">
        <f aca="false">BR17*'Taux avec population simulée'!AA116/100</f>
        <v>1054378.0734064</v>
      </c>
      <c r="BS46" s="18" t="n">
        <f aca="false">BS17*'Taux avec population simulée'!AB116/100</f>
        <v>1062457.77215066</v>
      </c>
      <c r="BT46" s="18" t="n">
        <f aca="false">BT17*'Taux avec population simulée'!AC116/100</f>
        <v>1044478.92043469</v>
      </c>
      <c r="BU46" s="18" t="n">
        <f aca="false">BU17*'Taux avec population simulée'!AD116/100</f>
        <v>1040914.80789927</v>
      </c>
      <c r="BV46" s="18" t="n">
        <f aca="false">BV17*'Taux avec population simulée'!AE116/100</f>
        <v>1027014.94295516</v>
      </c>
      <c r="BW46" s="18" t="n">
        <f aca="false">BW17*'Taux avec population simulée'!AF116/100</f>
        <v>1039468.46354925</v>
      </c>
      <c r="BX46" s="18" t="n">
        <f aca="false">BX17*'Taux avec population simulée'!AG116/100</f>
        <v>1050998.34150971</v>
      </c>
      <c r="BY46" s="18" t="n">
        <f aca="false">BY17*'Taux avec population simulée'!AH116/100</f>
        <v>1032250.65731904</v>
      </c>
      <c r="BZ46" s="18" t="n">
        <f aca="false">BZ17*'Taux avec population simulée'!AI116/100</f>
        <v>1016288.68626915</v>
      </c>
      <c r="CA46" s="18" t="n">
        <f aca="false">CA17*'Taux avec population simulée'!AJ116/100</f>
        <v>1013354.2510094</v>
      </c>
      <c r="CB46" s="18" t="n">
        <f aca="false">CB17*'Taux avec population simulée'!AK116/100</f>
        <v>1022198.43362839</v>
      </c>
      <c r="CC46" s="18" t="n">
        <f aca="false">CC17*'Taux avec population simulée'!AL116/100</f>
        <v>1014397.9150022</v>
      </c>
      <c r="CD46" s="18" t="n">
        <f aca="false">CD17*'Taux avec population simulée'!AM116/100</f>
        <v>1027339.34851292</v>
      </c>
      <c r="CE46" s="18" t="n">
        <f aca="false">CE17*'Taux avec population simulée'!AN116/100</f>
        <v>1005875.52878099</v>
      </c>
      <c r="CF46" s="18" t="n">
        <f aca="false">CF17*'Taux avec population simulée'!AO116/100</f>
        <v>1008050.69848598</v>
      </c>
      <c r="CG46" s="18" t="n">
        <f aca="false">CG17*'Taux avec population simulée'!AP116/100</f>
        <v>1010095.41019188</v>
      </c>
      <c r="CH46" s="18" t="n">
        <f aca="false">CH17*'Taux avec population simulée'!AQ116/100</f>
        <v>1009869.28299344</v>
      </c>
      <c r="CI46" s="18" t="n">
        <f aca="false">CI17*'Taux avec population simulée'!AR116/100</f>
        <v>1009061.31311901</v>
      </c>
      <c r="CJ46" s="18" t="n">
        <f aca="false">CJ17*'Taux avec population simulée'!AS116/100</f>
        <v>1015452.88535492</v>
      </c>
      <c r="CK46" s="18" t="n">
        <f aca="false">CK17*'Taux avec population simulée'!AT116/100</f>
        <v>1015461.58255486</v>
      </c>
      <c r="CL46" s="18" t="n">
        <f aca="false">CL17*'Taux avec population simulée'!AU116/100</f>
        <v>998564.662511424</v>
      </c>
      <c r="CM46" s="18" t="n">
        <f aca="false">CM17*'Taux avec population simulée'!AV116/100</f>
        <v>998742.955110194</v>
      </c>
      <c r="CN46" s="18" t="n">
        <f aca="false">CN17*'Taux avec population simulée'!AW116/100</f>
        <v>1016575.69386717</v>
      </c>
      <c r="CO46" s="18" t="n">
        <f aca="false">CO17*'Taux avec population simulée'!AX116/100</f>
        <v>1026533.98779848</v>
      </c>
      <c r="CP46" s="18" t="n">
        <f aca="false">CP17*'Taux avec population simulée'!AY116/100</f>
        <v>1028442.15346531</v>
      </c>
      <c r="CQ46" s="18" t="n">
        <f aca="false">CQ17*'Taux avec population simulée'!AZ116/100</f>
        <v>1015004.10983802</v>
      </c>
      <c r="CR46" s="18" t="n">
        <f aca="false">CR17*'Taux avec population simulée'!BA116/100</f>
        <v>1008262.91016452</v>
      </c>
      <c r="CS46" s="18" t="n">
        <f aca="false">CS17*'Taux avec population simulée'!BB116/100</f>
        <v>1027119.30935444</v>
      </c>
      <c r="CT46" s="18" t="n">
        <f aca="false">CT17*'Taux avec population simulée'!BC116/100</f>
        <v>1041609.71417448</v>
      </c>
      <c r="CU46" s="18" t="n">
        <f aca="false">CU17*'Taux avec population simulée'!BD116/100</f>
        <v>1035417.3078172</v>
      </c>
      <c r="CV46" s="18" t="n">
        <f aca="false">CV17*'Taux avec population simulée'!BE116/100</f>
        <v>1038623.09571508</v>
      </c>
      <c r="CW46" s="18" t="n">
        <f aca="false">CW17*'Taux avec population simulée'!BF116/100</f>
        <v>1039547.6080687</v>
      </c>
      <c r="CX46" s="18" t="n">
        <f aca="false">CX17*'Taux avec population simulée'!BG116/100</f>
        <v>1036468.79928994</v>
      </c>
      <c r="CY46" s="18" t="n">
        <f aca="false">CY17*'Taux avec population simulée'!BH116/100</f>
        <v>1040417.3280627</v>
      </c>
      <c r="CZ46" s="18" t="n">
        <f aca="false">CZ17*'Taux avec population simulée'!BI116/100</f>
        <v>1038652.66619488</v>
      </c>
      <c r="DA46" s="18" t="n">
        <f aca="false">DA17*'Taux avec population simulée'!BJ116/100</f>
        <v>1031759.26552243</v>
      </c>
      <c r="DB46" s="18" t="n">
        <f aca="false">DB17*'Taux avec population simulée'!BK116/100</f>
        <v>1017074.04342374</v>
      </c>
      <c r="DC46" s="18" t="n">
        <f aca="false">DC17*'Taux avec population simulée'!BL116/100</f>
        <v>1006860.0518142</v>
      </c>
      <c r="DD46" s="18" t="n">
        <f aca="false">DD17*'Taux avec population simulée'!BM116/100</f>
        <v>985043.125764702</v>
      </c>
      <c r="DE46" s="18" t="n">
        <f aca="false">DE17*'Taux avec population simulée'!BN116/100</f>
        <v>994957.933696304</v>
      </c>
      <c r="DF46" s="18" t="n">
        <f aca="false">DF17*'Taux avec population simulée'!BO116/100</f>
        <v>990766.753045217</v>
      </c>
      <c r="DG46" s="18" t="n">
        <f aca="false">DG17*'Taux avec population simulée'!BP116/100</f>
        <v>980550.152275696</v>
      </c>
      <c r="DH46" s="18" t="n">
        <f aca="false">DH17*'Taux avec population simulée'!BQ116/100</f>
        <v>982272.197863817</v>
      </c>
      <c r="DI46" s="18" t="n">
        <f aca="false">DI17*'Taux avec population simulée'!BR116/100</f>
        <v>974865.662394911</v>
      </c>
      <c r="DJ46" s="18" t="n">
        <f aca="false">DJ17*'Taux avec population simulée'!BS116/100</f>
        <v>991237.271561971</v>
      </c>
      <c r="DK46" s="18" t="n">
        <f aca="false">DK17*'Taux avec population simulée'!BT116/100</f>
        <v>990365.812127983</v>
      </c>
      <c r="DL46" s="18" t="n">
        <f aca="false">DL17*'Taux avec population simulée'!BU116/100</f>
        <v>986402.498115324</v>
      </c>
      <c r="DM46" s="18" t="n">
        <f aca="false">DM17*'Taux avec population simulée'!BV116/100</f>
        <v>978839.413047498</v>
      </c>
      <c r="DN46" s="18" t="n">
        <f aca="false">DN17*'Taux avec population simulée'!BW116/100</f>
        <v>968114.026081487</v>
      </c>
      <c r="DO46" s="18" t="n">
        <f aca="false">DO17*'Taux avec population simulée'!BX116/100</f>
        <v>977600.931776041</v>
      </c>
      <c r="DP46" s="18" t="n">
        <f aca="false">DP17*'Taux avec population simulée'!BY116/100</f>
        <v>963754.989471557</v>
      </c>
      <c r="DQ46" s="18" t="n">
        <f aca="false">DQ17*'Taux avec population simulée'!BZ116/100</f>
        <v>970357.903666007</v>
      </c>
      <c r="DR46" s="18" t="n">
        <f aca="false">DR17*'Taux avec population simulée'!CA116/100</f>
        <v>966842.495450258</v>
      </c>
      <c r="DS46" s="18" t="n">
        <f aca="false">DS17*'Taux avec population simulée'!CB116/100</f>
        <v>961222.364849029</v>
      </c>
      <c r="DT46" s="18" t="n">
        <f aca="false">DT17*'Taux avec population simulée'!CC116/100</f>
        <v>962364.307201151</v>
      </c>
      <c r="DU46" s="18" t="n">
        <f aca="false">DU17*'Taux avec population simulée'!CD116/100</f>
        <v>986501.64619464</v>
      </c>
      <c r="DV46" s="18" t="n">
        <f aca="false">DV17*'Taux avec population simulée'!CE116/100</f>
        <v>988468.083101075</v>
      </c>
      <c r="DW46" s="18" t="n">
        <f aca="false">DW17*'Taux avec population simulée'!CF116/100</f>
        <v>983980.327932033</v>
      </c>
      <c r="DX46" s="18" t="n">
        <f aca="false">DX17*'Taux avec population simulée'!CG116/100</f>
        <v>983252.372297055</v>
      </c>
      <c r="DY46" s="18" t="n">
        <f aca="false">DY17*'Taux avec population simulée'!CH116/100</f>
        <v>977890.548534043</v>
      </c>
      <c r="DZ46" s="18" t="n">
        <f aca="false">DZ17*'Taux avec population simulée'!CI116/100</f>
        <v>974588.221716824</v>
      </c>
      <c r="EA46" s="18" t="n">
        <f aca="false">EA17*'Taux avec population simulée'!CJ116/100</f>
        <v>968733.266717215</v>
      </c>
      <c r="EB46" s="18" t="n">
        <f aca="false">EB17*'Taux avec population simulée'!CK116/100</f>
        <v>946177.078672818</v>
      </c>
      <c r="EC46" s="18" t="n">
        <f aca="false">EC17*'Taux avec population simulée'!CL116/100</f>
        <v>951058.816999142</v>
      </c>
      <c r="ED46" s="18" t="n">
        <f aca="false">ED17*'Taux avec population simulée'!CM116/100</f>
        <v>939884.654516226</v>
      </c>
      <c r="EE46" s="18" t="n">
        <f aca="false">EE17*'Taux avec population simulée'!CN116/100</f>
        <v>944139.324726875</v>
      </c>
      <c r="EF46" s="18" t="n">
        <f aca="false">EF17*'Taux avec population simulée'!CO116/100</f>
        <v>925076.801898378</v>
      </c>
      <c r="EG46" s="18" t="n">
        <f aca="false">EG17*'Taux avec population simulée'!CP116/100</f>
        <v>923900.94046649</v>
      </c>
      <c r="EH46" s="18" t="n">
        <f aca="false">EH17*'Taux avec population simulée'!CQ116/100</f>
        <v>915314.194965725</v>
      </c>
      <c r="EI46" s="18" t="n">
        <f aca="false">EI17*'Taux avec population simulée'!CR116/100</f>
        <v>908375.568853591</v>
      </c>
      <c r="EJ46" s="18" t="n">
        <f aca="false">EJ17*'Taux avec population simulée'!CS116/100</f>
        <v>910520.298358796</v>
      </c>
      <c r="EK46" s="18" t="n">
        <f aca="false">EK17*'Taux avec population simulée'!CT116/100</f>
        <v>890074.051019844</v>
      </c>
      <c r="EL46" s="18" t="n">
        <f aca="false">EL17*'Taux avec population simulée'!CU116/100</f>
        <v>885863.736528888</v>
      </c>
      <c r="EM46" s="18" t="n">
        <f aca="false">EM17*'Taux avec population simulée'!CV116/100</f>
        <v>881703.865797585</v>
      </c>
      <c r="EN46" s="18" t="n">
        <f aca="false">EN17*'Taux avec population simulée'!CW116/100</f>
        <v>871546.405987656</v>
      </c>
      <c r="EO46" s="18" t="n">
        <f aca="false">EO17*'Taux avec population simulée'!CX116/100</f>
        <v>849553.796499372</v>
      </c>
      <c r="EP46" s="18" t="n">
        <f aca="false">EP17*'Taux avec population simulée'!CY116/100</f>
        <v>841410.608195547</v>
      </c>
      <c r="EQ46" s="18" t="n">
        <f aca="false">EQ17*'Taux avec population simulée'!CZ116/100</f>
        <v>837188.117624676</v>
      </c>
      <c r="ER46" s="18" t="n">
        <f aca="false">ER17*'Taux avec population simulée'!DA116/100</f>
        <v>829354.549638716</v>
      </c>
      <c r="ES46" s="18" t="n">
        <f aca="false">ES17*'Taux avec population simulée'!DB116/100</f>
        <v>813723.072186549</v>
      </c>
      <c r="ET46" s="18" t="n">
        <f aca="false">ET17*'Taux avec population simulée'!DC116/100</f>
        <v>819602.379345991</v>
      </c>
      <c r="EU46" s="18" t="n">
        <f aca="false">EU17*'Taux avec population simulée'!DD116/100</f>
        <v>818611.768272825</v>
      </c>
      <c r="EV46" s="18" t="n">
        <f aca="false">EV17*'Taux avec population simulée'!DE116/100</f>
        <v>0</v>
      </c>
      <c r="HA46" s="1" t="n">
        <v>25</v>
      </c>
      <c r="HB46" s="18" t="n">
        <f aca="false">HB17*'Taux avec population simulée'!N130/100</f>
        <v>1010432.60944985</v>
      </c>
      <c r="HC46" s="18" t="n">
        <f aca="false">HC17*'Taux avec population simulée'!O130/100</f>
        <v>996780.719701802</v>
      </c>
      <c r="HD46" s="18" t="n">
        <f aca="false">HD17*'Taux avec population simulée'!P130/100</f>
        <v>997630.853648242</v>
      </c>
      <c r="HE46" s="18" t="n">
        <f aca="false">HE17*'Taux avec population simulée'!Q130/100</f>
        <v>1023436.01666822</v>
      </c>
      <c r="HF46" s="18" t="n">
        <f aca="false">HF17*'Taux avec population simulée'!R130/100</f>
        <v>1015343.31003074</v>
      </c>
      <c r="HG46" s="18" t="n">
        <f aca="false">HG17*'Taux avec population simulée'!S130/100</f>
        <v>1019189.78859718</v>
      </c>
      <c r="HH46" s="18" t="n">
        <f aca="false">HH17*'Taux avec population simulée'!T130/100</f>
        <v>1013435.17239548</v>
      </c>
      <c r="HI46" s="18" t="n">
        <f aca="false">HI17*'Taux avec population simulée'!U130/100</f>
        <v>1023348.07177721</v>
      </c>
      <c r="HJ46" s="18" t="n">
        <f aca="false">HJ17*'Taux avec population simulée'!V130/100</f>
        <v>1021581.1789669</v>
      </c>
      <c r="HK46" s="18" t="n">
        <f aca="false">HK17*'Taux avec population simulée'!W130/100</f>
        <v>1023447.56498724</v>
      </c>
      <c r="HL46" s="18" t="n">
        <f aca="false">HL17*'Taux avec population simulée'!X130/100</f>
        <v>1025692.3805386</v>
      </c>
      <c r="HM46" s="18" t="n">
        <f aca="false">HM17*'Taux avec population simulée'!Y130/100</f>
        <v>1027739.09800213</v>
      </c>
      <c r="HN46" s="18" t="n">
        <f aca="false">HN17*'Taux avec population simulée'!Z130/100</f>
        <v>1027008.88890707</v>
      </c>
      <c r="HO46" s="18" t="n">
        <f aca="false">HO17*'Taux avec population simulée'!AA130/100</f>
        <v>1035281.03865549</v>
      </c>
      <c r="HP46" s="18" t="n">
        <f aca="false">HP17*'Taux avec population simulée'!AB130/100</f>
        <v>1029003.19476888</v>
      </c>
      <c r="HQ46" s="18" t="n">
        <f aca="false">HQ17*'Taux avec population simulée'!AC130/100</f>
        <v>1010841.24227677</v>
      </c>
      <c r="HR46" s="18" t="n">
        <f aca="false">HR17*'Taux avec population simulée'!AD130/100</f>
        <v>1003391.68817558</v>
      </c>
      <c r="HS46" s="18" t="n">
        <f aca="false">HS17*'Taux avec population simulée'!AE130/100</f>
        <v>998512.967555048</v>
      </c>
      <c r="HT46" s="18" t="n">
        <f aca="false">HT17*'Taux avec population simulée'!AF130/100</f>
        <v>992675.736455725</v>
      </c>
      <c r="HU46" s="18" t="n">
        <f aca="false">HU17*'Taux avec population simulée'!AG130/100</f>
        <v>993095.917601666</v>
      </c>
      <c r="HV46" s="18" t="n">
        <f aca="false">HV17*'Taux avec population simulée'!AH130/100</f>
        <v>1005390.43569855</v>
      </c>
      <c r="HW46" s="18" t="n">
        <f aca="false">HW17*'Taux avec population simulée'!AI130/100</f>
        <v>1010401.51782171</v>
      </c>
      <c r="HX46" s="18" t="n">
        <f aca="false">HX17*'Taux avec population simulée'!AJ130/100</f>
        <v>995391.368090275</v>
      </c>
      <c r="HY46" s="18" t="n">
        <f aca="false">HY17*'Taux avec population simulée'!AK130/100</f>
        <v>988530.778259187</v>
      </c>
      <c r="HZ46" s="18" t="n">
        <f aca="false">HZ17*'Taux avec population simulée'!AL130/100</f>
        <v>994175.241264073</v>
      </c>
      <c r="IA46" s="18" t="n">
        <f aca="false">IA17*'Taux avec population simulée'!AM130/100</f>
        <v>976023.948758749</v>
      </c>
      <c r="IB46" s="18" t="n">
        <f aca="false">IB17*'Taux avec population simulée'!AN130/100</f>
        <v>970911.596761091</v>
      </c>
      <c r="IC46" s="18" t="n">
        <f aca="false">IC17*'Taux avec population simulée'!AO130/100</f>
        <v>962541.730467098</v>
      </c>
      <c r="ID46" s="18" t="n">
        <f aca="false">ID17*'Taux avec population simulée'!AP130/100</f>
        <v>962108.22433767</v>
      </c>
      <c r="IE46" s="18" t="n">
        <f aca="false">IE17*'Taux avec population simulée'!AQ130/100</f>
        <v>957039.400619401</v>
      </c>
      <c r="IF46" s="18" t="n">
        <f aca="false">IF17*'Taux avec population simulée'!AR130/100</f>
        <v>960589.176220208</v>
      </c>
      <c r="IG46" s="18" t="n">
        <f aca="false">IG17*'Taux avec population simulée'!AS130/100</f>
        <v>960300.468244667</v>
      </c>
      <c r="IH46" s="18" t="n">
        <f aca="false">IH17*'Taux avec population simulée'!AT130/100</f>
        <v>976556.948098209</v>
      </c>
      <c r="II46" s="18" t="n">
        <f aca="false">II17*'Taux avec population simulée'!AU130/100</f>
        <v>978191.479405888</v>
      </c>
      <c r="IJ46" s="18" t="n">
        <f aca="false">IJ17*'Taux avec population simulée'!AV130/100</f>
        <v>968265.25504067</v>
      </c>
      <c r="IK46" s="18" t="n">
        <f aca="false">IK17*'Taux avec population simulée'!AW130/100</f>
        <v>972183.688517936</v>
      </c>
      <c r="IL46" s="18" t="n">
        <f aca="false">IL17*'Taux avec population simulée'!AX130/100</f>
        <v>965919.169614812</v>
      </c>
      <c r="IM46" s="18" t="n">
        <f aca="false">IM17*'Taux avec population simulée'!AY130/100</f>
        <v>961306.060331782</v>
      </c>
      <c r="IN46" s="18" t="n">
        <f aca="false">IN17*'Taux avec population simulée'!AZ130/100</f>
        <v>954652.451910851</v>
      </c>
      <c r="IO46" s="18" t="n">
        <f aca="false">IO17*'Taux avec population simulée'!BA130/100</f>
        <v>946263.930639976</v>
      </c>
      <c r="IP46" s="18" t="n">
        <f aca="false">IP17*'Taux avec population simulée'!BB130/100</f>
        <v>930960.631271836</v>
      </c>
      <c r="IQ46" s="18" t="n">
        <f aca="false">IQ17*'Taux avec population simulée'!BC130/100</f>
        <v>925084.313554284</v>
      </c>
      <c r="IR46" s="18" t="n">
        <f aca="false">IR17*'Taux avec population simulée'!BD130/100</f>
        <v>933065.090330472</v>
      </c>
      <c r="IS46" s="18" t="n">
        <f aca="false">IS17*'Taux avec population simulée'!BE130/100</f>
        <v>936911.568896911</v>
      </c>
      <c r="IT46" s="18" t="n">
        <f aca="false">IT17*'Taux avec population simulée'!BF130/100</f>
        <v>926550.0617378</v>
      </c>
      <c r="IU46" s="18" t="n">
        <f aca="false">IU17*'Taux avec population simulée'!BG130/100</f>
        <v>926995.11618625</v>
      </c>
      <c r="IV46" s="18" t="n">
        <f aca="false">IV17*'Taux avec population simulée'!BH130/100</f>
        <v>945319.633476899</v>
      </c>
      <c r="IW46" s="18" t="n">
        <f aca="false">IW17*'Taux avec population simulée'!BI130/100</f>
        <v>945364.050088521</v>
      </c>
      <c r="IX46" s="18" t="n">
        <f aca="false">IX17*'Taux avec population simulée'!BJ130/100</f>
        <v>953318.176897735</v>
      </c>
      <c r="IY46" s="18" t="n">
        <f aca="false">IY17*'Taux avec population simulée'!BK130/100</f>
        <v>970659.31040708</v>
      </c>
      <c r="IZ46" s="18" t="n">
        <f aca="false">IZ17*'Taux avec population simulée'!BL130/100</f>
        <v>970214.25595863</v>
      </c>
      <c r="JA46" s="18" t="n">
        <f aca="false">JA17*'Taux avec population simulée'!BM130/100</f>
        <v>981235.793966439</v>
      </c>
      <c r="JB46" s="18" t="n">
        <f aca="false">JB17*'Taux avec population simulée'!BN130/100</f>
        <v>975842.728983332</v>
      </c>
      <c r="JC46" s="18" t="n">
        <f aca="false">JC17*'Taux avec population simulée'!BO130/100</f>
        <v>959062.133112654</v>
      </c>
      <c r="JD46" s="18" t="n">
        <f aca="false">JD17*'Taux avec population simulée'!BP130/100</f>
        <v>970005.497884008</v>
      </c>
      <c r="JE46" s="18" t="n">
        <f aca="false">JE17*'Taux avec population simulée'!BQ130/100</f>
        <v>951974.130230062</v>
      </c>
      <c r="JF46" s="18" t="n">
        <f aca="false">JF17*'Taux avec population simulée'!BR130/100</f>
        <v>962138.427633573</v>
      </c>
      <c r="JG46" s="18" t="n">
        <f aca="false">JG17*'Taux avec population simulée'!BS130/100</f>
        <v>967153.063085663</v>
      </c>
      <c r="JH46" s="18" t="n">
        <f aca="false">JH17*'Taux avec population simulée'!BT130/100</f>
        <v>948510.522855802</v>
      </c>
      <c r="JI46" s="18" t="n">
        <f aca="false">JI17*'Taux avec population simulée'!BU130/100</f>
        <v>949095.933796976</v>
      </c>
      <c r="JJ46" s="18" t="n">
        <f aca="false">JJ17*'Taux avec population simulée'!BV130/100</f>
        <v>963331.457821731</v>
      </c>
      <c r="JK46" s="18" t="n">
        <f aca="false">JK17*'Taux avec population simulée'!BW130/100</f>
        <v>961441.086831112</v>
      </c>
      <c r="JL46" s="18" t="n">
        <f aca="false">JL17*'Taux avec population simulée'!BX130/100</f>
        <v>960212.523353655</v>
      </c>
      <c r="JM46" s="18" t="n">
        <f aca="false">JM17*'Taux avec population simulée'!BY130/100</f>
        <v>946366.977178939</v>
      </c>
      <c r="JN46" s="18" t="n">
        <f aca="false">JN17*'Taux avec population simulée'!BZ130/100</f>
        <v>954802.580058132</v>
      </c>
      <c r="JO46" s="18" t="n">
        <f aca="false">JO17*'Taux avec population simulée'!CA130/100</f>
        <v>963845.802184311</v>
      </c>
      <c r="JP46" s="18" t="n">
        <f aca="false">JP17*'Taux avec population simulée'!CB130/100</f>
        <v>961688.931523961</v>
      </c>
      <c r="JQ46" s="18" t="n">
        <f aca="false">JQ17*'Taux avec population simulée'!CC130/100</f>
        <v>967296.972907317</v>
      </c>
      <c r="JR46" s="18" t="n">
        <f aca="false">JR17*'Taux avec population simulée'!CD130/100</f>
        <v>956190.155005194</v>
      </c>
      <c r="JS46" s="18" t="n">
        <f aca="false">JS17*'Taux avec population simulée'!CE130/100</f>
        <v>936351.919590478</v>
      </c>
      <c r="JT46" s="18" t="n">
        <f aca="false">JT17*'Taux avec population simulée'!CF130/100</f>
        <v>934675.636667875</v>
      </c>
      <c r="JU46" s="18" t="n">
        <f aca="false">JU17*'Taux avec population simulée'!CG130/100</f>
        <v>908428.084196146</v>
      </c>
      <c r="JV46" s="18" t="n">
        <f aca="false">JV17*'Taux avec population simulée'!CH130/100</f>
        <v>890651.667892909</v>
      </c>
      <c r="JW46" s="18" t="n">
        <f aca="false">JW17*'Taux avec population simulée'!CI130/100</f>
        <v>899171.662334184</v>
      </c>
      <c r="JX46" s="18" t="n">
        <f aca="false">JX17*'Taux avec population simulée'!CJ130/100</f>
        <v>898104.775323031</v>
      </c>
      <c r="JY46" s="18" t="n">
        <f aca="false">JY17*'Taux avec population simulée'!CK130/100</f>
        <v>916030.431441317</v>
      </c>
      <c r="JZ46" s="18" t="n">
        <f aca="false">JZ17*'Taux avec population simulée'!CL130/100</f>
        <v>921374.63815164</v>
      </c>
      <c r="KA46" s="18" t="n">
        <f aca="false">KA17*'Taux avec population simulée'!CM130/100</f>
        <v>907058.275893733</v>
      </c>
      <c r="KB46" s="18" t="n">
        <f aca="false">KB17*'Taux avec population simulée'!CN130/100</f>
        <v>922661.831556437</v>
      </c>
      <c r="KC46" s="18" t="n">
        <f aca="false">KC17*'Taux avec population simulée'!CO130/100</f>
        <v>914710.36974392</v>
      </c>
      <c r="KD46" s="18" t="n">
        <f aca="false">KD17*'Taux avec population simulée'!CP130/100</f>
        <v>911157.929146416</v>
      </c>
      <c r="KE46" s="18" t="n">
        <f aca="false">KE17*'Taux avec population simulée'!CQ130/100</f>
        <v>918827.789641252</v>
      </c>
      <c r="KF46" s="18" t="n">
        <f aca="false">KF17*'Taux avec population simulée'!CR130/100</f>
        <v>916950.743634119</v>
      </c>
      <c r="KG46" s="18" t="n">
        <f aca="false">KG17*'Taux avec population simulée'!CS130/100</f>
        <v>922941.656209654</v>
      </c>
      <c r="KH46" s="18" t="n">
        <f aca="false">KH17*'Taux avec population simulée'!CT130/100</f>
        <v>910563.634882918</v>
      </c>
      <c r="KI46" s="18" t="n">
        <f aca="false">KI17*'Taux avec population simulée'!CU130/100</f>
        <v>919558.887068545</v>
      </c>
      <c r="KJ46" s="18" t="n">
        <f aca="false">KJ17*'Taux avec population simulée'!CV130/100</f>
        <v>920386.812709173</v>
      </c>
      <c r="KK46" s="18" t="n">
        <f aca="false">KK17*'Taux avec population simulée'!CW130/100</f>
        <v>902222.195220362</v>
      </c>
      <c r="KL46" s="18" t="n">
        <f aca="false">KL17*'Taux avec population simulée'!CX130/100</f>
        <v>924524.664247851</v>
      </c>
      <c r="KM46" s="18" t="n">
        <f aca="false">KM17*'Taux avec population simulée'!CY130/100</f>
        <v>936642.404230483</v>
      </c>
      <c r="KN46" s="18" t="n">
        <f aca="false">KN17*'Taux avec population simulée'!CZ130/100</f>
        <v>929405.161532844</v>
      </c>
      <c r="KO46" s="18" t="n">
        <f aca="false">KO17*'Taux avec population simulée'!DA130/100</f>
        <v>928113.526466884</v>
      </c>
      <c r="KP46" s="18" t="n">
        <f aca="false">KP17*'Taux avec population simulée'!DB130/100</f>
        <v>925858.939260967</v>
      </c>
      <c r="KQ46" s="18" t="n">
        <f aca="false">KQ17*'Taux avec population simulée'!DC130/100</f>
        <v>920975.776979277</v>
      </c>
      <c r="KR46" s="18" t="n">
        <f aca="false">KR17*'Taux avec population simulée'!DD130/100</f>
        <v>914915.574489612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v>17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D47" s="1" t="n">
        <v>30</v>
      </c>
      <c r="BE47" s="4" t="n">
        <f aca="false">BE18*'Taux avec population simulée'!N117/100</f>
        <v>955174.300080424</v>
      </c>
      <c r="BF47" s="4" t="n">
        <f aca="false">BF18*'Taux avec population simulée'!O117/100</f>
        <v>964486.12649453</v>
      </c>
      <c r="BG47" s="4" t="n">
        <f aca="false">BG18*'Taux avec population simulée'!P117/100</f>
        <v>965778.015876489</v>
      </c>
      <c r="BH47" s="4" t="n">
        <f aca="false">BH18*'Taux avec population simulée'!Q117/100</f>
        <v>965972.450740803</v>
      </c>
      <c r="BI47" s="4" t="n">
        <f aca="false">BI18*'Taux avec population simulée'!R117/100</f>
        <v>961581.630428651</v>
      </c>
      <c r="BJ47" s="4" t="n">
        <f aca="false">BJ18*'Taux avec population simulée'!S117/100</f>
        <v>984034.848290585</v>
      </c>
      <c r="BK47" s="4" t="n">
        <f aca="false">BK18*'Taux avec population simulée'!T117/100</f>
        <v>984971.944157251</v>
      </c>
      <c r="BL47" s="4" t="n">
        <f aca="false">BL18*'Taux avec population simulée'!U117/100</f>
        <v>985164.374538427</v>
      </c>
      <c r="BM47" s="4" t="n">
        <f aca="false">BM18*'Taux avec population simulée'!V117/100</f>
        <v>974511.548905498</v>
      </c>
      <c r="BN47" s="4" t="n">
        <f aca="false">BN18*'Taux avec population simulée'!W117/100</f>
        <v>983907.563611369</v>
      </c>
      <c r="BO47" s="4" t="n">
        <f aca="false">BO18*'Taux avec population simulée'!X117/100</f>
        <v>995392.249746258</v>
      </c>
      <c r="BP47" s="4" t="n">
        <f aca="false">BP18*'Taux avec population simulée'!Y117/100</f>
        <v>1005155.08486625</v>
      </c>
      <c r="BQ47" s="4" t="n">
        <f aca="false">BQ18*'Taux avec population simulée'!Z117/100</f>
        <v>989705.531085872</v>
      </c>
      <c r="BR47" s="4" t="n">
        <f aca="false">BR18*'Taux avec population simulée'!AA117/100</f>
        <v>999021.366466253</v>
      </c>
      <c r="BS47" s="4" t="n">
        <f aca="false">BS18*'Taux avec population simulée'!AB117/100</f>
        <v>1007897.21779801</v>
      </c>
      <c r="BT47" s="4" t="n">
        <f aca="false">BT18*'Taux avec population simulée'!AC117/100</f>
        <v>1031783.64110308</v>
      </c>
      <c r="BU47" s="4" t="n">
        <f aca="false">BU18*'Taux avec population simulée'!AD117/100</f>
        <v>1036995.29725993</v>
      </c>
      <c r="BV47" s="4" t="n">
        <f aca="false">BV18*'Taux avec population simulée'!AE117/100</f>
        <v>1044813.78373679</v>
      </c>
      <c r="BW47" s="4" t="n">
        <f aca="false">BW18*'Taux avec population simulée'!AF117/100</f>
        <v>1050881.35419325</v>
      </c>
      <c r="BX47" s="4" t="n">
        <f aca="false">BX18*'Taux avec population simulée'!AG117/100</f>
        <v>1055080.74636579</v>
      </c>
      <c r="BY47" s="4" t="n">
        <f aca="false">BY18*'Taux avec population simulée'!AH117/100</f>
        <v>1068045.74329754</v>
      </c>
      <c r="BZ47" s="4" t="n">
        <f aca="false">BZ18*'Taux avec population simulée'!AI117/100</f>
        <v>1096290.91518457</v>
      </c>
      <c r="CA47" s="4" t="n">
        <f aca="false">CA18*'Taux avec population simulée'!AJ117/100</f>
        <v>1105130.68581985</v>
      </c>
      <c r="CB47" s="4" t="n">
        <f aca="false">CB18*'Taux avec population simulée'!AK117/100</f>
        <v>1107624.26284259</v>
      </c>
      <c r="CC47" s="4" t="n">
        <f aca="false">CC18*'Taux avec population simulée'!AL117/100</f>
        <v>1135561.74656805</v>
      </c>
      <c r="CD47" s="4" t="n">
        <f aca="false">CD18*'Taux avec population simulée'!AM117/100</f>
        <v>1123118.91749356</v>
      </c>
      <c r="CE47" s="4" t="n">
        <f aca="false">CE18*'Taux avec population simulée'!AN117/100</f>
        <v>1144829.47435314</v>
      </c>
      <c r="CF47" s="4" t="n">
        <f aca="false">CF18*'Taux avec population simulée'!AO117/100</f>
        <v>1151028.33845509</v>
      </c>
      <c r="CG47" s="4" t="n">
        <f aca="false">CG18*'Taux avec population simulée'!AP117/100</f>
        <v>1159290.81794685</v>
      </c>
      <c r="CH47" s="4" t="n">
        <f aca="false">CH18*'Taux avec population simulée'!AQ117/100</f>
        <v>1174708.29999702</v>
      </c>
      <c r="CI47" s="4" t="n">
        <f aca="false">CI18*'Taux avec population simulée'!AR117/100</f>
        <v>1180263.72501192</v>
      </c>
      <c r="CJ47" s="4" t="n">
        <f aca="false">CJ18*'Taux avec population simulée'!AS117/100</f>
        <v>1201882.07564719</v>
      </c>
      <c r="CK47" s="4" t="n">
        <f aca="false">CK18*'Taux avec population simulée'!AT117/100</f>
        <v>1201949.22583228</v>
      </c>
      <c r="CL47" s="4" t="n">
        <f aca="false">CL18*'Taux avec population simulée'!AU117/100</f>
        <v>1208015.79404718</v>
      </c>
      <c r="CM47" s="4" t="n">
        <f aca="false">CM18*'Taux avec population simulée'!AV117/100</f>
        <v>1218804.92453344</v>
      </c>
      <c r="CN47" s="4" t="n">
        <f aca="false">CN18*'Taux avec population simulée'!AW117/100</f>
        <v>1197876.11609739</v>
      </c>
      <c r="CO47" s="4" t="n">
        <f aca="false">CO18*'Taux avec population simulée'!AX117/100</f>
        <v>1193593.53787465</v>
      </c>
      <c r="CP47" s="4" t="n">
        <f aca="false">CP18*'Taux avec population simulée'!AY117/100</f>
        <v>1179667.39127859</v>
      </c>
      <c r="CQ47" s="4" t="n">
        <f aca="false">CQ18*'Taux avec population simulée'!AZ117/100</f>
        <v>1193706.7911719</v>
      </c>
      <c r="CR47" s="4" t="n">
        <f aca="false">CR18*'Taux avec population simulée'!BA117/100</f>
        <v>1207363.334786</v>
      </c>
      <c r="CS47" s="4" t="n">
        <f aca="false">CS18*'Taux avec population simulée'!BB117/100</f>
        <v>1185759.0155327</v>
      </c>
      <c r="CT47" s="4" t="n">
        <f aca="false">CT18*'Taux avec population simulée'!BC117/100</f>
        <v>1168244.84412095</v>
      </c>
      <c r="CU47" s="4" t="n">
        <f aca="false">CU18*'Taux avec population simulée'!BD117/100</f>
        <v>1165587.90172252</v>
      </c>
      <c r="CV47" s="4" t="n">
        <f aca="false">CV18*'Taux avec population simulée'!BE117/100</f>
        <v>1175697.51242526</v>
      </c>
      <c r="CW47" s="4" t="n">
        <f aca="false">CW18*'Taux avec population simulée'!BF117/100</f>
        <v>1167127.34477193</v>
      </c>
      <c r="CX47" s="4" t="n">
        <f aca="false">CX18*'Taux avec population simulée'!BG117/100</f>
        <v>1181764.08064015</v>
      </c>
      <c r="CY47" s="4" t="n">
        <f aca="false">CY18*'Taux avec population simulée'!BH117/100</f>
        <v>1157349.47602842</v>
      </c>
      <c r="CZ47" s="4" t="n">
        <f aca="false">CZ18*'Taux avec population simulée'!BI117/100</f>
        <v>1159513.31557508</v>
      </c>
      <c r="DA47" s="4" t="n">
        <f aca="false">DA18*'Taux avec population simulée'!BJ117/100</f>
        <v>1161996.87018214</v>
      </c>
      <c r="DB47" s="4" t="n">
        <f aca="false">DB18*'Taux avec population simulée'!BK117/100</f>
        <v>1161736.28737429</v>
      </c>
      <c r="DC47" s="4" t="n">
        <f aca="false">DC18*'Taux avec population simulée'!BL117/100</f>
        <v>1160657.87544645</v>
      </c>
      <c r="DD47" s="4" t="n">
        <f aca="false">DD18*'Taux avec population simulée'!BM117/100</f>
        <v>1168411.21622134</v>
      </c>
      <c r="DE47" s="4" t="n">
        <f aca="false">DE18*'Taux avec population simulée'!BN117/100</f>
        <v>1167938.15820095</v>
      </c>
      <c r="DF47" s="4" t="n">
        <f aca="false">DF18*'Taux avec population simulée'!BO117/100</f>
        <v>1148986.7723798</v>
      </c>
      <c r="DG47" s="4" t="n">
        <f aca="false">DG18*'Taux avec population simulée'!BP117/100</f>
        <v>1148707.14698215</v>
      </c>
      <c r="DH47" s="4" t="n">
        <f aca="false">DH18*'Taux avec population simulée'!BQ117/100</f>
        <v>1169122.80773507</v>
      </c>
      <c r="DI47" s="4" t="n">
        <f aca="false">DI18*'Taux avec population simulée'!BR117/100</f>
        <v>1180353.92675309</v>
      </c>
      <c r="DJ47" s="4" t="n">
        <f aca="false">DJ18*'Taux avec population simulée'!BS117/100</f>
        <v>1181721.98649427</v>
      </c>
      <c r="DK47" s="4" t="n">
        <f aca="false">DK18*'Taux avec population simulée'!BT117/100</f>
        <v>1166098.04268096</v>
      </c>
      <c r="DL47" s="4" t="n">
        <f aca="false">DL18*'Taux avec population simulée'!BU117/100</f>
        <v>1156740.11315469</v>
      </c>
      <c r="DM47" s="4" t="n">
        <f aca="false">DM18*'Taux avec population simulée'!BV117/100</f>
        <v>1178706.24161427</v>
      </c>
      <c r="DN47" s="4" t="n">
        <f aca="false">DN18*'Taux avec population simulée'!BW117/100</f>
        <v>1195031.75452563</v>
      </c>
      <c r="DO47" s="4" t="n">
        <f aca="false">DO18*'Taux avec population simulée'!BX117/100</f>
        <v>1188187.44685348</v>
      </c>
      <c r="DP47" s="4" t="n">
        <f aca="false">DP18*'Taux avec population simulée'!BY117/100</f>
        <v>1191881.70927543</v>
      </c>
      <c r="DQ47" s="4" t="n">
        <f aca="false">DQ18*'Taux avec population simulée'!BZ117/100</f>
        <v>1192961.12344484</v>
      </c>
      <c r="DR47" s="4" t="n">
        <f aca="false">DR18*'Taux avec population simulée'!CA117/100</f>
        <v>1189927.33821661</v>
      </c>
      <c r="DS47" s="4" t="n">
        <f aca="false">DS18*'Taux avec population simulée'!CB117/100</f>
        <v>1193358.01110602</v>
      </c>
      <c r="DT47" s="4" t="n">
        <f aca="false">DT18*'Taux avec population simulée'!CC117/100</f>
        <v>1190620.8893821</v>
      </c>
      <c r="DU47" s="4" t="n">
        <f aca="false">DU18*'Taux avec population simulée'!CD117/100</f>
        <v>1182647.05546211</v>
      </c>
      <c r="DV47" s="4" t="n">
        <f aca="false">DV18*'Taux avec population simulée'!CE117/100</f>
        <v>1167088.25735076</v>
      </c>
      <c r="DW47" s="4" t="n">
        <f aca="false">DW18*'Taux avec population simulée'!CF117/100</f>
        <v>1155317.93236881</v>
      </c>
      <c r="DX47" s="4" t="n">
        <f aca="false">DX18*'Taux avec population simulée'!CG117/100</f>
        <v>1129944.1825759</v>
      </c>
      <c r="DY47" s="4" t="n">
        <f aca="false">DY18*'Taux avec population simulée'!CH117/100</f>
        <v>1141573.19149667</v>
      </c>
      <c r="DZ47" s="4" t="n">
        <f aca="false">DZ18*'Taux avec population simulée'!CI117/100</f>
        <v>1136615.10245668</v>
      </c>
      <c r="EA47" s="4" t="n">
        <f aca="false">EA18*'Taux avec population simulée'!CJ117/100</f>
        <v>1124685.42106532</v>
      </c>
      <c r="EB47" s="4" t="n">
        <f aca="false">EB18*'Taux avec population simulée'!CK117/100</f>
        <v>1129630.48096492</v>
      </c>
      <c r="EC47" s="4" t="n">
        <f aca="false">EC18*'Taux avec population simulée'!CL117/100</f>
        <v>1119441.69317827</v>
      </c>
      <c r="ED47" s="4" t="n">
        <f aca="false">ED18*'Taux avec population simulée'!CM117/100</f>
        <v>1138231.71810687</v>
      </c>
      <c r="EE47" s="4" t="n">
        <f aca="false">EE18*'Taux avec population simulée'!CN117/100</f>
        <v>1137090.16496021</v>
      </c>
      <c r="EF47" s="4" t="n">
        <f aca="false">EF18*'Taux avec population simulée'!CO117/100</f>
        <v>1132522.95013198</v>
      </c>
      <c r="EG47" s="4" t="n">
        <f aca="false">EG18*'Taux avec population simulée'!CP117/100</f>
        <v>1124591.21035787</v>
      </c>
      <c r="EH47" s="4" t="n">
        <f aca="false">EH18*'Taux avec population simulée'!CQ117/100</f>
        <v>1110574.86202063</v>
      </c>
      <c r="EI47" s="4" t="n">
        <f aca="false">EI18*'Taux avec population simulée'!CR117/100</f>
        <v>1121884.15588101</v>
      </c>
      <c r="EJ47" s="4" t="n">
        <f aca="false">EJ18*'Taux avec population simulée'!CS117/100</f>
        <v>1107625.26508416</v>
      </c>
      <c r="EK47" s="4" t="n">
        <f aca="false">EK18*'Taux avec population simulée'!CT117/100</f>
        <v>1111450.82115161</v>
      </c>
      <c r="EL47" s="4" t="n">
        <f aca="false">EL18*'Taux avec population simulée'!CU117/100</f>
        <v>1106497.74331946</v>
      </c>
      <c r="EM47" s="4" t="n">
        <f aca="false">EM18*'Taux avec population simulée'!CV117/100</f>
        <v>1100309.90387476</v>
      </c>
      <c r="EN47" s="4" t="n">
        <f aca="false">EN18*'Taux avec population simulée'!CW117/100</f>
        <v>1101625.84705437</v>
      </c>
      <c r="EO47" s="4" t="n">
        <f aca="false">EO18*'Taux avec population simulée'!CX117/100</f>
        <v>1129286.71210688</v>
      </c>
      <c r="EP47" s="4" t="n">
        <f aca="false">EP18*'Taux avec population simulée'!CY117/100</f>
        <v>1129865.00549198</v>
      </c>
      <c r="EQ47" s="4" t="n">
        <f aca="false">EQ18*'Taux avec population simulée'!CZ117/100</f>
        <v>1125977.31044728</v>
      </c>
      <c r="ER47" s="4" t="n">
        <f aca="false">ER18*'Taux avec population simulée'!DA117/100</f>
        <v>1125025.18095708</v>
      </c>
      <c r="ES47" s="4" t="n">
        <f aca="false">ES18*'Taux avec population simulée'!DB117/100</f>
        <v>1118846.3616865</v>
      </c>
      <c r="ET47" s="4" t="n">
        <f aca="false">ET18*'Taux avec population simulée'!DC117/100</f>
        <v>1115313.46015709</v>
      </c>
      <c r="EU47" s="4" t="n">
        <f aca="false">EU18*'Taux avec population simulée'!DD117/100</f>
        <v>1107413.79211318</v>
      </c>
      <c r="EV47" s="4" t="n">
        <f aca="false">EV18*'Taux avec population simulée'!DE117/100</f>
        <v>0</v>
      </c>
      <c r="HA47" s="1" t="n">
        <v>30</v>
      </c>
      <c r="HB47" s="4" t="n">
        <f aca="false">HB18*'Taux avec population simulée'!N131/100</f>
        <v>944208.355657297</v>
      </c>
      <c r="HC47" s="4" t="n">
        <f aca="false">HC18*'Taux avec population simulée'!O131/100</f>
        <v>962594.534040705</v>
      </c>
      <c r="HD47" s="4" t="n">
        <f aca="false">HD18*'Taux avec population simulée'!P131/100</f>
        <v>974863.879037826</v>
      </c>
      <c r="HE47" s="4" t="n">
        <f aca="false">HE18*'Taux avec population simulée'!Q131/100</f>
        <v>973911.46865477</v>
      </c>
      <c r="HF47" s="4" t="n">
        <f aca="false">HF18*'Taux avec population simulée'!R131/100</f>
        <v>981273.075653043</v>
      </c>
      <c r="HG47" s="4" t="n">
        <f aca="false">HG18*'Taux avec population simulée'!S131/100</f>
        <v>985032.173033825</v>
      </c>
      <c r="HH47" s="4" t="n">
        <f aca="false">HH18*'Taux avec population simulée'!T131/100</f>
        <v>993367.993774599</v>
      </c>
      <c r="HI47" s="4" t="n">
        <f aca="false">HI18*'Taux avec population simulée'!U131/100</f>
        <v>1003394.5659342</v>
      </c>
      <c r="HJ47" s="4" t="n">
        <f aca="false">HJ18*'Taux avec population simulée'!V131/100</f>
        <v>1026030.41728592</v>
      </c>
      <c r="HK47" s="4" t="n">
        <f aca="false">HK18*'Taux avec population simulée'!W131/100</f>
        <v>1025440.73551909</v>
      </c>
      <c r="HL47" s="4" t="n">
        <f aca="false">HL18*'Taux avec population simulée'!X131/100</f>
        <v>1032485.20274361</v>
      </c>
      <c r="HM47" s="4" t="n">
        <f aca="false">HM18*'Taux avec population simulée'!Y131/100</f>
        <v>1034483.18331826</v>
      </c>
      <c r="HN47" s="4" t="n">
        <f aca="false">HN18*'Taux avec population simulée'!Z131/100</f>
        <v>1047770.34877678</v>
      </c>
      <c r="HO47" s="4" t="n">
        <f aca="false">HO18*'Taux avec population simulée'!AA131/100</f>
        <v>1037686.29503318</v>
      </c>
      <c r="HP47" s="4" t="n">
        <f aca="false">HP18*'Taux avec population simulée'!AB131/100</f>
        <v>1049941.7651652</v>
      </c>
      <c r="HQ47" s="4" t="n">
        <f aca="false">HQ18*'Taux avec population simulée'!AC131/100</f>
        <v>1069978.06143393</v>
      </c>
      <c r="HR47" s="4" t="n">
        <f aca="false">HR18*'Taux avec population simulée'!AD131/100</f>
        <v>1074514.15126041</v>
      </c>
      <c r="HS47" s="4" t="n">
        <f aca="false">HS18*'Taux avec population simulée'!AE131/100</f>
        <v>1095652.50824293</v>
      </c>
      <c r="HT47" s="4" t="n">
        <f aca="false">HT18*'Taux avec population simulée'!AF131/100</f>
        <v>1120156.51107441</v>
      </c>
      <c r="HU47" s="4" t="n">
        <f aca="false">HU18*'Taux avec population simulée'!AG131/100</f>
        <v>1131318.84004877</v>
      </c>
      <c r="HV47" s="4" t="n">
        <f aca="false">HV18*'Taux avec population simulée'!AH131/100</f>
        <v>1124412.13041348</v>
      </c>
      <c r="HW47" s="4" t="n">
        <f aca="false">HW18*'Taux avec population simulée'!AI131/100</f>
        <v>1109181.49277893</v>
      </c>
      <c r="HX47" s="4" t="n">
        <f aca="false">HX18*'Taux avec population simulée'!AJ131/100</f>
        <v>1110129.93891481</v>
      </c>
      <c r="HY47" s="4" t="n">
        <f aca="false">HY18*'Taux avec population simulée'!AK131/100</f>
        <v>1138919.29293916</v>
      </c>
      <c r="HZ47" s="4" t="n">
        <f aca="false">HZ18*'Taux avec population simulée'!AL131/100</f>
        <v>1130602.30237245</v>
      </c>
      <c r="IA47" s="4" t="n">
        <f aca="false">IA18*'Taux avec population simulée'!AM131/100</f>
        <v>1134893.59993606</v>
      </c>
      <c r="IB47" s="4" t="n">
        <f aca="false">IB18*'Taux avec population simulée'!AN131/100</f>
        <v>1128917.49732438</v>
      </c>
      <c r="IC47" s="4" t="n">
        <f aca="false">IC18*'Taux avec population simulée'!AO131/100</f>
        <v>1140398.94819608</v>
      </c>
      <c r="ID47" s="4" t="n">
        <f aca="false">ID18*'Taux avec population simulée'!AP131/100</f>
        <v>1138738.91969283</v>
      </c>
      <c r="IE47" s="4" t="n">
        <f aca="false">IE18*'Taux avec population simulée'!AQ131/100</f>
        <v>1141095.66463654</v>
      </c>
      <c r="IF47" s="4" t="n">
        <f aca="false">IF18*'Taux avec population simulée'!AR131/100</f>
        <v>1141214.5920517</v>
      </c>
      <c r="IG47" s="4" t="n">
        <f aca="false">IG18*'Taux avec population simulée'!AS131/100</f>
        <v>1143877.57508945</v>
      </c>
      <c r="IH47" s="4" t="n">
        <f aca="false">IH18*'Taux avec population simulée'!AT131/100</f>
        <v>1143062.92229561</v>
      </c>
      <c r="II47" s="4" t="n">
        <f aca="false">II18*'Taux avec population simulée'!AU131/100</f>
        <v>1152291.68971187</v>
      </c>
      <c r="IJ47" s="4" t="n">
        <f aca="false">IJ18*'Taux avec population simulée'!AV131/100</f>
        <v>1145287.85602086</v>
      </c>
      <c r="IK47" s="4" t="n">
        <f aca="false">IK18*'Taux avec population simulée'!AW131/100</f>
        <v>1124760.98416461</v>
      </c>
      <c r="IL47" s="4" t="n">
        <f aca="false">IL18*'Taux avec population simulée'!AX131/100</f>
        <v>1116776.99036034</v>
      </c>
      <c r="IM47" s="4" t="n">
        <f aca="false">IM18*'Taux avec population simulée'!AY131/100</f>
        <v>1111334.07899329</v>
      </c>
      <c r="IN47" s="4" t="n">
        <f aca="false">IN18*'Taux avec population simulée'!AZ131/100</f>
        <v>1106915.92552017</v>
      </c>
      <c r="IO47" s="4" t="n">
        <f aca="false">IO18*'Taux avec population simulée'!BA131/100</f>
        <v>1107384.69774825</v>
      </c>
      <c r="IP47" s="4" t="n">
        <f aca="false">IP18*'Taux avec population simulée'!BB131/100</f>
        <v>1121100.99296313</v>
      </c>
      <c r="IQ47" s="4" t="n">
        <f aca="false">IQ18*'Taux avec population simulée'!BC131/100</f>
        <v>1126691.57253734</v>
      </c>
      <c r="IR47" s="4" t="n">
        <f aca="false">IR18*'Taux avec population simulée'!BD131/100</f>
        <v>1109945.60142132</v>
      </c>
      <c r="IS47" s="4" t="n">
        <f aca="false">IS18*'Taux avec population simulée'!BE131/100</f>
        <v>1102291.63119411</v>
      </c>
      <c r="IT47" s="4" t="n">
        <f aca="false">IT18*'Taux avec population simulée'!BF131/100</f>
        <v>1108409.45564219</v>
      </c>
      <c r="IU47" s="4" t="n">
        <f aca="false">IU18*'Taux avec population simulée'!BG131/100</f>
        <v>1088450.46219332</v>
      </c>
      <c r="IV47" s="4" t="n">
        <f aca="false">IV18*'Taux avec population simulée'!BH131/100</f>
        <v>1082746.90157471</v>
      </c>
      <c r="IW47" s="4" t="n">
        <f aca="false">IW18*'Taux avec population simulée'!BI131/100</f>
        <v>1073203.96757008</v>
      </c>
      <c r="IX47" s="4" t="n">
        <f aca="false">IX18*'Taux avec population simulée'!BJ131/100</f>
        <v>1072720.32941511</v>
      </c>
      <c r="IY47" s="4" t="n">
        <f aca="false">IY18*'Taux avec population simulée'!BK131/100</f>
        <v>1067065.33082435</v>
      </c>
      <c r="IZ47" s="4" t="n">
        <f aca="false">IZ18*'Taux avec population simulée'!BL131/100</f>
        <v>1071025.61374911</v>
      </c>
      <c r="JA47" s="4" t="n">
        <f aca="false">JA18*'Taux avec population simulée'!BM131/100</f>
        <v>1070410.16437567</v>
      </c>
      <c r="JB47" s="4" t="n">
        <f aca="false">JB18*'Taux avec population simulée'!BN131/100</f>
        <v>1088811.20868597</v>
      </c>
      <c r="JC47" s="4" t="n">
        <f aca="false">JC18*'Taux avec population simulée'!BO131/100</f>
        <v>1090430.6036557</v>
      </c>
      <c r="JD47" s="4" t="n">
        <f aca="false">JD18*'Taux avec population simulée'!BP131/100</f>
        <v>1079356.47918092</v>
      </c>
      <c r="JE47" s="4" t="n">
        <f aca="false">JE18*'Taux avec population simulée'!BQ131/100</f>
        <v>1083508.03703172</v>
      </c>
      <c r="JF47" s="4" t="n">
        <f aca="false">JF18*'Taux avec population simulée'!BR131/100</f>
        <v>1076519.06926761</v>
      </c>
      <c r="JG47" s="4" t="n">
        <f aca="false">JG18*'Taux avec population simulée'!BS131/100</f>
        <v>1071372.48537665</v>
      </c>
      <c r="JH47" s="4" t="n">
        <f aca="false">JH18*'Taux avec population simulée'!BT131/100</f>
        <v>1062682.85557578</v>
      </c>
      <c r="JI47" s="4" t="n">
        <f aca="false">JI18*'Taux avec population simulée'!BU131/100</f>
        <v>1053324.25906465</v>
      </c>
      <c r="JJ47" s="4" t="n">
        <f aca="false">JJ18*'Taux avec population simulée'!BV131/100</f>
        <v>1036251.23755694</v>
      </c>
      <c r="JK47" s="4" t="n">
        <f aca="false">JK18*'Taux avec population simulée'!BW131/100</f>
        <v>1029695.36379637</v>
      </c>
      <c r="JL47" s="4" t="n">
        <f aca="false">JL18*'Taux avec population simulée'!BX131/100</f>
        <v>1038717.99035968</v>
      </c>
      <c r="JM47" s="4" t="n">
        <f aca="false">JM18*'Taux avec population simulée'!BY131/100</f>
        <v>1043393.81989897</v>
      </c>
      <c r="JN47" s="4" t="n">
        <f aca="false">JN18*'Taux avec population simulée'!BZ131/100</f>
        <v>1033068.93813968</v>
      </c>
      <c r="JO47" s="4" t="n">
        <f aca="false">JO18*'Taux avec population simulée'!CA131/100</f>
        <v>1032588.27317008</v>
      </c>
      <c r="JP47" s="4" t="n">
        <f aca="false">JP18*'Taux avec population simulée'!CB131/100</f>
        <v>1053325.25012644</v>
      </c>
      <c r="JQ47" s="4" t="n">
        <f aca="false">JQ18*'Taux avec population simulée'!CC131/100</f>
        <v>1053374.80321609</v>
      </c>
      <c r="JR47" s="4" t="n">
        <f aca="false">JR18*'Taux avec population simulée'!CD131/100</f>
        <v>1062248.77051046</v>
      </c>
      <c r="JS47" s="4" t="n">
        <f aca="false">JS18*'Taux avec population simulée'!CE131/100</f>
        <v>1080669.63605662</v>
      </c>
      <c r="JT47" s="4" t="n">
        <f aca="false">JT18*'Taux avec population simulée'!CF131/100</f>
        <v>1080946.14229686</v>
      </c>
      <c r="JU47" s="4" t="n">
        <f aca="false">JU18*'Taux avec population simulée'!CG131/100</f>
        <v>1093015.2928118</v>
      </c>
      <c r="JV47" s="4" t="n">
        <f aca="false">JV18*'Taux avec population simulée'!CH131/100</f>
        <v>1086998.5566666</v>
      </c>
      <c r="JW47" s="4" t="n">
        <f aca="false">JW18*'Taux avec population simulée'!CI131/100</f>
        <v>1068395.33575053</v>
      </c>
      <c r="JX47" s="4" t="n">
        <f aca="false">JX18*'Taux avec population simulée'!CJ131/100</f>
        <v>1080444.66502961</v>
      </c>
      <c r="JY47" s="4" t="n">
        <f aca="false">JY18*'Taux avec population simulée'!CK131/100</f>
        <v>1060429.18105854</v>
      </c>
      <c r="JZ47" s="4" t="n">
        <f aca="false">JZ18*'Taux avec population simulée'!CL131/100</f>
        <v>1071768.91009384</v>
      </c>
      <c r="KA47" s="4" t="n">
        <f aca="false">KA18*'Taux avec population simulée'!CM131/100</f>
        <v>1077363.45391523</v>
      </c>
      <c r="KB47" s="4" t="n">
        <f aca="false">KB18*'Taux avec population simulée'!CN131/100</f>
        <v>1056243.92710678</v>
      </c>
      <c r="KC47" s="4" t="n">
        <f aca="false">KC18*'Taux avec population simulée'!CO131/100</f>
        <v>1056897.03682835</v>
      </c>
      <c r="KD47" s="4" t="n">
        <f aca="false">KD18*'Taux avec population simulée'!CP131/100</f>
        <v>1072778.80206089</v>
      </c>
      <c r="KE47" s="4" t="n">
        <f aca="false">KE18*'Taux avec population simulée'!CQ131/100</f>
        <v>1070669.82256543</v>
      </c>
      <c r="KF47" s="4" t="n">
        <f aca="false">KF18*'Taux avec population simulée'!CR131/100</f>
        <v>1069299.18410573</v>
      </c>
      <c r="KG47" s="4" t="n">
        <f aca="false">KG18*'Taux avec population simulée'!CS131/100</f>
        <v>1054308.38342508</v>
      </c>
      <c r="KH47" s="4" t="n">
        <f aca="false">KH18*'Taux avec population simulée'!CT131/100</f>
        <v>1064032.68173783</v>
      </c>
      <c r="KI47" s="4" t="n">
        <f aca="false">KI18*'Taux avec population simulée'!CU131/100</f>
        <v>1074902.64748326</v>
      </c>
      <c r="KJ47" s="4" t="n">
        <f aca="false">KJ18*'Taux avec population simulée'!CV131/100</f>
        <v>1072248.58400165</v>
      </c>
      <c r="KK47" s="4" t="n">
        <f aca="false">KK18*'Taux avec population simulée'!CW131/100</f>
        <v>1077393.18576902</v>
      </c>
      <c r="KL47" s="4" t="n">
        <f aca="false">KL18*'Taux avec population simulée'!CX131/100</f>
        <v>1065146.63519314</v>
      </c>
      <c r="KM47" s="4" t="n">
        <f aca="false">KM18*'Taux avec population simulée'!CY131/100</f>
        <v>1042972.61863695</v>
      </c>
      <c r="KN47" s="4" t="n">
        <f aca="false">KN18*'Taux avec population simulée'!CZ131/100</f>
        <v>1040795.25587777</v>
      </c>
      <c r="KO47" s="4" t="n">
        <f aca="false">KO18*'Taux avec population simulée'!DA131/100</f>
        <v>1011512.35308052</v>
      </c>
      <c r="KP47" s="4" t="n">
        <f aca="false">KP18*'Taux avec population simulée'!DB131/100</f>
        <v>991754.545175624</v>
      </c>
      <c r="KQ47" s="4" t="n">
        <f aca="false">KQ18*'Taux avec population simulée'!DC131/100</f>
        <v>1001360.907135</v>
      </c>
      <c r="KR47" s="4" t="n">
        <f aca="false">KR18*'Taux avec population simulée'!DD131/100</f>
        <v>1000503.63868407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v>18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v>19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D49" s="1" t="n">
        <v>40</v>
      </c>
      <c r="BE49" s="4" t="n">
        <f aca="false">BE20*'Taux avec population simulée'!N119/100</f>
        <v>779100.137575662</v>
      </c>
      <c r="BF49" s="4" t="n">
        <f aca="false">BF20*'Taux avec population simulée'!O119/100</f>
        <v>801075.539750104</v>
      </c>
      <c r="BG49" s="4" t="n">
        <f aca="false">BG20*'Taux avec population simulée'!P119/100</f>
        <v>798969.1168182</v>
      </c>
      <c r="BH49" s="4" t="n">
        <f aca="false">BH20*'Taux avec population simulée'!Q119/100</f>
        <v>810059.723429388</v>
      </c>
      <c r="BI49" s="4" t="n">
        <f aca="false">BI20*'Taux avec population simulée'!R119/100</f>
        <v>825730.35054389</v>
      </c>
      <c r="BJ49" s="4" t="n">
        <f aca="false">BJ20*'Taux avec population simulée'!S119/100</f>
        <v>830778.035588048</v>
      </c>
      <c r="BK49" s="4" t="n">
        <f aca="false">BK20*'Taux avec population simulée'!T119/100</f>
        <v>843231.053361614</v>
      </c>
      <c r="BL49" s="4" t="n">
        <f aca="false">BL20*'Taux avec population simulée'!U119/100</f>
        <v>857067.739776687</v>
      </c>
      <c r="BM49" s="4" t="n">
        <f aca="false">BM20*'Taux avec population simulée'!V119/100</f>
        <v>849123.240076636</v>
      </c>
      <c r="BN49" s="4" t="n">
        <f aca="false">BN20*'Taux avec population simulée'!W119/100</f>
        <v>851771.728726337</v>
      </c>
      <c r="BO49" s="4" t="n">
        <f aca="false">BO20*'Taux avec population simulée'!X119/100</f>
        <v>860429.320226271</v>
      </c>
      <c r="BP49" s="4" t="n">
        <f aca="false">BP20*'Taux avec population simulée'!Y119/100</f>
        <v>864475.005004198</v>
      </c>
      <c r="BQ49" s="4" t="n">
        <f aca="false">BQ20*'Taux avec population simulée'!Z119/100</f>
        <v>883580.647496184</v>
      </c>
      <c r="BR49" s="4" t="n">
        <f aca="false">BR20*'Taux avec population simulée'!AA119/100</f>
        <v>874646.708767569</v>
      </c>
      <c r="BS49" s="4" t="n">
        <f aca="false">BS20*'Taux avec population simulée'!AB119/100</f>
        <v>887524.876123721</v>
      </c>
      <c r="BT49" s="4" t="n">
        <f aca="false">BT20*'Taux avec population simulée'!AC119/100</f>
        <v>892903.984592486</v>
      </c>
      <c r="BU49" s="4" t="n">
        <f aca="false">BU20*'Taux avec population simulée'!AD119/100</f>
        <v>894416.164357821</v>
      </c>
      <c r="BV49" s="4" t="n">
        <f aca="false">BV20*'Taux avec population simulée'!AE119/100</f>
        <v>889692.172745859</v>
      </c>
      <c r="BW49" s="4" t="n">
        <f aca="false">BW20*'Taux avec population simulée'!AF119/100</f>
        <v>889869.962571304</v>
      </c>
      <c r="BX49" s="4" t="n">
        <f aca="false">BX20*'Taux avec population simulée'!AG119/100</f>
        <v>897902.390935026</v>
      </c>
      <c r="BY49" s="4" t="n">
        <f aca="false">BY20*'Taux avec population simulée'!AH119/100</f>
        <v>908178.449595942</v>
      </c>
      <c r="BZ49" s="4" t="n">
        <f aca="false">BZ20*'Taux avec population simulée'!AI119/100</f>
        <v>887047.549092363</v>
      </c>
      <c r="CA49" s="4" t="n">
        <f aca="false">CA20*'Taux avec population simulée'!AJ119/100</f>
        <v>893903.086111563</v>
      </c>
      <c r="CB49" s="4" t="n">
        <f aca="false">CB20*'Taux avec population simulée'!AK119/100</f>
        <v>893014.136984338</v>
      </c>
      <c r="CC49" s="4" t="n">
        <f aca="false">CC20*'Taux avec population simulée'!AL119/100</f>
        <v>885196.215910012</v>
      </c>
      <c r="CD49" s="4" t="n">
        <f aca="false">CD20*'Taux avec population simulée'!AM119/100</f>
        <v>885785.627831324</v>
      </c>
      <c r="CE49" s="4" t="n">
        <f aca="false">CE20*'Taux avec population simulée'!AN119/100</f>
        <v>878282.703947731</v>
      </c>
      <c r="CF49" s="4" t="n">
        <f aca="false">CF20*'Taux avec population simulée'!AO119/100</f>
        <v>877955.14551933</v>
      </c>
      <c r="CG49" s="4" t="n">
        <f aca="false">CG20*'Taux avec population simulée'!AP119/100</f>
        <v>901653.369752297</v>
      </c>
      <c r="CH49" s="4" t="n">
        <f aca="false">CH20*'Taux avec population simulée'!AQ119/100</f>
        <v>890165.634781012</v>
      </c>
      <c r="CI49" s="4" t="n">
        <f aca="false">CI20*'Taux avec population simulée'!AR119/100</f>
        <v>887718.125933988</v>
      </c>
      <c r="CJ49" s="4" t="n">
        <f aca="false">CJ20*'Taux avec population simulée'!AS119/100</f>
        <v>874189.672966289</v>
      </c>
      <c r="CK49" s="4" t="n">
        <f aca="false">CK20*'Taux avec population simulée'!AT119/100</f>
        <v>875250.614424652</v>
      </c>
      <c r="CL49" s="4" t="n">
        <f aca="false">CL20*'Taux avec population simulée'!AU119/100</f>
        <v>885999.168871668</v>
      </c>
      <c r="CM49" s="4" t="n">
        <f aca="false">CM20*'Taux avec population simulée'!AV119/100</f>
        <v>881324.455961324</v>
      </c>
      <c r="CN49" s="4" t="n">
        <f aca="false">CN20*'Taux avec population simulée'!AW119/100</f>
        <v>873814.768334372</v>
      </c>
      <c r="CO49" s="4" t="n">
        <f aca="false">CO20*'Taux avec population simulée'!AX119/100</f>
        <v>888441.846473435</v>
      </c>
      <c r="CP49" s="4" t="n">
        <f aca="false">CP20*'Taux avec population simulée'!AY119/100</f>
        <v>902576.137596319</v>
      </c>
      <c r="CQ49" s="4" t="n">
        <f aca="false">CQ20*'Taux avec population simulée'!AZ119/100</f>
        <v>901367.360033103</v>
      </c>
      <c r="CR49" s="4" t="n">
        <f aca="false">CR20*'Taux avec population simulée'!BA119/100</f>
        <v>907389.024121003</v>
      </c>
      <c r="CS49" s="4" t="n">
        <f aca="false">CS20*'Taux avec population simulée'!BB119/100</f>
        <v>900982.792910673</v>
      </c>
      <c r="CT49" s="4" t="n">
        <f aca="false">CT20*'Taux avec population simulée'!BC119/100</f>
        <v>910384.396180132</v>
      </c>
      <c r="CU49" s="4" t="n">
        <f aca="false">CU20*'Taux avec population simulée'!BD119/100</f>
        <v>910339.948723771</v>
      </c>
      <c r="CV49" s="4" t="n">
        <f aca="false">CV20*'Taux avec population simulée'!BE119/100</f>
        <v>909674.203127404</v>
      </c>
      <c r="CW49" s="4" t="n">
        <f aca="false">CW20*'Taux avec population simulée'!BF119/100</f>
        <v>905267.141204278</v>
      </c>
      <c r="CX49" s="4" t="n">
        <f aca="false">CX20*'Taux avec population simulée'!BG119/100</f>
        <v>928751.824396901</v>
      </c>
      <c r="CY49" s="4" t="n">
        <f aca="false">CY20*'Taux avec population simulée'!BH119/100</f>
        <v>930307.485369546</v>
      </c>
      <c r="CZ49" s="4" t="n">
        <f aca="false">CZ20*'Taux avec population simulée'!BI119/100</f>
        <v>929311.282597622</v>
      </c>
      <c r="DA49" s="4" t="n">
        <f aca="false">DA20*'Taux avec population simulée'!BJ119/100</f>
        <v>919431.386047753</v>
      </c>
      <c r="DB49" s="4" t="n">
        <f aca="false">DB20*'Taux avec population simulée'!BK119/100</f>
        <v>930859.213577856</v>
      </c>
      <c r="DC49" s="4" t="n">
        <f aca="false">DC20*'Taux avec population simulée'!BL119/100</f>
        <v>943366.341298297</v>
      </c>
      <c r="DD49" s="4" t="n">
        <f aca="false">DD20*'Taux avec population simulée'!BM119/100</f>
        <v>951432.588378816</v>
      </c>
      <c r="DE49" s="4" t="n">
        <f aca="false">DE20*'Taux avec population simulée'!BN119/100</f>
        <v>938053.904014074</v>
      </c>
      <c r="DF49" s="4" t="n">
        <f aca="false">DF20*'Taux avec population simulée'!BO119/100</f>
        <v>946593.613129745</v>
      </c>
      <c r="DG49" s="4" t="n">
        <f aca="false">DG20*'Taux avec population simulée'!BP119/100</f>
        <v>953887.82721825</v>
      </c>
      <c r="DH49" s="4" t="n">
        <f aca="false">DH20*'Taux avec population simulée'!BQ119/100</f>
        <v>978554.233000652</v>
      </c>
      <c r="DI49" s="4" t="n">
        <f aca="false">DI20*'Taux avec population simulée'!BR119/100</f>
        <v>983723.665425278</v>
      </c>
      <c r="DJ49" s="4" t="n">
        <f aca="false">DJ20*'Taux avec population simulée'!BS119/100</f>
        <v>992144.525907636</v>
      </c>
      <c r="DK49" s="4" t="n">
        <f aca="false">DK20*'Taux avec population simulée'!BT119/100</f>
        <v>997212.502181872</v>
      </c>
      <c r="DL49" s="4" t="n">
        <f aca="false">DL20*'Taux avec population simulée'!BU119/100</f>
        <v>1001450.47052101</v>
      </c>
      <c r="DM49" s="4" t="n">
        <f aca="false">DM20*'Taux avec population simulée'!BV119/100</f>
        <v>1016009.91122648</v>
      </c>
      <c r="DN49" s="4" t="n">
        <f aca="false">DN20*'Taux avec population simulée'!BW119/100</f>
        <v>1042713.17000909</v>
      </c>
      <c r="DO49" s="4" t="n">
        <f aca="false">DO20*'Taux avec population simulée'!BX119/100</f>
        <v>1049638.27695999</v>
      </c>
      <c r="DP49" s="4" t="n">
        <f aca="false">DP20*'Taux avec population simulée'!BY119/100</f>
        <v>1051937.94970216</v>
      </c>
      <c r="DQ49" s="4" t="n">
        <f aca="false">DQ20*'Taux avec population simulée'!BZ119/100</f>
        <v>1080253.87815144</v>
      </c>
      <c r="DR49" s="4" t="n">
        <f aca="false">DR20*'Taux avec population simulée'!CA119/100</f>
        <v>1068315.87112224</v>
      </c>
      <c r="DS49" s="4" t="n">
        <f aca="false">DS20*'Taux avec population simulée'!CB119/100</f>
        <v>1091087.46251498</v>
      </c>
      <c r="DT49" s="4" t="n">
        <f aca="false">DT20*'Taux avec population simulée'!CC119/100</f>
        <v>1097866.66585912</v>
      </c>
      <c r="DU49" s="4" t="n">
        <f aca="false">DU20*'Taux avec population simulée'!CD119/100</f>
        <v>1105567.67079824</v>
      </c>
      <c r="DV49" s="4" t="n">
        <f aca="false">DV20*'Taux avec population simulée'!CE119/100</f>
        <v>1120578.34981068</v>
      </c>
      <c r="DW49" s="4" t="n">
        <f aca="false">DW20*'Taux avec population simulée'!CF119/100</f>
        <v>1125717.82851471</v>
      </c>
      <c r="DX49" s="4" t="n">
        <f aca="false">DX20*'Taux avec population simulée'!CG119/100</f>
        <v>1147762.80062085</v>
      </c>
      <c r="DY49" s="4" t="n">
        <f aca="false">DY20*'Taux avec population simulée'!CH119/100</f>
        <v>1147927.06295958</v>
      </c>
      <c r="DZ49" s="4" t="n">
        <f aca="false">DZ20*'Taux avec population simulée'!CI119/100</f>
        <v>1153430.81755596</v>
      </c>
      <c r="EA49" s="4" t="n">
        <f aca="false">EA20*'Taux avec population simulée'!CJ119/100</f>
        <v>1165802.67040922</v>
      </c>
      <c r="EB49" s="4" t="n">
        <f aca="false">EB20*'Taux avec population simulée'!CK119/100</f>
        <v>1145100.78448443</v>
      </c>
      <c r="EC49" s="4" t="n">
        <f aca="false">EC20*'Taux avec population simulée'!CL119/100</f>
        <v>1138980.56299329</v>
      </c>
      <c r="ED49" s="4" t="n">
        <f aca="false">ED20*'Taux avec population simulée'!CM119/100</f>
        <v>1123969.88398085</v>
      </c>
      <c r="EE49" s="4" t="n">
        <f aca="false">EE20*'Taux avec population simulée'!CN119/100</f>
        <v>1139745.83224195</v>
      </c>
      <c r="EF49" s="4" t="n">
        <f aca="false">EF20*'Taux avec population simulée'!CO119/100</f>
        <v>1152690.67078264</v>
      </c>
      <c r="EG49" s="4" t="n">
        <f aca="false">EG20*'Taux avec population simulée'!CP119/100</f>
        <v>1130504.62631501</v>
      </c>
      <c r="EH49" s="4" t="n">
        <f aca="false">EH20*'Taux avec population simulée'!CQ119/100</f>
        <v>1114024.28249549</v>
      </c>
      <c r="EI49" s="4" t="n">
        <f aca="false">EI20*'Taux avec population simulée'!CR119/100</f>
        <v>1113574.01043757</v>
      </c>
      <c r="EJ49" s="4" t="n">
        <f aca="false">EJ20*'Taux avec population simulée'!CS119/100</f>
        <v>1125485.92874239</v>
      </c>
      <c r="EK49" s="4" t="n">
        <f aca="false">EK20*'Taux avec population simulée'!CT119/100</f>
        <v>1117792.65379569</v>
      </c>
      <c r="EL49" s="4" t="n">
        <f aca="false">EL20*'Taux avec population simulée'!CU119/100</f>
        <v>1131813.89377957</v>
      </c>
      <c r="EM49" s="4" t="n">
        <f aca="false">EM20*'Taux avec population simulée'!CV119/100</f>
        <v>1107852.84980464</v>
      </c>
      <c r="EN49" s="4" t="n">
        <f aca="false">EN20*'Taux avec population simulée'!CW119/100</f>
        <v>1111172.88154501</v>
      </c>
      <c r="EO49" s="4" t="n">
        <f aca="false">EO20*'Taux avec population simulée'!CX119/100</f>
        <v>1111145.82657157</v>
      </c>
      <c r="EP49" s="4" t="n">
        <f aca="false">EP20*'Taux avec population simulée'!CY119/100</f>
        <v>1110085.85136226</v>
      </c>
      <c r="EQ49" s="4" t="n">
        <f aca="false">EQ20*'Taux avec population simulée'!CZ119/100</f>
        <v>1111831.86339802</v>
      </c>
      <c r="ER49" s="4" t="n">
        <f aca="false">ER20*'Taux avec population simulée'!DA119/100</f>
        <v>1118129.8747146</v>
      </c>
      <c r="ES49" s="4" t="n">
        <f aca="false">ES20*'Taux avec population simulée'!DB119/100</f>
        <v>1118100.88724306</v>
      </c>
      <c r="ET49" s="4" t="n">
        <f aca="false">ET20*'Taux avec population simulée'!DC119/100</f>
        <v>1099807.86020325</v>
      </c>
      <c r="EU49" s="4" t="n">
        <f aca="false">EU20*'Taux avec population simulée'!DD119/100</f>
        <v>1100467.80830531</v>
      </c>
      <c r="EV49" s="4" t="n">
        <f aca="false">EV20*'Taux avec population simulée'!DE119/100</f>
        <v>0</v>
      </c>
      <c r="HA49" s="1" t="n">
        <v>40</v>
      </c>
      <c r="HB49" s="4" t="n">
        <f aca="false">HB20*'Taux avec population simulée'!N133/100</f>
        <v>962490.579630693</v>
      </c>
      <c r="HC49" s="4" t="n">
        <f aca="false">HC20*'Taux avec population simulée'!O133/100</f>
        <v>970629.36650583</v>
      </c>
      <c r="HD49" s="4" t="n">
        <f aca="false">HD20*'Taux avec population simulée'!P133/100</f>
        <v>968226.019066706</v>
      </c>
      <c r="HE49" s="4" t="n">
        <f aca="false">HE20*'Taux avec population simulée'!Q133/100</f>
        <v>972179.564874447</v>
      </c>
      <c r="HF49" s="4" t="n">
        <f aca="false">HF20*'Taux avec population simulée'!R133/100</f>
        <v>988765.41113121</v>
      </c>
      <c r="HG49" s="4" t="n">
        <f aca="false">HG20*'Taux avec population simulée'!S133/100</f>
        <v>994817.958909885</v>
      </c>
      <c r="HH49" s="4" t="n">
        <f aca="false">HH20*'Taux avec population simulée'!T133/100</f>
        <v>988380.561377886</v>
      </c>
      <c r="HI49" s="4" t="n">
        <f aca="false">HI20*'Taux avec population simulée'!U133/100</f>
        <v>971138.899725154</v>
      </c>
      <c r="HJ49" s="4" t="n">
        <f aca="false">HJ20*'Taux avec population simulée'!V133/100</f>
        <v>969534.704579922</v>
      </c>
      <c r="HK49" s="4" t="n">
        <f aca="false">HK20*'Taux avec population simulée'!W133/100</f>
        <v>980980.057703003</v>
      </c>
      <c r="HL49" s="4" t="n">
        <f aca="false">HL20*'Taux avec population simulée'!X133/100</f>
        <v>986870.615151835</v>
      </c>
      <c r="HM49" s="4" t="n">
        <f aca="false">HM20*'Taux avec population simulée'!Y133/100</f>
        <v>987282.954173254</v>
      </c>
      <c r="HN49" s="4" t="n">
        <f aca="false">HN20*'Taux avec population simulée'!Z133/100</f>
        <v>997631.681851277</v>
      </c>
      <c r="HO49" s="4" t="n">
        <f aca="false">HO20*'Taux avec population simulée'!AA133/100</f>
        <v>997932.100281168</v>
      </c>
      <c r="HP49" s="4" t="n">
        <f aca="false">HP20*'Taux avec population simulée'!AB133/100</f>
        <v>1011669.86201142</v>
      </c>
      <c r="HQ49" s="4" t="n">
        <f aca="false">HQ20*'Taux avec population simulée'!AC133/100</f>
        <v>1014729.02484651</v>
      </c>
      <c r="HR49" s="4" t="n">
        <f aca="false">HR20*'Taux avec population simulée'!AD133/100</f>
        <v>1000325.63012454</v>
      </c>
      <c r="HS49" s="4" t="n">
        <f aca="false">HS20*'Taux avec population simulée'!AE133/100</f>
        <v>1005882.38931794</v>
      </c>
      <c r="HT49" s="4" t="n">
        <f aca="false">HT20*'Taux avec population simulée'!AF133/100</f>
        <v>1012517.12052448</v>
      </c>
      <c r="HU49" s="4" t="n">
        <f aca="false">HU20*'Taux avec population simulée'!AG133/100</f>
        <v>1008571.42879333</v>
      </c>
      <c r="HV49" s="4" t="n">
        <f aca="false">HV20*'Taux avec population simulée'!AH133/100</f>
        <v>1015652.86060641</v>
      </c>
      <c r="HW49" s="4" t="n">
        <f aca="false">HW20*'Taux avec population simulée'!AI133/100</f>
        <v>1007323.61237376</v>
      </c>
      <c r="HX49" s="4" t="n">
        <f aca="false">HX20*'Taux avec population simulée'!AJ133/100</f>
        <v>1010715.59170471</v>
      </c>
      <c r="HY49" s="4" t="n">
        <f aca="false">HY20*'Taux avec population simulée'!AK133/100</f>
        <v>989118.84457814</v>
      </c>
      <c r="HZ49" s="4" t="n">
        <f aca="false">HZ20*'Taux avec population simulée'!AL133/100</f>
        <v>991391.617993814</v>
      </c>
      <c r="IA49" s="4" t="n">
        <f aca="false">IA20*'Taux avec population simulée'!AM133/100</f>
        <v>989570.45398255</v>
      </c>
      <c r="IB49" s="4" t="n">
        <f aca="false">IB20*'Taux avec population simulée'!AN133/100</f>
        <v>987338.914469017</v>
      </c>
      <c r="IC49" s="4" t="n">
        <f aca="false">IC20*'Taux avec population simulée'!AO133/100</f>
        <v>984948.329904366</v>
      </c>
      <c r="ID49" s="4" t="n">
        <f aca="false">ID20*'Taux avec population simulée'!AP133/100</f>
        <v>968984.919218031</v>
      </c>
      <c r="IE49" s="4" t="n">
        <f aca="false">IE20*'Taux avec population simulée'!AQ133/100</f>
        <v>957085.011411814</v>
      </c>
      <c r="IF49" s="4" t="n">
        <f aca="false">IF20*'Taux avec population simulée'!AR133/100</f>
        <v>942976.144562286</v>
      </c>
      <c r="IG49" s="4" t="n">
        <f aca="false">IG20*'Taux avec population simulée'!AS133/100</f>
        <v>959930.1506596</v>
      </c>
      <c r="IH49" s="4" t="n">
        <f aca="false">IH20*'Taux avec population simulée'!AT133/100</f>
        <v>936900.034553815</v>
      </c>
      <c r="II49" s="4" t="n">
        <f aca="false">II20*'Taux avec population simulée'!AU133/100</f>
        <v>948652.678423811</v>
      </c>
      <c r="IJ49" s="4" t="n">
        <f aca="false">IJ20*'Taux avec population simulée'!AV133/100</f>
        <v>944019.754990304</v>
      </c>
      <c r="IK49" s="4" t="n">
        <f aca="false">IK20*'Taux avec population simulée'!AW133/100</f>
        <v>944608.810735187</v>
      </c>
      <c r="IL49" s="4" t="n">
        <f aca="false">IL20*'Taux avec population simulée'!AX133/100</f>
        <v>957163.552177799</v>
      </c>
      <c r="IM49" s="4" t="n">
        <f aca="false">IM20*'Taux avec population simulée'!AY133/100</f>
        <v>935677.743883183</v>
      </c>
      <c r="IN49" s="4" t="n">
        <f aca="false">IN20*'Taux avec population simulée'!AZ133/100</f>
        <v>936851.92833465</v>
      </c>
      <c r="IO49" s="4" t="n">
        <f aca="false">IO20*'Taux avec population simulée'!BA133/100</f>
        <v>932003.999554261</v>
      </c>
      <c r="IP49" s="4" t="n">
        <f aca="false">IP20*'Taux avec population simulée'!BB133/100</f>
        <v>930425.330157974</v>
      </c>
      <c r="IQ49" s="4" t="n">
        <f aca="false">IQ20*'Taux avec population simulée'!BC133/100</f>
        <v>946055.924348451</v>
      </c>
      <c r="IR49" s="4" t="n">
        <f aca="false">IR20*'Taux avec population simulée'!BD133/100</f>
        <v>958313.192639896</v>
      </c>
      <c r="IS49" s="4" t="n">
        <f aca="false">IS20*'Taux avec population simulée'!BE133/100</f>
        <v>957283.326845925</v>
      </c>
      <c r="IT49" s="4" t="n">
        <f aca="false">IT20*'Taux avec population simulée'!BF133/100</f>
        <v>964562.092333532</v>
      </c>
      <c r="IU49" s="4" t="n">
        <f aca="false">IU20*'Taux avec population simulée'!BG133/100</f>
        <v>971395.138974178</v>
      </c>
      <c r="IV49" s="4" t="n">
        <f aca="false">IV20*'Taux avec population simulée'!BH133/100</f>
        <v>979212.890468353</v>
      </c>
      <c r="IW49" s="4" t="n">
        <f aca="false">IW20*'Taux avec population simulée'!BI133/100</f>
        <v>988072.288871397</v>
      </c>
      <c r="IX49" s="4" t="n">
        <f aca="false">IX20*'Taux avec population simulée'!BJ133/100</f>
        <v>1010187.40505346</v>
      </c>
      <c r="IY49" s="4" t="n">
        <f aca="false">IY20*'Taux avec population simulée'!BK133/100</f>
        <v>1006401.74013301</v>
      </c>
      <c r="IZ49" s="4" t="n">
        <f aca="false">IZ20*'Taux avec population simulée'!BL133/100</f>
        <v>1013923.98199517</v>
      </c>
      <c r="JA49" s="4" t="n">
        <f aca="false">JA20*'Taux avec population simulée'!BM133/100</f>
        <v>1015404.47543398</v>
      </c>
      <c r="JB49" s="4" t="n">
        <f aca="false">JB20*'Taux avec population simulée'!BN133/100</f>
        <v>1028453.04194272</v>
      </c>
      <c r="JC49" s="4" t="n">
        <f aca="false">JC20*'Taux avec population simulée'!BO133/100</f>
        <v>1018309.50201583</v>
      </c>
      <c r="JD49" s="4" t="n">
        <f aca="false">JD20*'Taux avec population simulée'!BP133/100</f>
        <v>1030711.08896477</v>
      </c>
      <c r="JE49" s="4" t="n">
        <f aca="false">JE20*'Taux avec population simulée'!BQ133/100</f>
        <v>1050704.62270568</v>
      </c>
      <c r="JF49" s="4" t="n">
        <f aca="false">JF20*'Taux avec population simulée'!BR133/100</f>
        <v>1054826.04940072</v>
      </c>
      <c r="JG49" s="4" t="n">
        <f aca="false">JG20*'Taux avec population simulée'!BS133/100</f>
        <v>1075448.89102908</v>
      </c>
      <c r="JH49" s="4" t="n">
        <f aca="false">JH20*'Taux avec population simulée'!BT133/100</f>
        <v>1098768.62620943</v>
      </c>
      <c r="JI49" s="4" t="n">
        <f aca="false">JI20*'Taux avec population simulée'!BU133/100</f>
        <v>1107908.80785087</v>
      </c>
      <c r="JJ49" s="4" t="n">
        <f aca="false">JJ20*'Taux avec population simulée'!BV133/100</f>
        <v>1102108.57228292</v>
      </c>
      <c r="JK49" s="4" t="n">
        <f aca="false">JK20*'Taux avec population simulée'!BW133/100</f>
        <v>1088896.05192519</v>
      </c>
      <c r="JL49" s="4" t="n">
        <f aca="false">JL20*'Taux avec population simulée'!BX133/100</f>
        <v>1089690.2954212</v>
      </c>
      <c r="JM49" s="4" t="n">
        <f aca="false">JM20*'Taux avec population simulée'!BY133/100</f>
        <v>1118955.56658658</v>
      </c>
      <c r="JN49" s="4" t="n">
        <f aca="false">JN20*'Taux avec population simulée'!BZ133/100</f>
        <v>1110248.34091763</v>
      </c>
      <c r="JO49" s="4" t="n">
        <f aca="false">JO20*'Taux avec population simulée'!CA133/100</f>
        <v>1114080.1485381</v>
      </c>
      <c r="JP49" s="4" t="n">
        <f aca="false">JP20*'Taux avec population simulée'!CB133/100</f>
        <v>1108420.30458934</v>
      </c>
      <c r="JQ49" s="4" t="n">
        <f aca="false">JQ20*'Taux avec population simulée'!CC133/100</f>
        <v>1118334.11277573</v>
      </c>
      <c r="JR49" s="4" t="n">
        <f aca="false">JR20*'Taux avec population simulée'!CD133/100</f>
        <v>1117230.61501365</v>
      </c>
      <c r="JS49" s="4" t="n">
        <f aca="false">JS20*'Taux avec population simulée'!CE133/100</f>
        <v>1121718.23803008</v>
      </c>
      <c r="JT49" s="4" t="n">
        <f aca="false">JT20*'Taux avec population simulée'!CF133/100</f>
        <v>1122124.68649405</v>
      </c>
      <c r="JU49" s="4" t="n">
        <f aca="false">JU20*'Taux avec population simulée'!CG133/100</f>
        <v>1124550.61440339</v>
      </c>
      <c r="JV49" s="4" t="n">
        <f aca="false">JV20*'Taux avec population simulée'!CH133/100</f>
        <v>1123418.64561364</v>
      </c>
      <c r="JW49" s="4" t="n">
        <f aca="false">JW20*'Taux avec population simulée'!CI133/100</f>
        <v>1132289.82513159</v>
      </c>
      <c r="JX49" s="4" t="n">
        <f aca="false">JX20*'Taux avec population simulée'!CJ133/100</f>
        <v>1125679.63791442</v>
      </c>
      <c r="JY49" s="4" t="n">
        <f aca="false">JY20*'Taux avec population simulée'!CK133/100</f>
        <v>1104323.42188368</v>
      </c>
      <c r="JZ49" s="4" t="n">
        <f aca="false">JZ20*'Taux avec population simulée'!CL133/100</f>
        <v>1097737.77865588</v>
      </c>
      <c r="KA49" s="4" t="n">
        <f aca="false">KA20*'Taux avec population simulée'!CM133/100</f>
        <v>1091449.60857926</v>
      </c>
      <c r="KB49" s="4" t="n">
        <f aca="false">KB20*'Taux avec population simulée'!CN133/100</f>
        <v>1088321.72257393</v>
      </c>
      <c r="KC49" s="4" t="n">
        <f aca="false">KC20*'Taux avec population simulée'!CO133/100</f>
        <v>1090537.55393426</v>
      </c>
      <c r="KD49" s="4" t="n">
        <f aca="false">KD20*'Taux avec population simulée'!CP133/100</f>
        <v>1104125.10644957</v>
      </c>
      <c r="KE49" s="4" t="n">
        <f aca="false">KE20*'Taux avec population simulée'!CQ133/100</f>
        <v>1109389.30128967</v>
      </c>
      <c r="KF49" s="4" t="n">
        <f aca="false">KF20*'Taux avec population simulée'!CR133/100</f>
        <v>1093073.43891598</v>
      </c>
      <c r="KG49" s="4" t="n">
        <f aca="false">KG20*'Taux avec population simulée'!CS133/100</f>
        <v>1085471.67452827</v>
      </c>
      <c r="KH49" s="4" t="n">
        <f aca="false">KH20*'Taux avec population simulée'!CT133/100</f>
        <v>1089739.38339995</v>
      </c>
      <c r="KI49" s="4" t="n">
        <f aca="false">KI20*'Taux avec population simulée'!CU133/100</f>
        <v>1069764.50309095</v>
      </c>
      <c r="KJ49" s="4" t="n">
        <f aca="false">KJ20*'Taux avec population simulée'!CV133/100</f>
        <v>1063549.96498244</v>
      </c>
      <c r="KK49" s="4" t="n">
        <f aca="false">KK20*'Taux avec population simulée'!CW133/100</f>
        <v>1056142.58899053</v>
      </c>
      <c r="KL49" s="4" t="n">
        <f aca="false">KL20*'Taux avec population simulée'!CX133/100</f>
        <v>1055663.49031802</v>
      </c>
      <c r="KM49" s="4" t="n">
        <f aca="false">KM20*'Taux avec population simulée'!CY133/100</f>
        <v>1051902.36938695</v>
      </c>
      <c r="KN49" s="4" t="n">
        <f aca="false">KN20*'Taux avec population simulée'!CZ133/100</f>
        <v>1055161.8111753</v>
      </c>
      <c r="KO49" s="4" t="n">
        <f aca="false">KO20*'Taux avec population simulée'!DA133/100</f>
        <v>1053714.69756204</v>
      </c>
      <c r="KP49" s="4" t="n">
        <f aca="false">KP20*'Taux avec population simulée'!DB133/100</f>
        <v>1070365.33995074</v>
      </c>
      <c r="KQ49" s="4" t="n">
        <f aca="false">KQ20*'Taux avec population simulée'!DC133/100</f>
        <v>1072323.95030247</v>
      </c>
      <c r="KR49" s="4" t="n">
        <f aca="false">KR20*'Taux avec population simulée'!DD133/100</f>
        <v>1060909.03172621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v>20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D50" s="1" t="n">
        <v>45</v>
      </c>
      <c r="BE50" s="18" t="n">
        <f aca="false">BE21*'Taux avec population simulée'!N120/100</f>
        <v>709775.725952797</v>
      </c>
      <c r="BF50" s="18" t="n">
        <f aca="false">BF21*'Taux avec population simulée'!O120/100</f>
        <v>706436.337025263</v>
      </c>
      <c r="BG50" s="18" t="n">
        <f aca="false">BG21*'Taux avec population simulée'!P120/100</f>
        <v>720123.571731017</v>
      </c>
      <c r="BH50" s="18" t="n">
        <f aca="false">BH21*'Taux avec population simulée'!Q120/100</f>
        <v>720194.878704789</v>
      </c>
      <c r="BI50" s="18" t="n">
        <f aca="false">BI21*'Taux avec population simulée'!R120/100</f>
        <v>724608.502561868</v>
      </c>
      <c r="BJ50" s="18" t="n">
        <f aca="false">BJ21*'Taux avec population simulée'!S120/100</f>
        <v>724267.710791116</v>
      </c>
      <c r="BK50" s="18" t="n">
        <f aca="false">BK21*'Taux avec population simulée'!T120/100</f>
        <v>729487.010845353</v>
      </c>
      <c r="BL50" s="18" t="n">
        <f aca="false">BL21*'Taux avec population simulée'!U120/100</f>
        <v>728505.382375252</v>
      </c>
      <c r="BM50" s="18" t="n">
        <f aca="false">BM21*'Taux avec population simulée'!V120/100</f>
        <v>729320.319218355</v>
      </c>
      <c r="BN50" s="18" t="n">
        <f aca="false">BN21*'Taux avec population simulée'!W120/100</f>
        <v>739164.385857202</v>
      </c>
      <c r="BO50" s="18" t="n">
        <f aca="false">BO21*'Taux avec population simulée'!X120/100</f>
        <v>745557.935817184</v>
      </c>
      <c r="BP50" s="18" t="n">
        <f aca="false">BP21*'Taux avec population simulée'!Y120/100</f>
        <v>756278.985626962</v>
      </c>
      <c r="BQ50" s="18" t="n">
        <f aca="false">BQ21*'Taux avec population simulée'!Z120/100</f>
        <v>757832.922016424</v>
      </c>
      <c r="BR50" s="18" t="n">
        <f aca="false">BR21*'Taux avec population simulée'!AA120/100</f>
        <v>773482.487597787</v>
      </c>
      <c r="BS50" s="18" t="n">
        <f aca="false">BS21*'Taux avec population simulée'!AB120/100</f>
        <v>764142.200098312</v>
      </c>
      <c r="BT50" s="18" t="n">
        <f aca="false">BT21*'Taux avec population simulée'!AC120/100</f>
        <v>767027.817374573</v>
      </c>
      <c r="BU50" s="18" t="n">
        <f aca="false">BU21*'Taux avec population simulée'!AD120/100</f>
        <v>756281.763820745</v>
      </c>
      <c r="BV50" s="18" t="n">
        <f aca="false">BV21*'Taux avec population simulée'!AE120/100</f>
        <v>749781.716432403</v>
      </c>
      <c r="BW50" s="18" t="n">
        <f aca="false">BW21*'Taux avec population simulée'!AF120/100</f>
        <v>749034.382304694</v>
      </c>
      <c r="BX50" s="18" t="n">
        <f aca="false">BX21*'Taux avec population simulée'!AG120/100</f>
        <v>735232.31558923</v>
      </c>
      <c r="BY50" s="18" t="n">
        <f aca="false">BY21*'Taux avec population simulée'!AH120/100</f>
        <v>734582.218243936</v>
      </c>
      <c r="BZ50" s="18" t="n">
        <f aca="false">BZ21*'Taux avec population simulée'!AI120/100</f>
        <v>753798.984643064</v>
      </c>
      <c r="CA50" s="18" t="n">
        <f aca="false">CA21*'Taux avec population simulée'!AJ120/100</f>
        <v>752546.945311387</v>
      </c>
      <c r="CB50" s="18" t="n">
        <f aca="false">CB21*'Taux avec population simulée'!AK120/100</f>
        <v>763652.311927856</v>
      </c>
      <c r="CC50" s="18" t="n">
        <f aca="false">CC21*'Taux avec population simulée'!AL120/100</f>
        <v>780859.518157059</v>
      </c>
      <c r="CD50" s="18" t="n">
        <f aca="false">CD21*'Taux avec population simulée'!AM120/100</f>
        <v>785929.721811592</v>
      </c>
      <c r="CE50" s="18" t="n">
        <f aca="false">CE21*'Taux avec population simulée'!AN120/100</f>
        <v>797822.243333331</v>
      </c>
      <c r="CF50" s="18" t="n">
        <f aca="false">CF21*'Taux avec population simulée'!AO120/100</f>
        <v>808121.93375264</v>
      </c>
      <c r="CG50" s="18" t="n">
        <f aca="false">CG21*'Taux avec population simulée'!AP120/100</f>
        <v>801217.19613653</v>
      </c>
      <c r="CH50" s="18" t="n">
        <f aca="false">CH21*'Taux avec population simulée'!AQ120/100</f>
        <v>801962.678135051</v>
      </c>
      <c r="CI50" s="18" t="n">
        <f aca="false">CI21*'Taux avec population simulée'!AR120/100</f>
        <v>811052.928194028</v>
      </c>
      <c r="CJ50" s="18" t="n">
        <f aca="false">CJ21*'Taux avec population simulée'!AS120/100</f>
        <v>814715.51366502</v>
      </c>
      <c r="CK50" s="18" t="n">
        <f aca="false">CK21*'Taux avec population simulée'!AT120/100</f>
        <v>831362.450814589</v>
      </c>
      <c r="CL50" s="18" t="n">
        <f aca="false">CL21*'Taux avec population simulée'!AU120/100</f>
        <v>823853.919082908</v>
      </c>
      <c r="CM50" s="18" t="n">
        <f aca="false">CM21*'Taux avec population simulée'!AV120/100</f>
        <v>838241.258622055</v>
      </c>
      <c r="CN50" s="18" t="n">
        <f aca="false">CN21*'Taux avec population simulée'!AW120/100</f>
        <v>844725.562912291</v>
      </c>
      <c r="CO50" s="18" t="n">
        <f aca="false">CO21*'Taux avec population simulée'!AX120/100</f>
        <v>845414.554970551</v>
      </c>
      <c r="CP50" s="18" t="n">
        <f aca="false">CP21*'Taux avec population simulée'!AY120/100</f>
        <v>840540.677010038</v>
      </c>
      <c r="CQ50" s="18" t="n">
        <f aca="false">CQ21*'Taux avec population simulée'!AZ120/100</f>
        <v>842202.962957049</v>
      </c>
      <c r="CR50" s="18" t="n">
        <f aca="false">CR21*'Taux avec population simulée'!BA120/100</f>
        <v>850082.846591099</v>
      </c>
      <c r="CS50" s="18" t="n">
        <f aca="false">CS21*'Taux avec population simulée'!BB120/100</f>
        <v>859862.088708337</v>
      </c>
      <c r="CT50" s="18" t="n">
        <f aca="false">CT21*'Taux avec population simulée'!BC120/100</f>
        <v>838457.957737153</v>
      </c>
      <c r="CU50" s="18" t="n">
        <f aca="false">CU21*'Taux avec population simulée'!BD120/100</f>
        <v>845095.988750065</v>
      </c>
      <c r="CV50" s="18" t="n">
        <f aca="false">CV21*'Taux avec population simulée'!BE120/100</f>
        <v>843987.489430526</v>
      </c>
      <c r="CW50" s="18" t="n">
        <f aca="false">CW21*'Taux avec population simulée'!BF120/100</f>
        <v>837515.223980017</v>
      </c>
      <c r="CX50" s="18" t="n">
        <f aca="false">CX21*'Taux avec population simulée'!BG120/100</f>
        <v>839329.384520516</v>
      </c>
      <c r="CY50" s="18" t="n">
        <f aca="false">CY21*'Taux avec population simulée'!BH120/100</f>
        <v>832794.146677586</v>
      </c>
      <c r="CZ50" s="18" t="n">
        <f aca="false">CZ21*'Taux avec population simulée'!BI120/100</f>
        <v>831161.494797597</v>
      </c>
      <c r="DA50" s="18" t="n">
        <f aca="false">DA21*'Taux avec population simulée'!BJ120/100</f>
        <v>854073.258928521</v>
      </c>
      <c r="DB50" s="18" t="n">
        <f aca="false">DB21*'Taux avec population simulée'!BK120/100</f>
        <v>843531.865650064</v>
      </c>
      <c r="DC50" s="18" t="n">
        <f aca="false">DC21*'Taux avec population simulée'!BL120/100</f>
        <v>841439.885731234</v>
      </c>
      <c r="DD50" s="18" t="n">
        <f aca="false">DD21*'Taux avec population simulée'!BM120/100</f>
        <v>829724.242547033</v>
      </c>
      <c r="DE50" s="18" t="n">
        <f aca="false">DE21*'Taux avec population simulée'!BN120/100</f>
        <v>831695.834068586</v>
      </c>
      <c r="DF50" s="18" t="n">
        <f aca="false">DF21*'Taux avec population simulée'!BO120/100</f>
        <v>841423.216568535</v>
      </c>
      <c r="DG50" s="18" t="n">
        <f aca="false">DG21*'Taux avec population simulée'!BP120/100</f>
        <v>836573.416287477</v>
      </c>
      <c r="DH50" s="18" t="n">
        <f aca="false">DH21*'Taux avec population simulée'!BQ120/100</f>
        <v>830618.820945258</v>
      </c>
      <c r="DI50" s="18" t="n">
        <f aca="false">DI21*'Taux avec population simulée'!BR120/100</f>
        <v>844740.379945802</v>
      </c>
      <c r="DJ50" s="18" t="n">
        <f aca="false">DJ21*'Taux avec population simulée'!BS120/100</f>
        <v>857290.40732959</v>
      </c>
      <c r="DK50" s="18" t="n">
        <f aca="false">DK21*'Taux avec population simulée'!BT120/100</f>
        <v>853711.167672097</v>
      </c>
      <c r="DL50" s="18" t="n">
        <f aca="false">DL21*'Taux avec population simulée'!BU120/100</f>
        <v>858950.841147412</v>
      </c>
      <c r="DM50" s="18" t="n">
        <f aca="false">DM21*'Taux avec population simulée'!BV120/100</f>
        <v>850544.952823723</v>
      </c>
      <c r="DN50" s="18" t="n">
        <f aca="false">DN21*'Taux avec population simulée'!BW120/100</f>
        <v>859443.507511652</v>
      </c>
      <c r="DO50" s="18" t="n">
        <f aca="false">DO21*'Taux avec population simulée'!BX120/100</f>
        <v>860170.468218283</v>
      </c>
      <c r="DP50" s="18" t="n">
        <f aca="false">DP21*'Taux avec population simulée'!BY120/100</f>
        <v>859592.603911356</v>
      </c>
      <c r="DQ50" s="18" t="n">
        <f aca="false">DQ21*'Taux avec population simulée'!BZ120/100</f>
        <v>852868.448891161</v>
      </c>
      <c r="DR50" s="18" t="n">
        <f aca="false">DR21*'Taux avec population simulée'!CA120/100</f>
        <v>873862.33324701</v>
      </c>
      <c r="DS50" s="18" t="n">
        <f aca="false">DS21*'Taux avec population simulée'!CB120/100</f>
        <v>876367.337974958</v>
      </c>
      <c r="DT50" s="18" t="n">
        <f aca="false">DT21*'Taux avec population simulée'!CC120/100</f>
        <v>876202.498477148</v>
      </c>
      <c r="DU50" s="18" t="n">
        <f aca="false">DU21*'Taux avec population simulée'!CD120/100</f>
        <v>866998.342473055</v>
      </c>
      <c r="DV50" s="18" t="n">
        <f aca="false">DV21*'Taux avec population simulée'!CE120/100</f>
        <v>878286.143814627</v>
      </c>
      <c r="DW50" s="18" t="n">
        <f aca="false">DW21*'Taux avec population simulée'!CF120/100</f>
        <v>890157.365850694</v>
      </c>
      <c r="DX50" s="18" t="n">
        <f aca="false">DX21*'Taux avec population simulée'!CG120/100</f>
        <v>897024.134818432</v>
      </c>
      <c r="DY50" s="18" t="n">
        <f aca="false">DY21*'Taux avec population simulée'!CH120/100</f>
        <v>884739.887973247</v>
      </c>
      <c r="DZ50" s="18" t="n">
        <f aca="false">DZ21*'Taux avec population simulée'!CI120/100</f>
        <v>891414.961569937</v>
      </c>
      <c r="EA50" s="18" t="n">
        <f aca="false">EA21*'Taux avec population simulée'!CJ120/100</f>
        <v>898506.764234123</v>
      </c>
      <c r="EB50" s="18" t="n">
        <f aca="false">EB21*'Taux avec population simulée'!CK120/100</f>
        <v>921422.232623425</v>
      </c>
      <c r="EC50" s="18" t="n">
        <f aca="false">EC21*'Taux avec population simulée'!CL120/100</f>
        <v>929871.645983053</v>
      </c>
      <c r="ED50" s="18" t="n">
        <f aca="false">ED21*'Taux avec population simulée'!CM120/100</f>
        <v>938058.983062456</v>
      </c>
      <c r="EE50" s="18" t="n">
        <f aca="false">EE21*'Taux avec population simulée'!CN120/100</f>
        <v>943520.912040435</v>
      </c>
      <c r="EF50" s="18" t="n">
        <f aca="false">EF21*'Taux avec population simulée'!CO120/100</f>
        <v>945994.430572172</v>
      </c>
      <c r="EG50" s="18" t="n">
        <f aca="false">EG21*'Taux avec population simulée'!CP120/100</f>
        <v>960367.879142403</v>
      </c>
      <c r="EH50" s="18" t="n">
        <f aca="false">EH21*'Taux avec population simulée'!CQ120/100</f>
        <v>986826.470670015</v>
      </c>
      <c r="EI50" s="18" t="n">
        <f aca="false">EI21*'Taux avec population simulée'!CR120/100</f>
        <v>997366.937883878</v>
      </c>
      <c r="EJ50" s="18" t="n">
        <f aca="false">EJ21*'Taux avec population simulée'!CS120/100</f>
        <v>997238.214905251</v>
      </c>
      <c r="EK50" s="18" t="n">
        <f aca="false">EK21*'Taux avec population simulée'!CT120/100</f>
        <v>1022019.70345234</v>
      </c>
      <c r="EL50" s="18" t="n">
        <f aca="false">EL21*'Taux avec population simulée'!CU120/100</f>
        <v>1009415.96432208</v>
      </c>
      <c r="EM50" s="18" t="n">
        <f aca="false">EM21*'Taux avec population simulée'!CV120/100</f>
        <v>1031132.17906158</v>
      </c>
      <c r="EN50" s="18" t="n">
        <f aca="false">EN21*'Taux avec population simulée'!CW120/100</f>
        <v>1037099.73930813</v>
      </c>
      <c r="EO50" s="18" t="n">
        <f aca="false">EO21*'Taux avec population simulée'!CX120/100</f>
        <v>1045065.74694946</v>
      </c>
      <c r="EP50" s="18" t="n">
        <f aca="false">EP21*'Taux avec population simulée'!CY120/100</f>
        <v>1060041.13750607</v>
      </c>
      <c r="EQ50" s="18" t="n">
        <f aca="false">EQ21*'Taux avec population simulée'!CZ120/100</f>
        <v>1063204.57416066</v>
      </c>
      <c r="ER50" s="18" t="n">
        <f aca="false">ER21*'Taux avec population simulée'!DA120/100</f>
        <v>1084093.81321734</v>
      </c>
      <c r="ES50" s="18" t="n">
        <f aca="false">ES21*'Taux avec population simulée'!DB120/100</f>
        <v>1083365.92644611</v>
      </c>
      <c r="ET50" s="18" t="n">
        <f aca="false">ET21*'Taux avec population simulée'!DC120/100</f>
        <v>1086809.03460822</v>
      </c>
      <c r="EU50" s="18" t="n">
        <f aca="false">EU21*'Taux avec population simulée'!DD120/100</f>
        <v>1098342.24306732</v>
      </c>
      <c r="EV50" s="18" t="n">
        <f aca="false">EV21*'Taux avec population simulée'!DE120/100</f>
        <v>0</v>
      </c>
      <c r="HA50" s="1" t="n">
        <v>45</v>
      </c>
      <c r="HB50" s="18" t="n">
        <f aca="false">HB21*'Taux avec population simulée'!N134/100</f>
        <v>801893.480665903</v>
      </c>
      <c r="HC50" s="18" t="n">
        <f aca="false">HC21*'Taux avec population simulée'!O134/100</f>
        <v>808364.787066241</v>
      </c>
      <c r="HD50" s="18" t="n">
        <f aca="false">HD21*'Taux avec population simulée'!P134/100</f>
        <v>809075.75162056</v>
      </c>
      <c r="HE50" s="18" t="n">
        <f aca="false">HE21*'Taux avec population simulée'!Q134/100</f>
        <v>823861.712035864</v>
      </c>
      <c r="HF50" s="18" t="n">
        <f aca="false">HF21*'Taux avec population simulée'!R134/100</f>
        <v>831409.021242874</v>
      </c>
      <c r="HG50" s="18" t="n">
        <f aca="false">HG21*'Taux avec population simulée'!S134/100</f>
        <v>836492.800045266</v>
      </c>
      <c r="HH50" s="18" t="n">
        <f aca="false">HH21*'Taux avec population simulée'!T134/100</f>
        <v>842702.272725331</v>
      </c>
      <c r="HI50" s="18" t="n">
        <f aca="false">HI21*'Taux avec population simulée'!U134/100</f>
        <v>867888.956540115</v>
      </c>
      <c r="HJ50" s="18" t="n">
        <f aca="false">HJ21*'Taux avec population simulée'!V134/100</f>
        <v>876272.413576466</v>
      </c>
      <c r="HK50" s="18" t="n">
        <f aca="false">HK21*'Taux avec population simulée'!W134/100</f>
        <v>879222.34311838</v>
      </c>
      <c r="HL50" s="18" t="n">
        <f aca="false">HL21*'Taux avec population simulée'!X134/100</f>
        <v>895104.373888259</v>
      </c>
      <c r="HM50" s="18" t="n">
        <f aca="false">HM21*'Taux avec population simulée'!Y134/100</f>
        <v>892813.806634625</v>
      </c>
      <c r="HN50" s="18" t="n">
        <f aca="false">HN21*'Taux avec population simulée'!Z134/100</f>
        <v>892056.973399382</v>
      </c>
      <c r="HO50" s="18" t="n">
        <f aca="false">HO21*'Taux avec population simulée'!AA134/100</f>
        <v>895796.226492194</v>
      </c>
      <c r="HP50" s="18" t="n">
        <f aca="false">HP21*'Taux avec population simulée'!AB134/100</f>
        <v>897229.622771064</v>
      </c>
      <c r="HQ50" s="18" t="n">
        <f aca="false">HQ21*'Taux avec population simulée'!AC134/100</f>
        <v>900404.117730001</v>
      </c>
      <c r="HR50" s="18" t="n">
        <f aca="false">HR21*'Taux avec population simulée'!AD134/100</f>
        <v>917762.546667117</v>
      </c>
      <c r="HS50" s="18" t="n">
        <f aca="false">HS21*'Taux avec population simulée'!AE134/100</f>
        <v>923597.425119636</v>
      </c>
      <c r="HT50" s="18" t="n">
        <f aca="false">HT21*'Taux avec population simulée'!AF134/100</f>
        <v>920815.68074111</v>
      </c>
      <c r="HU50" s="18" t="n">
        <f aca="false">HU21*'Taux avec population simulée'!AG134/100</f>
        <v>924889.392965658</v>
      </c>
      <c r="HV50" s="18" t="n">
        <f aca="false">HV21*'Taux avec population simulée'!AH134/100</f>
        <v>929474.349863004</v>
      </c>
      <c r="HW50" s="18" t="n">
        <f aca="false">HW21*'Taux avec population simulée'!AI134/100</f>
        <v>937180.288258208</v>
      </c>
      <c r="HX50" s="18" t="n">
        <f aca="false">HX21*'Taux avec population simulée'!AJ134/100</f>
        <v>932277.117386954</v>
      </c>
      <c r="HY50" s="18" t="n">
        <f aca="false">HY21*'Taux avec population simulée'!AK134/100</f>
        <v>934898.321382247</v>
      </c>
      <c r="HZ50" s="18" t="n">
        <f aca="false">HZ21*'Taux avec population simulée'!AL134/100</f>
        <v>952550.118757772</v>
      </c>
      <c r="IA50" s="18" t="n">
        <f aca="false">IA21*'Taux avec population simulée'!AM134/100</f>
        <v>955989.31422954</v>
      </c>
      <c r="IB50" s="18" t="n">
        <f aca="false">IB21*'Taux avec population simulée'!AN134/100</f>
        <v>949875.4013014</v>
      </c>
      <c r="IC50" s="18" t="n">
        <f aca="false">IC21*'Taux avec population simulée'!AO134/100</f>
        <v>933280.494782163</v>
      </c>
      <c r="ID50" s="18" t="n">
        <f aca="false">ID21*'Taux avec population simulée'!AP134/100</f>
        <v>931203.025775321</v>
      </c>
      <c r="IE50" s="18" t="n">
        <f aca="false">IE21*'Taux avec population simulée'!AQ134/100</f>
        <v>939840.671751791</v>
      </c>
      <c r="IF50" s="18" t="n">
        <f aca="false">IF21*'Taux avec population simulée'!AR134/100</f>
        <v>946590.05703023</v>
      </c>
      <c r="IG50" s="18" t="n">
        <f aca="false">IG21*'Taux avec population simulée'!AS134/100</f>
        <v>944459.07456231</v>
      </c>
      <c r="IH50" s="18" t="n">
        <f aca="false">IH21*'Taux avec population simulée'!AT134/100</f>
        <v>955669.189060593</v>
      </c>
      <c r="II50" s="18" t="n">
        <f aca="false">II21*'Taux avec population simulée'!AU134/100</f>
        <v>956089.651969061</v>
      </c>
      <c r="IJ50" s="18" t="n">
        <f aca="false">IJ21*'Taux avec population simulée'!AV134/100</f>
        <v>969461.328055879</v>
      </c>
      <c r="IK50" s="18" t="n">
        <f aca="false">IK21*'Taux avec population simulée'!AW134/100</f>
        <v>973694.625066142</v>
      </c>
      <c r="IL50" s="18" t="n">
        <f aca="false">IL21*'Taux avec population simulée'!AX134/100</f>
        <v>960690.854024234</v>
      </c>
      <c r="IM50" s="18" t="n">
        <f aca="false">IM21*'Taux avec population simulée'!AY134/100</f>
        <v>967698.25063287</v>
      </c>
      <c r="IN50" s="18" t="n">
        <f aca="false">IN21*'Taux avec population simulée'!AZ134/100</f>
        <v>975215.936316783</v>
      </c>
      <c r="IO50" s="18" t="n">
        <f aca="false">IO21*'Taux avec population simulée'!BA134/100</f>
        <v>971913.391290267</v>
      </c>
      <c r="IP50" s="18" t="n">
        <f aca="false">IP21*'Taux avec population simulée'!BB134/100</f>
        <v>978693.355689321</v>
      </c>
      <c r="IQ50" s="18" t="n">
        <f aca="false">IQ21*'Taux avec population simulée'!BC134/100</f>
        <v>971442.281713278</v>
      </c>
      <c r="IR50" s="18" t="n">
        <f aca="false">IR21*'Taux avec population simulée'!BD134/100</f>
        <v>974508.79415254</v>
      </c>
      <c r="IS50" s="18" t="n">
        <f aca="false">IS21*'Taux avec population simulée'!BE134/100</f>
        <v>955695.945791132</v>
      </c>
      <c r="IT50" s="18" t="n">
        <f aca="false">IT21*'Taux avec population simulée'!BF134/100</f>
        <v>958367.796454945</v>
      </c>
      <c r="IU50" s="18" t="n">
        <f aca="false">IU21*'Taux avec population simulée'!BG134/100</f>
        <v>957410.28774066</v>
      </c>
      <c r="IV50" s="18" t="n">
        <f aca="false">IV21*'Taux avec population simulée'!BH134/100</f>
        <v>957232.54660208</v>
      </c>
      <c r="IW50" s="18" t="n">
        <f aca="false">IW21*'Taux avec population simulée'!BI134/100</f>
        <v>954675.367640576</v>
      </c>
      <c r="IX50" s="18" t="n">
        <f aca="false">IX21*'Taux avec population simulée'!BJ134/100</f>
        <v>939496.656644862</v>
      </c>
      <c r="IY50" s="18" t="n">
        <f aca="false">IY21*'Taux avec population simulée'!BK134/100</f>
        <v>927691.204892089</v>
      </c>
      <c r="IZ50" s="18" t="n">
        <f aca="false">IZ21*'Taux avec population simulée'!BL134/100</f>
        <v>913314.240215023</v>
      </c>
      <c r="JA50" s="18" t="n">
        <f aca="false">JA21*'Taux avec population simulée'!BM134/100</f>
        <v>929842.254907913</v>
      </c>
      <c r="JB50" s="18" t="n">
        <f aca="false">JB21*'Taux avec population simulée'!BN134/100</f>
        <v>906533.320218449</v>
      </c>
      <c r="JC50" s="18" t="n">
        <f aca="false">JC21*'Taux avec population simulée'!BO134/100</f>
        <v>918320.615618357</v>
      </c>
      <c r="JD50" s="18" t="n">
        <f aca="false">JD21*'Taux avec population simulée'!BP134/100</f>
        <v>913775.793816819</v>
      </c>
      <c r="JE50" s="18" t="n">
        <f aca="false">JE21*'Taux avec population simulée'!BQ134/100</f>
        <v>914188.611945134</v>
      </c>
      <c r="JF50" s="18" t="n">
        <f aca="false">JF21*'Taux avec population simulée'!BR134/100</f>
        <v>925483.774622629</v>
      </c>
      <c r="JG50" s="18" t="n">
        <f aca="false">JG21*'Taux avec population simulée'!BS134/100</f>
        <v>906101.39013975</v>
      </c>
      <c r="JH50" s="18" t="n">
        <f aca="false">JH21*'Taux avec population simulée'!BT134/100</f>
        <v>907955.249327088</v>
      </c>
      <c r="JI50" s="18" t="n">
        <f aca="false">JI21*'Taux avec population simulée'!BU134/100</f>
        <v>903278.555067895</v>
      </c>
      <c r="JJ50" s="18" t="n">
        <f aca="false">JJ21*'Taux avec population simulée'!BV134/100</f>
        <v>901311.935373285</v>
      </c>
      <c r="JK50" s="18" t="n">
        <f aca="false">JK21*'Taux avec population simulée'!BW134/100</f>
        <v>916541.293037519</v>
      </c>
      <c r="JL50" s="18" t="n">
        <f aca="false">JL21*'Taux avec population simulée'!BX134/100</f>
        <v>927087.267259925</v>
      </c>
      <c r="JM50" s="18" t="n">
        <f aca="false">JM21*'Taux avec population simulée'!BY134/100</f>
        <v>925715.029222287</v>
      </c>
      <c r="JN50" s="18" t="n">
        <f aca="false">JN21*'Taux avec population simulée'!BZ134/100</f>
        <v>932882.010616637</v>
      </c>
      <c r="JO50" s="18" t="n">
        <f aca="false">JO21*'Taux avec population simulée'!CA134/100</f>
        <v>939101.039271894</v>
      </c>
      <c r="JP50" s="18" t="n">
        <f aca="false">JP21*'Taux avec population simulée'!CB134/100</f>
        <v>946457.228975055</v>
      </c>
      <c r="JQ50" s="18" t="n">
        <f aca="false">JQ21*'Taux avec population simulée'!CC134/100</f>
        <v>954595.097448959</v>
      </c>
      <c r="JR50" s="18" t="n">
        <f aca="false">JR21*'Taux avec population simulée'!CD134/100</f>
        <v>975253.204620033</v>
      </c>
      <c r="JS50" s="18" t="n">
        <f aca="false">JS21*'Taux avec population simulée'!CE134/100</f>
        <v>971553.13102551</v>
      </c>
      <c r="JT50" s="18" t="n">
        <f aca="false">JT21*'Taux avec population simulée'!CF134/100</f>
        <v>978980.034945095</v>
      </c>
      <c r="JU50" s="18" t="n">
        <f aca="false">JU21*'Taux avec population simulée'!CG134/100</f>
        <v>979938.4992569</v>
      </c>
      <c r="JV50" s="18" t="n">
        <f aca="false">JV21*'Taux avec population simulée'!CH134/100</f>
        <v>993214.615591793</v>
      </c>
      <c r="JW50" s="18" t="n">
        <f aca="false">JW21*'Taux avec population simulée'!CI134/100</f>
        <v>982962.965405315</v>
      </c>
      <c r="JX50" s="18" t="n">
        <f aca="false">JX21*'Taux avec population simulée'!CJ134/100</f>
        <v>993739.23862986</v>
      </c>
      <c r="JY50" s="18" t="n">
        <f aca="false">JY21*'Taux avec population simulée'!CK134/100</f>
        <v>1013565.97595919</v>
      </c>
      <c r="JZ50" s="18" t="n">
        <f aca="false">JZ21*'Taux avec population simulée'!CL134/100</f>
        <v>1017976.05851051</v>
      </c>
      <c r="KA50" s="18" t="n">
        <f aca="false">KA21*'Taux avec population simulée'!CM134/100</f>
        <v>1038192.67962769</v>
      </c>
      <c r="KB50" s="18" t="n">
        <f aca="false">KB21*'Taux avec population simulée'!CN134/100</f>
        <v>1059973.61388388</v>
      </c>
      <c r="KC50" s="18" t="n">
        <f aca="false">KC21*'Taux avec population simulée'!CO134/100</f>
        <v>1069451.23007977</v>
      </c>
      <c r="KD50" s="18" t="n">
        <f aca="false">KD21*'Taux avec population simulée'!CP134/100</f>
        <v>1064932.20941125</v>
      </c>
      <c r="KE50" s="18" t="n">
        <f aca="false">KE21*'Taux avec population simulée'!CQ134/100</f>
        <v>1052380.43599595</v>
      </c>
      <c r="KF50" s="18" t="n">
        <f aca="false">KF21*'Taux avec population simulée'!CR134/100</f>
        <v>1052330.74492495</v>
      </c>
      <c r="KG50" s="18" t="n">
        <f aca="false">KG21*'Taux avec population simulée'!CS134/100</f>
        <v>1080549.5396683</v>
      </c>
      <c r="KH50" s="18" t="n">
        <f aca="false">KH21*'Taux avec population simulée'!CT134/100</f>
        <v>1072271.19835907</v>
      </c>
      <c r="KI50" s="18" t="n">
        <f aca="false">KI21*'Taux avec population simulée'!CU134/100</f>
        <v>1078540.87368285</v>
      </c>
      <c r="KJ50" s="18" t="n">
        <f aca="false">KJ21*'Taux avec population simulée'!CV134/100</f>
        <v>1070482.31980304</v>
      </c>
      <c r="KK50" s="18" t="n">
        <f aca="false">KK21*'Taux avec population simulée'!CW134/100</f>
        <v>1079881.57700235</v>
      </c>
      <c r="KL50" s="18" t="n">
        <f aca="false">KL21*'Taux avec population simulée'!CX134/100</f>
        <v>1077903.49013751</v>
      </c>
      <c r="KM50" s="18" t="n">
        <f aca="false">KM21*'Taux avec population simulée'!CY134/100</f>
        <v>1082477.93546214</v>
      </c>
      <c r="KN50" s="18" t="n">
        <f aca="false">KN21*'Taux avec population simulée'!CZ134/100</f>
        <v>1082663.32138088</v>
      </c>
      <c r="KO50" s="18" t="n">
        <f aca="false">KO21*'Taux avec population simulée'!DA134/100</f>
        <v>1083367.59675256</v>
      </c>
      <c r="KP50" s="18" t="n">
        <f aca="false">KP21*'Taux avec population simulée'!DB134/100</f>
        <v>1083742.19098011</v>
      </c>
      <c r="KQ50" s="18" t="n">
        <f aca="false">KQ21*'Taux avec population simulée'!DC134/100</f>
        <v>1092017.66549678</v>
      </c>
      <c r="KR50" s="18" t="n">
        <f aca="false">KR21*'Taux avec population simulée'!DD134/100</f>
        <v>1087177.5640618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v>21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D51" s="1" t="n">
        <v>50</v>
      </c>
      <c r="BE51" s="4" t="n">
        <f aca="false">BE22*'Taux avec population simulée'!N121/100</f>
        <v>592407.927261118</v>
      </c>
      <c r="BF51" s="4" t="n">
        <f aca="false">BF22*'Taux avec population simulée'!O121/100</f>
        <v>598145.569612649</v>
      </c>
      <c r="BG51" s="4" t="n">
        <f aca="false">BG22*'Taux avec population simulée'!P121/100</f>
        <v>601318.471250908</v>
      </c>
      <c r="BH51" s="4" t="n">
        <f aca="false">BH22*'Taux avec population simulée'!Q121/100</f>
        <v>604799.313329322</v>
      </c>
      <c r="BI51" s="4" t="n">
        <f aca="false">BI22*'Taux avec population simulée'!R121/100</f>
        <v>602171.097427828</v>
      </c>
      <c r="BJ51" s="4" t="n">
        <f aca="false">BJ22*'Taux avec population simulée'!S121/100</f>
        <v>596565.552089623</v>
      </c>
      <c r="BK51" s="4" t="n">
        <f aca="false">BK22*'Taux avec population simulée'!T121/100</f>
        <v>598267.373352209</v>
      </c>
      <c r="BL51" s="4" t="n">
        <f aca="false">BL22*'Taux avec population simulée'!U121/100</f>
        <v>598686.824258159</v>
      </c>
      <c r="BM51" s="4" t="n">
        <f aca="false">BM22*'Taux avec population simulée'!V121/100</f>
        <v>587680.741284247</v>
      </c>
      <c r="BN51" s="4" t="n">
        <f aca="false">BN22*'Taux avec population simulée'!W121/100</f>
        <v>588610.56701441</v>
      </c>
      <c r="BO51" s="4" t="n">
        <f aca="false">BO22*'Taux avec population simulée'!X121/100</f>
        <v>573263.29582984</v>
      </c>
      <c r="BP51" s="4" t="n">
        <f aca="false">BP22*'Taux avec population simulée'!Y121/100</f>
        <v>564101.424405605</v>
      </c>
      <c r="BQ51" s="4" t="n">
        <f aca="false">BQ22*'Taux avec population simulée'!Z121/100</f>
        <v>573436.565938228</v>
      </c>
      <c r="BR51" s="4" t="n">
        <f aca="false">BR22*'Taux avec population simulée'!AA121/100</f>
        <v>570846.092040542</v>
      </c>
      <c r="BS51" s="4" t="n">
        <f aca="false">BS22*'Taux avec population simulée'!AB121/100</f>
        <v>582723.672193277</v>
      </c>
      <c r="BT51" s="4" t="n">
        <f aca="false">BT22*'Taux avec population simulée'!AC121/100</f>
        <v>586260.269504589</v>
      </c>
      <c r="BU51" s="4" t="n">
        <f aca="false">BU22*'Taux avec population simulée'!AD121/100</f>
        <v>591932.721122271</v>
      </c>
      <c r="BV51" s="4" t="n">
        <f aca="false">BV22*'Taux avec population simulée'!AE121/100</f>
        <v>612171.870663962</v>
      </c>
      <c r="BW51" s="4" t="n">
        <f aca="false">BW22*'Taux avec population simulée'!AF121/100</f>
        <v>621699.153306877</v>
      </c>
      <c r="BX51" s="4" t="n">
        <f aca="false">BX22*'Taux avec population simulée'!AG121/100</f>
        <v>634823.935130883</v>
      </c>
      <c r="BY51" s="4" t="n">
        <f aca="false">BY22*'Taux avec population simulée'!AH121/100</f>
        <v>642257.394335303</v>
      </c>
      <c r="BZ51" s="4" t="n">
        <f aca="false">BZ22*'Taux avec population simulée'!AI121/100</f>
        <v>640534.128752372</v>
      </c>
      <c r="CA51" s="4" t="n">
        <f aca="false">CA22*'Taux avec population simulée'!AJ121/100</f>
        <v>651325.768522833</v>
      </c>
      <c r="CB51" s="4" t="n">
        <f aca="false">CB22*'Taux avec population simulée'!AK121/100</f>
        <v>650973.223896359</v>
      </c>
      <c r="CC51" s="4" t="n">
        <f aca="false">CC22*'Taux avec population simulée'!AL121/100</f>
        <v>654544.989893037</v>
      </c>
      <c r="CD51" s="4" t="n">
        <f aca="false">CD22*'Taux avec population simulée'!AM121/100</f>
        <v>656493.849725998</v>
      </c>
      <c r="CE51" s="4" t="n">
        <f aca="false">CE22*'Taux avec population simulée'!AN121/100</f>
        <v>661061.489959501</v>
      </c>
      <c r="CF51" s="4" t="n">
        <f aca="false">CF22*'Taux avec population simulée'!AO121/100</f>
        <v>660159.11295938</v>
      </c>
      <c r="CG51" s="4" t="n">
        <f aca="false">CG22*'Taux avec population simulée'!AP121/100</f>
        <v>661805.178989069</v>
      </c>
      <c r="CH51" s="4" t="n">
        <f aca="false">CH22*'Taux avec population simulée'!AQ121/100</f>
        <v>671361.625907653</v>
      </c>
      <c r="CI51" s="4" t="n">
        <f aca="false">CI22*'Taux avec population simulée'!AR121/100</f>
        <v>677802.641966503</v>
      </c>
      <c r="CJ51" s="4" t="n">
        <f aca="false">CJ22*'Taux avec population simulée'!AS121/100</f>
        <v>687751.091060994</v>
      </c>
      <c r="CK51" s="4" t="n">
        <f aca="false">CK22*'Taux avec population simulée'!AT121/100</f>
        <v>690692.394039526</v>
      </c>
      <c r="CL51" s="4" t="n">
        <f aca="false">CL22*'Taux avec population simulée'!AU121/100</f>
        <v>703823.180273229</v>
      </c>
      <c r="CM51" s="4" t="n">
        <f aca="false">CM22*'Taux avec population simulée'!AV121/100</f>
        <v>694026.55696678</v>
      </c>
      <c r="CN51" s="4" t="n">
        <f aca="false">CN22*'Taux avec population simulée'!AW121/100</f>
        <v>695247.167680822</v>
      </c>
      <c r="CO51" s="4" t="n">
        <f aca="false">CO22*'Taux avec population simulée'!AX121/100</f>
        <v>685170.910437074</v>
      </c>
      <c r="CP51" s="4" t="n">
        <f aca="false">CP22*'Taux avec population simulée'!AY121/100</f>
        <v>677892.708111952</v>
      </c>
      <c r="CQ51" s="4" t="n">
        <f aca="false">CQ22*'Taux avec population simulée'!AZ121/100</f>
        <v>677143.014672688</v>
      </c>
      <c r="CR51" s="4" t="n">
        <f aca="false">CR22*'Taux avec population simulée'!BA121/100</f>
        <v>665759.511660703</v>
      </c>
      <c r="CS51" s="4" t="n">
        <f aca="false">CS22*'Taux avec population simulée'!BB121/100</f>
        <v>665811.835802345</v>
      </c>
      <c r="CT51" s="4" t="n">
        <f aca="false">CT22*'Taux avec population simulée'!BC121/100</f>
        <v>684206.773794359</v>
      </c>
      <c r="CU51" s="4" t="n">
        <f aca="false">CU22*'Taux avec population simulée'!BD121/100</f>
        <v>684621.078063426</v>
      </c>
      <c r="CV51" s="4" t="n">
        <f aca="false">CV22*'Taux avec population simulée'!BE121/100</f>
        <v>693114.744465707</v>
      </c>
      <c r="CW51" s="4" t="n">
        <f aca="false">CW22*'Taux avec population simulée'!BF121/100</f>
        <v>707739.770941055</v>
      </c>
      <c r="CX51" s="4" t="n">
        <f aca="false">CX22*'Taux avec population simulée'!BG121/100</f>
        <v>710410.875483239</v>
      </c>
      <c r="CY51" s="4" t="n">
        <f aca="false">CY22*'Taux avec population simulée'!BH121/100</f>
        <v>720601.216511224</v>
      </c>
      <c r="CZ51" s="4" t="n">
        <f aca="false">CZ22*'Taux avec population simulée'!BI121/100</f>
        <v>730902.210232189</v>
      </c>
      <c r="DA51" s="4" t="n">
        <f aca="false">DA22*'Taux avec population simulée'!BJ121/100</f>
        <v>724634.464281727</v>
      </c>
      <c r="DB51" s="4" t="n">
        <f aca="false">DB22*'Taux avec population simulée'!BK121/100</f>
        <v>726736.865448359</v>
      </c>
      <c r="DC51" s="4" t="n">
        <f aca="false">DC22*'Taux avec population simulée'!BL121/100</f>
        <v>735330.033497042</v>
      </c>
      <c r="DD51" s="4" t="n">
        <f aca="false">DD22*'Taux avec population simulée'!BM121/100</f>
        <v>737607.42031769</v>
      </c>
      <c r="DE51" s="4" t="n">
        <f aca="false">DE22*'Taux avec population simulée'!BN121/100</f>
        <v>752844.03880928</v>
      </c>
      <c r="DF51" s="4" t="n">
        <f aca="false">DF22*'Taux avec population simulée'!BO121/100</f>
        <v>745680.778041208</v>
      </c>
      <c r="DG51" s="4" t="n">
        <f aca="false">DG22*'Taux avec population simulée'!BP121/100</f>
        <v>760636.904822684</v>
      </c>
      <c r="DH51" s="4" t="n">
        <f aca="false">DH22*'Taux avec population simulée'!BQ121/100</f>
        <v>765992.838272072</v>
      </c>
      <c r="DI51" s="4" t="n">
        <f aca="false">DI22*'Taux avec population simulée'!BR121/100</f>
        <v>766244.165706517</v>
      </c>
      <c r="DJ51" s="4" t="n">
        <f aca="false">DJ22*'Taux avec population simulée'!BS121/100</f>
        <v>764743.063282361</v>
      </c>
      <c r="DK51" s="4" t="n">
        <f aca="false">DK22*'Taux avec population simulée'!BT121/100</f>
        <v>767246.902125853</v>
      </c>
      <c r="DL51" s="4" t="n">
        <f aca="false">DL22*'Taux avec population simulée'!BU121/100</f>
        <v>773091.76607911</v>
      </c>
      <c r="DM51" s="4" t="n">
        <f aca="false">DM22*'Taux avec population simulée'!BV121/100</f>
        <v>781764.706999476</v>
      </c>
      <c r="DN51" s="4" t="n">
        <f aca="false">DN22*'Taux avec population simulée'!BW121/100</f>
        <v>762367.032588125</v>
      </c>
      <c r="DO51" s="4" t="n">
        <f aca="false">DO22*'Taux avec population simulée'!BX121/100</f>
        <v>768464.939521454</v>
      </c>
      <c r="DP51" s="4" t="n">
        <f aca="false">DP22*'Taux avec population simulée'!BY121/100</f>
        <v>767680.077396824</v>
      </c>
      <c r="DQ51" s="4" t="n">
        <f aca="false">DQ22*'Taux avec population simulée'!BZ121/100</f>
        <v>764621.259542801</v>
      </c>
      <c r="DR51" s="4" t="n">
        <f aca="false">DR22*'Taux avec population simulée'!CA121/100</f>
        <v>767079.636427161</v>
      </c>
      <c r="DS51" s="4" t="n">
        <f aca="false">DS22*'Taux avec population simulée'!CB121/100</f>
        <v>760251.764829286</v>
      </c>
      <c r="DT51" s="4" t="n">
        <f aca="false">DT22*'Taux avec population simulée'!CC121/100</f>
        <v>758756.666814827</v>
      </c>
      <c r="DU51" s="4" t="n">
        <f aca="false">DU22*'Taux avec population simulée'!CD121/100</f>
        <v>777418.372151934</v>
      </c>
      <c r="DV51" s="4" t="n">
        <f aca="false">DV22*'Taux avec population simulée'!CE121/100</f>
        <v>766588.990377666</v>
      </c>
      <c r="DW51" s="4" t="n">
        <f aca="false">DW22*'Taux avec population simulée'!CF121/100</f>
        <v>763340.604731792</v>
      </c>
      <c r="DX51" s="4" t="n">
        <f aca="false">DX22*'Taux avec population simulée'!CG121/100</f>
        <v>751249.43914842</v>
      </c>
      <c r="DY51" s="4" t="n">
        <f aca="false">DY22*'Taux avec population simulée'!CH121/100</f>
        <v>752404.859128613</v>
      </c>
      <c r="DZ51" s="4" t="n">
        <f aca="false">DZ22*'Taux avec population simulée'!CI121/100</f>
        <v>762665.537527329</v>
      </c>
      <c r="EA51" s="4" t="n">
        <f aca="false">EA22*'Taux avec population simulée'!CJ121/100</f>
        <v>757850.000950637</v>
      </c>
      <c r="EB51" s="4" t="n">
        <f aca="false">EB22*'Taux avec population simulée'!CK121/100</f>
        <v>752668.19538245</v>
      </c>
      <c r="EC51" s="4" t="n">
        <f aca="false">EC22*'Taux avec population simulée'!CL121/100</f>
        <v>762331.006129946</v>
      </c>
      <c r="ED51" s="4" t="n">
        <f aca="false">ED22*'Taux avec population simulée'!CM121/100</f>
        <v>772372.952461142</v>
      </c>
      <c r="EE51" s="4" t="n">
        <f aca="false">EE22*'Taux avec population simulée'!CN121/100</f>
        <v>768908.40806619</v>
      </c>
      <c r="EF51" s="4" t="n">
        <f aca="false">EF22*'Taux avec population simulée'!CO121/100</f>
        <v>774673.499147763</v>
      </c>
      <c r="EG51" s="4" t="n">
        <f aca="false">EG22*'Taux avec population simulée'!CP121/100</f>
        <v>768585.8854882</v>
      </c>
      <c r="EH51" s="4" t="n">
        <f aca="false">EH22*'Taux avec population simulée'!CQ121/100</f>
        <v>775303.962165909</v>
      </c>
      <c r="EI51" s="4" t="n">
        <f aca="false">EI22*'Taux avec population simulée'!CR121/100</f>
        <v>771480.868734787</v>
      </c>
      <c r="EJ51" s="4" t="n">
        <f aca="false">EJ22*'Taux avec population simulée'!CS121/100</f>
        <v>773867.192702788</v>
      </c>
      <c r="EK51" s="4" t="n">
        <f aca="false">EK22*'Taux avec population simulée'!CT121/100</f>
        <v>767798.450045129</v>
      </c>
      <c r="EL51" s="4" t="n">
        <f aca="false">EL22*'Taux avec population simulée'!CU121/100</f>
        <v>789131.259924419</v>
      </c>
      <c r="EM51" s="4" t="n">
        <f aca="false">EM22*'Taux avec population simulée'!CV121/100</f>
        <v>791189.914677548</v>
      </c>
      <c r="EN51" s="4" t="n">
        <f aca="false">EN22*'Taux avec population simulée'!CW121/100</f>
        <v>789561.861876949</v>
      </c>
      <c r="EO51" s="4" t="n">
        <f aca="false">EO22*'Taux avec population simulée'!CX121/100</f>
        <v>781581.143617322</v>
      </c>
      <c r="EP51" s="4" t="n">
        <f aca="false">EP22*'Taux avec population simulée'!CY121/100</f>
        <v>792320.45924614</v>
      </c>
      <c r="EQ51" s="4" t="n">
        <f aca="false">EQ22*'Taux avec population simulée'!CZ121/100</f>
        <v>804349.86518692</v>
      </c>
      <c r="ER51" s="4" t="n">
        <f aca="false">ER22*'Taux avec population simulée'!DA121/100</f>
        <v>812544.168877183</v>
      </c>
      <c r="ES51" s="4" t="n">
        <f aca="false">ES22*'Taux avec population simulée'!DB121/100</f>
        <v>800740.357186435</v>
      </c>
      <c r="ET51" s="4" t="n">
        <f aca="false">ET22*'Taux avec population simulée'!DC121/100</f>
        <v>808260.451445049</v>
      </c>
      <c r="EU51" s="4" t="n">
        <f aca="false">EU22*'Taux avec population simulée'!DD121/100</f>
        <v>813753.628544646</v>
      </c>
      <c r="EV51" s="4" t="n">
        <f aca="false">EV22*'Taux avec population simulée'!DE121/100</f>
        <v>0</v>
      </c>
      <c r="HA51" s="1" t="n">
        <v>50</v>
      </c>
      <c r="HB51" s="4" t="n">
        <f aca="false">HB22*'Taux avec population simulée'!N135/100</f>
        <v>625182.652050107</v>
      </c>
      <c r="HC51" s="4" t="n">
        <f aca="false">HC22*'Taux avec population simulée'!O135/100</f>
        <v>632883.655986667</v>
      </c>
      <c r="HD51" s="4" t="n">
        <f aca="false">HD22*'Taux avec population simulée'!P135/100</f>
        <v>642606.196058722</v>
      </c>
      <c r="HE51" s="4" t="n">
        <f aca="false">HE22*'Taux avec population simulée'!Q135/100</f>
        <v>657214.416486867</v>
      </c>
      <c r="HF51" s="4" t="n">
        <f aca="false">HF22*'Taux avec population simulée'!R135/100</f>
        <v>652041.236805604</v>
      </c>
      <c r="HG51" s="4" t="n">
        <f aca="false">HG22*'Taux avec population simulée'!S135/100</f>
        <v>660041.493184404</v>
      </c>
      <c r="HH51" s="4" t="n">
        <f aca="false">HH22*'Taux avec population simulée'!T135/100</f>
        <v>670475.548881967</v>
      </c>
      <c r="HI51" s="4" t="n">
        <f aca="false">HI22*'Taux avec population simulée'!U135/100</f>
        <v>663435.431758935</v>
      </c>
      <c r="HJ51" s="4" t="n">
        <f aca="false">HJ22*'Taux avec population simulée'!V135/100</f>
        <v>676486.816218688</v>
      </c>
      <c r="HK51" s="4" t="n">
        <f aca="false">HK22*'Taux avec population simulée'!W135/100</f>
        <v>687632.387541758</v>
      </c>
      <c r="HL51" s="4" t="n">
        <f aca="false">HL22*'Taux avec population simulée'!X135/100</f>
        <v>693525.219621883</v>
      </c>
      <c r="HM51" s="4" t="n">
        <f aca="false">HM22*'Taux avec population simulée'!Y135/100</f>
        <v>700893.519936859</v>
      </c>
      <c r="HN51" s="4" t="n">
        <f aca="false">HN22*'Taux avec population simulée'!Z135/100</f>
        <v>716031.534718939</v>
      </c>
      <c r="HO51" s="4" t="n">
        <f aca="false">HO22*'Taux avec population simulée'!AA135/100</f>
        <v>715112.98341587</v>
      </c>
      <c r="HP51" s="4" t="n">
        <f aca="false">HP22*'Taux avec population simulée'!AB135/100</f>
        <v>715495.411763506</v>
      </c>
      <c r="HQ51" s="4" t="n">
        <f aca="false">HQ22*'Taux avec population simulée'!AC135/100</f>
        <v>726050.61497545</v>
      </c>
      <c r="HR51" s="4" t="n">
        <f aca="false">HR22*'Taux avec population simulée'!AD135/100</f>
        <v>723416.108580623</v>
      </c>
      <c r="HS51" s="4" t="n">
        <f aca="false">HS22*'Taux avec population simulée'!AE135/100</f>
        <v>737501.767342258</v>
      </c>
      <c r="HT51" s="4" t="n">
        <f aca="false">HT22*'Taux avec population simulée'!AF135/100</f>
        <v>748236.883653918</v>
      </c>
      <c r="HU51" s="4" t="n">
        <f aca="false">HU22*'Taux avec population simulée'!AG135/100</f>
        <v>745858.233576776</v>
      </c>
      <c r="HV51" s="4" t="n">
        <f aca="false">HV22*'Taux avec population simulée'!AH135/100</f>
        <v>749320.882681851</v>
      </c>
      <c r="HW51" s="4" t="n">
        <f aca="false">HW22*'Taux avec population simulée'!AI135/100</f>
        <v>754744.49416523</v>
      </c>
      <c r="HX51" s="4" t="n">
        <f aca="false">HX22*'Taux avec population simulée'!AJ135/100</f>
        <v>753385.653015118</v>
      </c>
      <c r="HY51" s="4" t="n">
        <f aca="false">HY22*'Taux avec population simulée'!AK135/100</f>
        <v>769717.965308375</v>
      </c>
      <c r="HZ51" s="4" t="n">
        <f aca="false">HZ22*'Taux avec population simulée'!AL135/100</f>
        <v>775956.158213078</v>
      </c>
      <c r="IA51" s="4" t="n">
        <f aca="false">IA22*'Taux avec population simulée'!AM135/100</f>
        <v>782406.811310913</v>
      </c>
      <c r="IB51" s="4" t="n">
        <f aca="false">IB22*'Taux avec population simulée'!AN135/100</f>
        <v>786740.99925079</v>
      </c>
      <c r="IC51" s="4" t="n">
        <f aca="false">IC22*'Taux avec population simulée'!AO135/100</f>
        <v>810126.989956002</v>
      </c>
      <c r="ID51" s="4" t="n">
        <f aca="false">ID22*'Taux avec population simulée'!AP135/100</f>
        <v>816878.703667934</v>
      </c>
      <c r="IE51" s="4" t="n">
        <f aca="false">IE22*'Taux avec population simulée'!AQ135/100</f>
        <v>820636.084785607</v>
      </c>
      <c r="IF51" s="4" t="n">
        <f aca="false">IF22*'Taux avec population simulée'!AR135/100</f>
        <v>834764.235585869</v>
      </c>
      <c r="IG51" s="4" t="n">
        <f aca="false">IG22*'Taux avec population simulée'!AS135/100</f>
        <v>832784.287403071</v>
      </c>
      <c r="IH51" s="4" t="n">
        <f aca="false">IH22*'Taux avec population simulée'!AT135/100</f>
        <v>830081.974563628</v>
      </c>
      <c r="II51" s="4" t="n">
        <f aca="false">II22*'Taux avec population simulée'!AU135/100</f>
        <v>833728.153112131</v>
      </c>
      <c r="IJ51" s="4" t="n">
        <f aca="false">IJ22*'Taux avec population simulée'!AV135/100</f>
        <v>834436.052393925</v>
      </c>
      <c r="IK51" s="4" t="n">
        <f aca="false">IK22*'Taux avec population simulée'!AW135/100</f>
        <v>836821.031072564</v>
      </c>
      <c r="IL51" s="4" t="n">
        <f aca="false">IL22*'Taux avec population simulée'!AX135/100</f>
        <v>853052.989827788</v>
      </c>
      <c r="IM51" s="4" t="n">
        <f aca="false">IM22*'Taux avec population simulée'!AY135/100</f>
        <v>857744.291709311</v>
      </c>
      <c r="IN51" s="4" t="n">
        <f aca="false">IN22*'Taux avec population simulée'!AZ135/100</f>
        <v>853330.544207751</v>
      </c>
      <c r="IO51" s="4" t="n">
        <f aca="false">IO22*'Taux avec population simulée'!BA135/100</f>
        <v>858022.750175202</v>
      </c>
      <c r="IP51" s="4" t="n">
        <f aca="false">IP22*'Taux avec population simulée'!BB135/100</f>
        <v>862699.586681874</v>
      </c>
      <c r="IQ51" s="4" t="n">
        <f aca="false">IQ22*'Taux avec population simulée'!BC135/100</f>
        <v>869557.078447406</v>
      </c>
      <c r="IR51" s="4" t="n">
        <f aca="false">IR22*'Taux avec population simulée'!BD135/100</f>
        <v>867474.96855472</v>
      </c>
      <c r="IS51" s="4" t="n">
        <f aca="false">IS22*'Taux avec population simulée'!BE135/100</f>
        <v>870856.249926255</v>
      </c>
      <c r="IT51" s="4" t="n">
        <f aca="false">IT22*'Taux avec population simulée'!BF135/100</f>
        <v>886769.066348819</v>
      </c>
      <c r="IU51" s="4" t="n">
        <f aca="false">IU22*'Taux avec population simulée'!BG135/100</f>
        <v>890616.856059314</v>
      </c>
      <c r="IV51" s="4" t="n">
        <f aca="false">IV22*'Taux avec population simulée'!BH135/100</f>
        <v>886675.945498212</v>
      </c>
      <c r="IW51" s="4" t="n">
        <f aca="false">IW22*'Taux avec population simulée'!BI135/100</f>
        <v>873838.829403446</v>
      </c>
      <c r="IX51" s="4" t="n">
        <f aca="false">IX22*'Taux avec population simulée'!BJ135/100</f>
        <v>872821.732734201</v>
      </c>
      <c r="IY51" s="4" t="n">
        <f aca="false">IY22*'Taux avec population simulée'!BK135/100</f>
        <v>880640.26784143</v>
      </c>
      <c r="IZ51" s="4" t="n">
        <f aca="false">IZ22*'Taux avec population simulée'!BL135/100</f>
        <v>885570.248408002</v>
      </c>
      <c r="JA51" s="4" t="n">
        <f aca="false">JA22*'Taux avec population simulée'!BM135/100</f>
        <v>884465.45540372</v>
      </c>
      <c r="JB51" s="4" t="n">
        <f aca="false">JB22*'Taux avec population simulée'!BN135/100</f>
        <v>896086.575925033</v>
      </c>
      <c r="JC51" s="4" t="n">
        <f aca="false">JC22*'Taux avec population simulée'!BO135/100</f>
        <v>896524.15351429</v>
      </c>
      <c r="JD51" s="4" t="n">
        <f aca="false">JD22*'Taux avec population simulée'!BP135/100</f>
        <v>908313.434018251</v>
      </c>
      <c r="JE51" s="4" t="n">
        <f aca="false">JE22*'Taux avec population simulée'!BQ135/100</f>
        <v>912803.124737782</v>
      </c>
      <c r="JF51" s="4" t="n">
        <f aca="false">JF22*'Taux avec population simulée'!BR135/100</f>
        <v>901424.299245231</v>
      </c>
      <c r="JG51" s="4" t="n">
        <f aca="false">JG22*'Taux avec population simulée'!BS135/100</f>
        <v>907026.015656469</v>
      </c>
      <c r="JH51" s="4" t="n">
        <f aca="false">JH22*'Taux avec population simulée'!BT135/100</f>
        <v>914713.458304106</v>
      </c>
      <c r="JI51" s="4" t="n">
        <f aca="false">JI22*'Taux avec population simulée'!BU135/100</f>
        <v>911647.702921519</v>
      </c>
      <c r="JJ51" s="4" t="n">
        <f aca="false">JJ22*'Taux avec population simulée'!BV135/100</f>
        <v>918485.304796631</v>
      </c>
      <c r="JK51" s="4" t="n">
        <f aca="false">JK22*'Taux avec population simulée'!BW135/100</f>
        <v>911373.764885269</v>
      </c>
      <c r="JL51" s="4" t="n">
        <f aca="false">JL22*'Taux avec population simulée'!BX135/100</f>
        <v>914965.698278079</v>
      </c>
      <c r="JM51" s="4" t="n">
        <f aca="false">JM22*'Taux avec population simulée'!BY135/100</f>
        <v>897873.953805119</v>
      </c>
      <c r="JN51" s="4" t="n">
        <f aca="false">JN22*'Taux avec population simulée'!BZ135/100</f>
        <v>901023.78917903</v>
      </c>
      <c r="JO51" s="4" t="n">
        <f aca="false">JO22*'Taux avec population simulée'!CA135/100</f>
        <v>900100.71744632</v>
      </c>
      <c r="JP51" s="4" t="n">
        <f aca="false">JP22*'Taux avec population simulée'!CB135/100</f>
        <v>898284.40881653</v>
      </c>
      <c r="JQ51" s="4" t="n">
        <f aca="false">JQ22*'Taux avec population simulée'!CC135/100</f>
        <v>896020.577652273</v>
      </c>
      <c r="JR51" s="4" t="n">
        <f aca="false">JR22*'Taux avec population simulée'!CD135/100</f>
        <v>881726.979127147</v>
      </c>
      <c r="JS51" s="4" t="n">
        <f aca="false">JS22*'Taux avec population simulée'!CE135/100</f>
        <v>870455.739860055</v>
      </c>
      <c r="JT51" s="4" t="n">
        <f aca="false">JT22*'Taux avec population simulée'!CF135/100</f>
        <v>857162.060371539</v>
      </c>
      <c r="JU51" s="4" t="n">
        <f aca="false">JU22*'Taux avec population simulée'!CG135/100</f>
        <v>871625.627051169</v>
      </c>
      <c r="JV51" s="4" t="n">
        <f aca="false">JV22*'Taux avec population simulée'!CH135/100</f>
        <v>850432.948807813</v>
      </c>
      <c r="JW51" s="4" t="n">
        <f aca="false">JW22*'Taux avec population simulée'!CI135/100</f>
        <v>860301.95080024</v>
      </c>
      <c r="JX51" s="4" t="n">
        <f aca="false">JX22*'Taux avec population simulée'!CJ135/100</f>
        <v>856248.029498111</v>
      </c>
      <c r="JY51" s="4" t="n">
        <f aca="false">JY22*'Taux avec population simulée'!CK135/100</f>
        <v>855813.164166638</v>
      </c>
      <c r="JZ51" s="4" t="n">
        <f aca="false">JZ22*'Taux avec population simulée'!CL135/100</f>
        <v>866507.596611527</v>
      </c>
      <c r="KA51" s="4" t="n">
        <f aca="false">KA22*'Taux avec population simulée'!CM135/100</f>
        <v>847838.222193828</v>
      </c>
      <c r="KB51" s="4" t="n">
        <f aca="false">KB22*'Taux avec population simulée'!CN135/100</f>
        <v>849894.113594595</v>
      </c>
      <c r="KC51" s="4" t="n">
        <f aca="false">KC22*'Taux avec population simulée'!CO135/100</f>
        <v>845178.401393011</v>
      </c>
      <c r="KD51" s="4" t="n">
        <f aca="false">KD22*'Taux avec population simulée'!CP135/100</f>
        <v>842344.092008047</v>
      </c>
      <c r="KE51" s="4" t="n">
        <f aca="false">KE22*'Taux avec population simulée'!CQ135/100</f>
        <v>857052.665974224</v>
      </c>
      <c r="KF51" s="4" t="n">
        <f aca="false">KF22*'Taux avec population simulée'!CR135/100</f>
        <v>867548.199514906</v>
      </c>
      <c r="KG51" s="4" t="n">
        <f aca="false">KG22*'Taux avec population simulée'!CS135/100</f>
        <v>866431.653393557</v>
      </c>
      <c r="KH51" s="4" t="n">
        <f aca="false">KH22*'Taux avec population simulée'!CT135/100</f>
        <v>874142.602275327</v>
      </c>
      <c r="KI51" s="4" t="n">
        <f aca="false">KI22*'Taux avec population simulée'!CU135/100</f>
        <v>879559.885157209</v>
      </c>
      <c r="KJ51" s="4" t="n">
        <f aca="false">KJ22*'Taux avec population simulée'!CV135/100</f>
        <v>887046.620728782</v>
      </c>
      <c r="KK51" s="4" t="n">
        <f aca="false">KK22*'Taux avec population simulée'!CW135/100</f>
        <v>895636.34113278</v>
      </c>
      <c r="KL51" s="4" t="n">
        <f aca="false">KL22*'Taux avec population simulée'!CX135/100</f>
        <v>913749.702704626</v>
      </c>
      <c r="KM51" s="4" t="n">
        <f aca="false">KM22*'Taux avec population simulée'!CY135/100</f>
        <v>910767.123227435</v>
      </c>
      <c r="KN51" s="4" t="n">
        <f aca="false">KN22*'Taux avec population simulée'!CZ135/100</f>
        <v>917216.872239341</v>
      </c>
      <c r="KO51" s="4" t="n">
        <f aca="false">KO22*'Taux avec population simulée'!DA135/100</f>
        <v>919496.072864379</v>
      </c>
      <c r="KP51" s="4" t="n">
        <f aca="false">KP22*'Taux avec population simulée'!DB135/100</f>
        <v>930066.645537102</v>
      </c>
      <c r="KQ51" s="4" t="n">
        <f aca="false">KQ22*'Taux avec population simulée'!DC135/100</f>
        <v>919443.635880542</v>
      </c>
      <c r="KR51" s="4" t="n">
        <f aca="false">KR22*'Taux avec population simulée'!DD135/100</f>
        <v>928713.22890256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v>22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D52" s="1" t="n">
        <v>55</v>
      </c>
      <c r="BE52" s="18" t="n">
        <f aca="false">BE23*'Taux avec population simulée'!N122/100</f>
        <v>424989.777018687</v>
      </c>
      <c r="BF52" s="18" t="n">
        <f aca="false">BF23*'Taux avec population simulée'!O122/100</f>
        <v>426073.420694998</v>
      </c>
      <c r="BG52" s="18" t="n">
        <f aca="false">BG23*'Taux avec population simulée'!P122/100</f>
        <v>429315.624392308</v>
      </c>
      <c r="BH52" s="18" t="n">
        <f aca="false">BH23*'Taux avec population simulée'!Q122/100</f>
        <v>424907.59464592</v>
      </c>
      <c r="BI52" s="18" t="n">
        <f aca="false">BI23*'Taux avec population simulée'!R122/100</f>
        <v>418254.458839954</v>
      </c>
      <c r="BJ52" s="18" t="n">
        <f aca="false">BJ23*'Taux avec population simulée'!S122/100</f>
        <v>425922.146946895</v>
      </c>
      <c r="BK52" s="18" t="n">
        <f aca="false">BK23*'Taux avec population simulée'!T122/100</f>
        <v>430983.27200961</v>
      </c>
      <c r="BL52" s="18" t="n">
        <f aca="false">BL23*'Taux avec population simulée'!U122/100</f>
        <v>440822.611134984</v>
      </c>
      <c r="BM52" s="18" t="n">
        <f aca="false">BM23*'Taux avec population simulée'!V122/100</f>
        <v>463320.944777043</v>
      </c>
      <c r="BN52" s="18" t="n">
        <f aca="false">BN23*'Taux avec population simulée'!W122/100</f>
        <v>466179.873160652</v>
      </c>
      <c r="BO52" s="18" t="n">
        <f aca="false">BO23*'Taux avec population simulée'!X122/100</f>
        <v>476299.941453177</v>
      </c>
      <c r="BP52" s="18" t="n">
        <f aca="false">BP23*'Taux avec population simulée'!Y122/100</f>
        <v>484126.176084572</v>
      </c>
      <c r="BQ52" s="18" t="n">
        <f aca="false">BQ23*'Taux avec population simulée'!Z122/100</f>
        <v>478398.864708098</v>
      </c>
      <c r="BR52" s="18" t="n">
        <f aca="false">BR23*'Taux avec population simulée'!AA122/100</f>
        <v>486473.101013065</v>
      </c>
      <c r="BS52" s="18" t="n">
        <f aca="false">BS23*'Taux avec population simulée'!AB122/100</f>
        <v>484275.995277404</v>
      </c>
      <c r="BT52" s="18" t="n">
        <f aca="false">BT23*'Taux avec population simulée'!AC122/100</f>
        <v>488270.931327051</v>
      </c>
      <c r="BU52" s="18" t="n">
        <f aca="false">BU23*'Taux avec population simulée'!AD122/100</f>
        <v>489532.758023963</v>
      </c>
      <c r="BV52" s="18" t="n">
        <f aca="false">BV23*'Taux avec population simulée'!AE122/100</f>
        <v>479411.235176168</v>
      </c>
      <c r="BW52" s="18" t="n">
        <f aca="false">BW23*'Taux avec population simulée'!AF122/100</f>
        <v>476401.033044457</v>
      </c>
      <c r="BX52" s="18" t="n">
        <f aca="false">BX23*'Taux avec population simulée'!AG122/100</f>
        <v>472285.368907382</v>
      </c>
      <c r="BY52" s="18" t="n">
        <f aca="false">BY23*'Taux avec population simulée'!AH122/100</f>
        <v>480515.242626262</v>
      </c>
      <c r="BZ52" s="18" t="n">
        <f aca="false">BZ23*'Taux avec population simulée'!AI122/100</f>
        <v>485237.456311017</v>
      </c>
      <c r="CA52" s="18" t="n">
        <f aca="false">CA23*'Taux avec population simulée'!AJ122/100</f>
        <v>485484.730706953</v>
      </c>
      <c r="CB52" s="18" t="n">
        <f aca="false">CB23*'Taux avec population simulée'!AK122/100</f>
        <v>489053.482062427</v>
      </c>
      <c r="CC52" s="18" t="n">
        <f aca="false">CC23*'Taux avec population simulée'!AL122/100</f>
        <v>488130.566743476</v>
      </c>
      <c r="CD52" s="18" t="n">
        <f aca="false">CD23*'Taux avec population simulée'!AM122/100</f>
        <v>484441.814578209</v>
      </c>
      <c r="CE52" s="18" t="n">
        <f aca="false">CE23*'Taux avec population simulée'!AN122/100</f>
        <v>484589.451938136</v>
      </c>
      <c r="CF52" s="18" t="n">
        <f aca="false">CF23*'Taux avec population simulée'!AO122/100</f>
        <v>486945.10419825</v>
      </c>
      <c r="CG52" s="18" t="n">
        <f aca="false">CG23*'Taux avec population simulée'!AP122/100</f>
        <v>475883.938645895</v>
      </c>
      <c r="CH52" s="18" t="n">
        <f aca="false">CH23*'Taux avec population simulée'!AQ122/100</f>
        <v>478819.958458826</v>
      </c>
      <c r="CI52" s="18" t="n">
        <f aca="false">CI23*'Taux avec population simulée'!AR122/100</f>
        <v>465944.235206877</v>
      </c>
      <c r="CJ52" s="18" t="n">
        <f aca="false">CJ23*'Taux avec population simulée'!AS122/100</f>
        <v>456226.351446567</v>
      </c>
      <c r="CK52" s="18" t="n">
        <f aca="false">CK23*'Taux avec population simulée'!AT122/100</f>
        <v>461926.026272907</v>
      </c>
      <c r="CL52" s="18" t="n">
        <f aca="false">CL23*'Taux avec population simulée'!AU122/100</f>
        <v>459778.375416433</v>
      </c>
      <c r="CM52" s="18" t="n">
        <f aca="false">CM23*'Taux avec population simulée'!AV122/100</f>
        <v>470916.632398109</v>
      </c>
      <c r="CN52" s="18" t="n">
        <f aca="false">CN23*'Taux avec population simulée'!AW122/100</f>
        <v>475740.664951779</v>
      </c>
      <c r="CO52" s="18" t="n">
        <f aca="false">CO23*'Taux avec population simulée'!AX122/100</f>
        <v>482179.981133024</v>
      </c>
      <c r="CP52" s="18" t="n">
        <f aca="false">CP23*'Taux avec population simulée'!AY122/100</f>
        <v>497974.26953466</v>
      </c>
      <c r="CQ52" s="18" t="n">
        <f aca="false">CQ23*'Taux avec population simulée'!AZ122/100</f>
        <v>505017.953430679</v>
      </c>
      <c r="CR52" s="18" t="n">
        <f aca="false">CR23*'Taux avec population simulée'!BA122/100</f>
        <v>517930.040564382</v>
      </c>
      <c r="CS52" s="18" t="n">
        <f aca="false">CS23*'Taux avec population simulée'!BB122/100</f>
        <v>523612.988005115</v>
      </c>
      <c r="CT52" s="18" t="n">
        <f aca="false">CT23*'Taux avec population simulée'!BC122/100</f>
        <v>521559.15596357</v>
      </c>
      <c r="CU52" s="18" t="n">
        <f aca="false">CU23*'Taux avec population simulée'!BD122/100</f>
        <v>530482.125268708</v>
      </c>
      <c r="CV52" s="18" t="n">
        <f aca="false">CV23*'Taux avec population simulée'!BE122/100</f>
        <v>530274.123865067</v>
      </c>
      <c r="CW52" s="18" t="n">
        <f aca="false">CW23*'Taux avec population simulée'!BF122/100</f>
        <v>533991.967135738</v>
      </c>
      <c r="CX52" s="18" t="n">
        <f aca="false">CX23*'Taux avec population simulée'!BG122/100</f>
        <v>536495.256755779</v>
      </c>
      <c r="CY52" s="18" t="n">
        <f aca="false">CY23*'Taux avec population simulée'!BH122/100</f>
        <v>539164.365676625</v>
      </c>
      <c r="CZ52" s="18" t="n">
        <f aca="false">CZ23*'Taux avec population simulée'!BI122/100</f>
        <v>537872.720596673</v>
      </c>
      <c r="DA52" s="18" t="n">
        <f aca="false">DA23*'Taux avec population simulée'!BJ122/100</f>
        <v>538957.818828254</v>
      </c>
      <c r="DB52" s="18" t="n">
        <f aca="false">DB23*'Taux avec population simulée'!BK122/100</f>
        <v>546561.506503306</v>
      </c>
      <c r="DC52" s="18" t="n">
        <f aca="false">DC23*'Taux avec population simulée'!BL122/100</f>
        <v>552597.910874701</v>
      </c>
      <c r="DD52" s="18" t="n">
        <f aca="false">DD23*'Taux avec population simulée'!BM122/100</f>
        <v>563603.076049152</v>
      </c>
      <c r="DE52" s="18" t="n">
        <f aca="false">DE23*'Taux avec population simulée'!BN122/100</f>
        <v>567164.554628275</v>
      </c>
      <c r="DF52" s="18" t="n">
        <f aca="false">DF23*'Taux avec population simulée'!BO122/100</f>
        <v>579231.545149984</v>
      </c>
      <c r="DG52" s="18" t="n">
        <f aca="false">DG23*'Taux avec population simulée'!BP122/100</f>
        <v>572763.86514097</v>
      </c>
      <c r="DH52" s="18" t="n">
        <f aca="false">DH23*'Taux avec population simulée'!BQ122/100</f>
        <v>575368.246352291</v>
      </c>
      <c r="DI52" s="18" t="n">
        <f aca="false">DI23*'Taux avec population simulée'!BR122/100</f>
        <v>565555.816499417</v>
      </c>
      <c r="DJ52" s="18" t="n">
        <f aca="false">DJ23*'Taux avec population simulée'!BS122/100</f>
        <v>558206.675996652</v>
      </c>
      <c r="DK52" s="18" t="n">
        <f aca="false">DK23*'Taux avec population simulée'!BT122/100</f>
        <v>559069.22727189</v>
      </c>
      <c r="DL52" s="18" t="n">
        <f aca="false">DL23*'Taux avec population simulée'!BU122/100</f>
        <v>550162.98535236</v>
      </c>
      <c r="DM52" s="18" t="n">
        <f aca="false">DM23*'Taux avec population simulée'!BV122/100</f>
        <v>550149.167077293</v>
      </c>
      <c r="DN52" s="18" t="n">
        <f aca="false">DN23*'Taux avec population simulée'!BW122/100</f>
        <v>565060.540429908</v>
      </c>
      <c r="DO52" s="18" t="n">
        <f aca="false">DO23*'Taux avec population simulée'!BX122/100</f>
        <v>567050.372039563</v>
      </c>
      <c r="DP52" s="18" t="n">
        <f aca="false">DP23*'Taux avec population simulée'!BY122/100</f>
        <v>573276.595873721</v>
      </c>
      <c r="DQ52" s="18" t="n">
        <f aca="false">DQ23*'Taux avec population simulée'!BZ122/100</f>
        <v>582366.839034933</v>
      </c>
      <c r="DR52" s="18" t="n">
        <f aca="false">DR23*'Taux avec population simulée'!CA122/100</f>
        <v>583302.845351317</v>
      </c>
      <c r="DS52" s="18" t="n">
        <f aca="false">DS23*'Taux avec population simulée'!CB122/100</f>
        <v>591027.261113797</v>
      </c>
      <c r="DT52" s="18" t="n">
        <f aca="false">DT23*'Taux avec population simulée'!CC122/100</f>
        <v>598855.677578097</v>
      </c>
      <c r="DU52" s="18" t="n">
        <f aca="false">DU23*'Taux avec population simulée'!CD122/100</f>
        <v>594332.737965362</v>
      </c>
      <c r="DV52" s="18" t="n">
        <f aca="false">DV23*'Taux avec population simulée'!CE122/100</f>
        <v>594626.558129945</v>
      </c>
      <c r="DW52" s="18" t="n">
        <f aca="false">DW23*'Taux avec population simulée'!CF122/100</f>
        <v>602885.522954229</v>
      </c>
      <c r="DX52" s="18" t="n">
        <f aca="false">DX23*'Taux avec population simulée'!CG122/100</f>
        <v>604998.991761853</v>
      </c>
      <c r="DY52" s="18" t="n">
        <f aca="false">DY23*'Taux avec population simulée'!CH122/100</f>
        <v>616628.888424861</v>
      </c>
      <c r="DZ52" s="18" t="n">
        <f aca="false">DZ23*'Taux avec population simulée'!CI122/100</f>
        <v>611242.670259253</v>
      </c>
      <c r="EA52" s="18" t="n">
        <f aca="false">EA23*'Taux avec population simulée'!CJ122/100</f>
        <v>622231.835325732</v>
      </c>
      <c r="EB52" s="18" t="n">
        <f aca="false">EB23*'Taux avec population simulée'!CK122/100</f>
        <v>626445.681943547</v>
      </c>
      <c r="EC52" s="18" t="n">
        <f aca="false">EC23*'Taux avec population simulée'!CL122/100</f>
        <v>629682.067419776</v>
      </c>
      <c r="ED52" s="18" t="n">
        <f aca="false">ED23*'Taux avec population simulée'!CM122/100</f>
        <v>628770.061265351</v>
      </c>
      <c r="EE52" s="18" t="n">
        <f aca="false">EE23*'Taux avec population simulée'!CN122/100</f>
        <v>630087.161062531</v>
      </c>
      <c r="EF52" s="18" t="n">
        <f aca="false">EF23*'Taux avec population simulée'!CO122/100</f>
        <v>635372.28763686</v>
      </c>
      <c r="EG52" s="18" t="n">
        <f aca="false">EG23*'Taux avec population simulée'!CP122/100</f>
        <v>642022.514332285</v>
      </c>
      <c r="EH52" s="18" t="n">
        <f aca="false">EH23*'Taux avec population simulée'!CQ122/100</f>
        <v>625753.313634924</v>
      </c>
      <c r="EI52" s="18" t="n">
        <f aca="false">EI23*'Taux avec population simulée'!CR122/100</f>
        <v>632413.722217241</v>
      </c>
      <c r="EJ52" s="18" t="n">
        <f aca="false">EJ23*'Taux avec population simulée'!CS122/100</f>
        <v>631606.444042272</v>
      </c>
      <c r="EK52" s="18" t="n">
        <f aca="false">EK23*'Taux avec population simulée'!CT122/100</f>
        <v>628396.240560906</v>
      </c>
      <c r="EL52" s="18" t="n">
        <f aca="false">EL23*'Taux avec population simulée'!CU122/100</f>
        <v>630039.888016249</v>
      </c>
      <c r="EM52" s="18" t="n">
        <f aca="false">EM23*'Taux avec population simulée'!CV122/100</f>
        <v>624486.395994566</v>
      </c>
      <c r="EN52" s="18" t="n">
        <f aca="false">EN23*'Taux avec population simulée'!CW122/100</f>
        <v>624138.030007349</v>
      </c>
      <c r="EO52" s="18" t="n">
        <f aca="false">EO23*'Taux avec population simulée'!CX122/100</f>
        <v>642260.334118966</v>
      </c>
      <c r="EP52" s="18" t="n">
        <f aca="false">EP23*'Taux avec population simulée'!CY122/100</f>
        <v>632020.992294283</v>
      </c>
      <c r="EQ52" s="18" t="n">
        <f aca="false">EQ23*'Taux avec population simulée'!CZ122/100</f>
        <v>628778.061319337</v>
      </c>
      <c r="ER52" s="18" t="n">
        <f aca="false">ER23*'Taux avec population simulée'!DA122/100</f>
        <v>618558.355990803</v>
      </c>
      <c r="ES52" s="18" t="n">
        <f aca="false">ES23*'Taux avec population simulée'!DB122/100</f>
        <v>621103.100436045</v>
      </c>
      <c r="ET52" s="18" t="n">
        <f aca="false">ET23*'Taux avec population simulée'!DC122/100</f>
        <v>628723.515496704</v>
      </c>
      <c r="EU52" s="18" t="n">
        <f aca="false">EU23*'Taux avec population simulée'!DD122/100</f>
        <v>625680.585871413</v>
      </c>
      <c r="EV52" s="18" t="n">
        <f aca="false">EV23*'Taux avec population simulée'!DE122/100</f>
        <v>0</v>
      </c>
      <c r="HA52" s="1" t="n">
        <v>55</v>
      </c>
      <c r="HB52" s="18" t="n">
        <f aca="false">HB23*'Taux avec population simulée'!N136/100</f>
        <v>528365.699729547</v>
      </c>
      <c r="HC52" s="18" t="n">
        <f aca="false">HC23*'Taux avec population simulée'!O136/100</f>
        <v>524113.142528285</v>
      </c>
      <c r="HD52" s="18" t="n">
        <f aca="false">HD23*'Taux avec population simulée'!P136/100</f>
        <v>526582.539759836</v>
      </c>
      <c r="HE52" s="18" t="n">
        <f aca="false">HE23*'Taux avec population simulée'!Q136/100</f>
        <v>515108.260174893</v>
      </c>
      <c r="HF52" s="18" t="n">
        <f aca="false">HF23*'Taux avec population simulée'!R136/100</f>
        <v>517827.541381878</v>
      </c>
      <c r="HG52" s="18" t="n">
        <f aca="false">HG23*'Taux avec population simulée'!S136/100</f>
        <v>512223.647878422</v>
      </c>
      <c r="HH52" s="18" t="n">
        <f aca="false">HH23*'Taux avec population simulée'!T136/100</f>
        <v>507661.566719674</v>
      </c>
      <c r="HI52" s="18" t="n">
        <f aca="false">HI23*'Taux avec population simulée'!U136/100</f>
        <v>511859.768494256</v>
      </c>
      <c r="HJ52" s="18" t="n">
        <f aca="false">HJ23*'Taux avec population simulée'!V136/100</f>
        <v>502667.661893409</v>
      </c>
      <c r="HK52" s="18" t="n">
        <f aca="false">HK23*'Taux avec population simulée'!W136/100</f>
        <v>498135.778193928</v>
      </c>
      <c r="HL52" s="18" t="n">
        <f aca="false">HL23*'Taux avec population simulée'!X136/100</f>
        <v>493774.510139305</v>
      </c>
      <c r="HM52" s="18" t="n">
        <f aca="false">HM23*'Taux avec population simulée'!Y136/100</f>
        <v>484996.108730415</v>
      </c>
      <c r="HN52" s="18" t="n">
        <f aca="false">HN23*'Taux avec population simulée'!Z136/100</f>
        <v>480532.924250767</v>
      </c>
      <c r="HO52" s="18" t="n">
        <f aca="false">HO23*'Taux avec population simulée'!AA136/100</f>
        <v>485493.611871838</v>
      </c>
      <c r="HP52" s="18" t="n">
        <f aca="false">HP23*'Taux avec population simulée'!AB136/100</f>
        <v>480431.762762222</v>
      </c>
      <c r="HQ52" s="18" t="n">
        <f aca="false">HQ23*'Taux avec population simulée'!AC136/100</f>
        <v>483574.563335426</v>
      </c>
      <c r="HR52" s="18" t="n">
        <f aca="false">HR23*'Taux avec population simulée'!AD136/100</f>
        <v>488594.136002067</v>
      </c>
      <c r="HS52" s="18" t="n">
        <f aca="false">HS23*'Taux avec population simulée'!AE136/100</f>
        <v>486758.13047864</v>
      </c>
      <c r="HT52" s="18" t="n">
        <f aca="false">HT23*'Taux avec population simulée'!AF136/100</f>
        <v>483075.55032104</v>
      </c>
      <c r="HU52" s="18" t="n">
        <f aca="false">HU23*'Taux avec population simulée'!AG136/100</f>
        <v>502720.507447126</v>
      </c>
      <c r="HV52" s="18" t="n">
        <f aca="false">HV23*'Taux avec population simulée'!AH136/100</f>
        <v>508485.202421179</v>
      </c>
      <c r="HW52" s="18" t="n">
        <f aca="false">HW23*'Taux avec population simulée'!AI136/100</f>
        <v>516090.432537549</v>
      </c>
      <c r="HX52" s="18" t="n">
        <f aca="false">HX23*'Taux avec population simulée'!AJ136/100</f>
        <v>524698.973238063</v>
      </c>
      <c r="HY52" s="18" t="n">
        <f aca="false">HY23*'Taux avec population simulée'!AK136/100</f>
        <v>536699.443550731</v>
      </c>
      <c r="HZ52" s="18" t="n">
        <f aca="false">HZ23*'Taux avec population simulée'!AL136/100</f>
        <v>532542.00834616</v>
      </c>
      <c r="IA52" s="18" t="n">
        <f aca="false">IA23*'Taux avec population simulée'!AM136/100</f>
        <v>539223.196208963</v>
      </c>
      <c r="IB52" s="18" t="n">
        <f aca="false">IB23*'Taux avec population simulée'!AN136/100</f>
        <v>548249.971720323</v>
      </c>
      <c r="IC52" s="18" t="n">
        <f aca="false">IC23*'Taux avec population simulée'!AO136/100</f>
        <v>541734.869883488</v>
      </c>
      <c r="ID52" s="18" t="n">
        <f aca="false">ID23*'Taux avec population simulée'!AP136/100</f>
        <v>554485.747058939</v>
      </c>
      <c r="IE52" s="18" t="n">
        <f aca="false">IE23*'Taux avec population simulée'!AQ136/100</f>
        <v>562355.959880377</v>
      </c>
      <c r="IF52" s="18" t="n">
        <f aca="false">IF23*'Taux avec population simulée'!AR136/100</f>
        <v>569669.02957834</v>
      </c>
      <c r="IG52" s="18" t="n">
        <f aca="false">IG23*'Taux avec population simulée'!AS136/100</f>
        <v>577887.268117829</v>
      </c>
      <c r="IH52" s="18" t="n">
        <f aca="false">IH23*'Taux avec population simulée'!AT136/100</f>
        <v>590714.393877929</v>
      </c>
      <c r="II52" s="18" t="n">
        <f aca="false">II23*'Taux avec population simulée'!AU136/100</f>
        <v>590225.949974287</v>
      </c>
      <c r="IJ52" s="18" t="n">
        <f aca="false">IJ23*'Taux avec population simulée'!AV136/100</f>
        <v>590443.371681008</v>
      </c>
      <c r="IK52" s="18" t="n">
        <f aca="false">IK23*'Taux avec population simulée'!AW136/100</f>
        <v>598186.755173525</v>
      </c>
      <c r="IL52" s="18" t="n">
        <f aca="false">IL23*'Taux avec population simulée'!AX136/100</f>
        <v>595263.641116488</v>
      </c>
      <c r="IM52" s="18" t="n">
        <f aca="false">IM23*'Taux avec population simulée'!AY136/100</f>
        <v>605126.886249542</v>
      </c>
      <c r="IN52" s="18" t="n">
        <f aca="false">IN23*'Taux avec population simulée'!AZ136/100</f>
        <v>613518.760179815</v>
      </c>
      <c r="IO52" s="18" t="n">
        <f aca="false">IO23*'Taux avec population simulée'!BA136/100</f>
        <v>610970.094617688</v>
      </c>
      <c r="IP52" s="18" t="n">
        <f aca="false">IP23*'Taux avec population simulée'!BB136/100</f>
        <v>613126.193209345</v>
      </c>
      <c r="IQ52" s="18" t="n">
        <f aca="false">IQ23*'Taux avec population simulée'!BC136/100</f>
        <v>618571.55005165</v>
      </c>
      <c r="IR52" s="18" t="n">
        <f aca="false">IR23*'Taux avec population simulée'!BD136/100</f>
        <v>618492.281721075</v>
      </c>
      <c r="IS52" s="18" t="n">
        <f aca="false">IS23*'Taux avec population simulée'!BE136/100</f>
        <v>631089.151854265</v>
      </c>
      <c r="IT52" s="18" t="n">
        <f aca="false">IT23*'Taux avec population simulée'!BF136/100</f>
        <v>636805.53089349</v>
      </c>
      <c r="IU52" s="18" t="n">
        <f aca="false">IU23*'Taux avec population simulée'!BG136/100</f>
        <v>642352.804160821</v>
      </c>
      <c r="IV52" s="18" t="n">
        <f aca="false">IV23*'Taux avec population simulée'!BH136/100</f>
        <v>646382.65509999</v>
      </c>
      <c r="IW52" s="18" t="n">
        <f aca="false">IW23*'Taux avec population simulée'!BI136/100</f>
        <v>663962.860948701</v>
      </c>
      <c r="IX52" s="18" t="n">
        <f aca="false">IX23*'Taux avec population simulée'!BJ136/100</f>
        <v>669630.924053099</v>
      </c>
      <c r="IY52" s="18" t="n">
        <f aca="false">IY23*'Taux avec population simulée'!BK136/100</f>
        <v>673607.929438551</v>
      </c>
      <c r="IZ52" s="18" t="n">
        <f aca="false">IZ23*'Taux avec population simulée'!BL136/100</f>
        <v>685624.253417335</v>
      </c>
      <c r="JA52" s="18" t="n">
        <f aca="false">JA23*'Taux avec population simulée'!BM136/100</f>
        <v>684691.151925987</v>
      </c>
      <c r="JB52" s="18" t="n">
        <f aca="false">JB23*'Taux avec population simulée'!BN136/100</f>
        <v>683330.001449531</v>
      </c>
      <c r="JC52" s="18" t="n">
        <f aca="false">JC23*'Taux avec population simulée'!BO136/100</f>
        <v>687236.797742188</v>
      </c>
      <c r="JD52" s="18" t="n">
        <f aca="false">JD23*'Taux avec population simulée'!BP136/100</f>
        <v>688183.488090205</v>
      </c>
      <c r="JE52" s="18" t="n">
        <f aca="false">JE23*'Taux avec population simulée'!BQ136/100</f>
        <v>690661.189623055</v>
      </c>
      <c r="JF52" s="18" t="n">
        <f aca="false">JF23*'Taux avec population simulée'!BR136/100</f>
        <v>704056.782553854</v>
      </c>
      <c r="JG52" s="18" t="n">
        <f aca="false">JG23*'Taux avec population simulée'!BS136/100</f>
        <v>709312.65033926</v>
      </c>
      <c r="JH52" s="18" t="n">
        <f aca="false">JH23*'Taux avec population simulée'!BT136/100</f>
        <v>703692.903169688</v>
      </c>
      <c r="JI52" s="18" t="n">
        <f aca="false">JI23*'Taux avec population simulée'!BU136/100</f>
        <v>706423.508423898</v>
      </c>
      <c r="JJ52" s="18" t="n">
        <f aca="false">JJ23*'Taux avec population simulée'!BV136/100</f>
        <v>708723.799883555</v>
      </c>
      <c r="JK52" s="18" t="n">
        <f aca="false">JK23*'Taux avec population simulée'!BW136/100</f>
        <v>714286.171880519</v>
      </c>
      <c r="JL52" s="18" t="n">
        <f aca="false">JL23*'Taux avec population simulée'!BX136/100</f>
        <v>711888.493614727</v>
      </c>
      <c r="JM52" s="18" t="n">
        <f aca="false">JM23*'Taux avec population simulée'!BY136/100</f>
        <v>714764.8016099</v>
      </c>
      <c r="JN52" s="18" t="n">
        <f aca="false">JN23*'Taux avec population simulée'!BZ136/100</f>
        <v>726895.120997416</v>
      </c>
      <c r="JO52" s="18" t="n">
        <f aca="false">JO23*'Taux avec population simulée'!CA136/100</f>
        <v>730336.876417362</v>
      </c>
      <c r="JP52" s="18" t="n">
        <f aca="false">JP23*'Taux avec population simulée'!CB136/100</f>
        <v>725407.141192039</v>
      </c>
      <c r="JQ52" s="18" t="n">
        <f aca="false">JQ23*'Taux avec population simulée'!CC136/100</f>
        <v>717043.199911588</v>
      </c>
      <c r="JR52" s="18" t="n">
        <f aca="false">JR23*'Taux avec population simulée'!CD136/100</f>
        <v>717049.994339923</v>
      </c>
      <c r="JS52" s="18" t="n">
        <f aca="false">JS23*'Taux avec population simulée'!CE136/100</f>
        <v>723857.256595165</v>
      </c>
      <c r="JT52" s="18" t="n">
        <f aca="false">JT23*'Taux avec population simulée'!CF136/100</f>
        <v>730385.94728867</v>
      </c>
      <c r="JU52" s="18" t="n">
        <f aca="false">JU23*'Taux avec population simulée'!CG136/100</f>
        <v>729729.907486097</v>
      </c>
      <c r="JV52" s="18" t="n">
        <f aca="false">JV23*'Taux avec population simulée'!CH136/100</f>
        <v>739223.988679612</v>
      </c>
      <c r="JW52" s="18" t="n">
        <f aca="false">JW23*'Taux avec population simulée'!CI136/100</f>
        <v>738485.660800536</v>
      </c>
      <c r="JX52" s="18" t="n">
        <f aca="false">JX23*'Taux avec population simulée'!CJ136/100</f>
        <v>748668.999001819</v>
      </c>
      <c r="JY52" s="18" t="n">
        <f aca="false">JY23*'Taux avec population simulée'!CK136/100</f>
        <v>752485.202916674</v>
      </c>
      <c r="JZ52" s="18" t="n">
        <f aca="false">JZ23*'Taux avec population simulée'!CL136/100</f>
        <v>742852.968347013</v>
      </c>
      <c r="KA52" s="18" t="n">
        <f aca="false">KA23*'Taux avec population simulée'!CM136/100</f>
        <v>747640.775513781</v>
      </c>
      <c r="KB52" s="18" t="n">
        <f aca="false">KB23*'Taux avec population simulée'!CN136/100</f>
        <v>755587.236919867</v>
      </c>
      <c r="KC52" s="18" t="n">
        <f aca="false">KC23*'Taux avec population simulée'!CO136/100</f>
        <v>752825.679269909</v>
      </c>
      <c r="KD52" s="18" t="n">
        <f aca="false">KD23*'Taux avec population simulée'!CP136/100</f>
        <v>756554.31055289</v>
      </c>
      <c r="KE52" s="18" t="n">
        <f aca="false">KE23*'Taux avec population simulée'!CQ136/100</f>
        <v>751148.965344114</v>
      </c>
      <c r="KF52" s="18" t="n">
        <f aca="false">KF23*'Taux avec population simulée'!CR136/100</f>
        <v>753982.996896313</v>
      </c>
      <c r="KG52" s="18" t="n">
        <f aca="false">KG23*'Taux avec population simulée'!CS136/100</f>
        <v>740502.096143084</v>
      </c>
      <c r="KH52" s="18" t="n">
        <f aca="false">KH23*'Taux avec population simulée'!CT136/100</f>
        <v>742418.879870051</v>
      </c>
      <c r="KI52" s="18" t="n">
        <f aca="false">KI23*'Taux avec population simulée'!CU136/100</f>
        <v>740570.795362916</v>
      </c>
      <c r="KJ52" s="18" t="n">
        <f aca="false">KJ23*'Taux avec population simulée'!CV136/100</f>
        <v>740484.732604006</v>
      </c>
      <c r="KK52" s="18" t="n">
        <f aca="false">KK23*'Taux avec population simulée'!CW136/100</f>
        <v>737990.422468559</v>
      </c>
      <c r="KL52" s="18" t="n">
        <f aca="false">KL23*'Taux avec population simulée'!CX136/100</f>
        <v>725985.422537</v>
      </c>
      <c r="KM52" s="18" t="n">
        <f aca="false">KM23*'Taux avec population simulée'!CY136/100</f>
        <v>716235.417876198</v>
      </c>
      <c r="KN52" s="18" t="n">
        <f aca="false">KN23*'Taux avec population simulée'!CZ136/100</f>
        <v>704753.588926438</v>
      </c>
      <c r="KO52" s="18" t="n">
        <f aca="false">KO23*'Taux avec population simulée'!DA136/100</f>
        <v>716612.131180553</v>
      </c>
      <c r="KP52" s="18" t="n">
        <f aca="false">KP23*'Taux avec population simulée'!DB136/100</f>
        <v>699007.767364428</v>
      </c>
      <c r="KQ52" s="18" t="n">
        <f aca="false">KQ23*'Taux avec population simulée'!DC136/100</f>
        <v>706256.667461449</v>
      </c>
      <c r="KR52" s="18" t="n">
        <f aca="false">KR23*'Taux avec population simulée'!DD136/100</f>
        <v>701575.306338596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v>23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D53" s="1" t="n">
        <v>60</v>
      </c>
      <c r="BE53" s="4" t="n">
        <f aca="false">BE24*'Taux avec population simulée'!N123/100</f>
        <v>298186.819736826</v>
      </c>
      <c r="BF53" s="4" t="n">
        <f aca="false">BF24*'Taux avec population simulée'!O123/100</f>
        <v>296591.929836295</v>
      </c>
      <c r="BG53" s="4" t="n">
        <f aca="false">BG24*'Taux avec population simulée'!P123/100</f>
        <v>296120.932675823</v>
      </c>
      <c r="BH53" s="4" t="n">
        <f aca="false">BH24*'Taux avec population simulée'!Q123/100</f>
        <v>301374.888894448</v>
      </c>
      <c r="BI53" s="4" t="n">
        <f aca="false">BI24*'Taux avec population simulée'!R123/100</f>
        <v>305369.241326775</v>
      </c>
      <c r="BJ53" s="4" t="n">
        <f aca="false">BJ24*'Taux avec population simulée'!S123/100</f>
        <v>306371.678382597</v>
      </c>
      <c r="BK53" s="4" t="n">
        <f aca="false">BK24*'Taux avec population simulée'!T123/100</f>
        <v>308386.81635488</v>
      </c>
      <c r="BL53" s="4" t="n">
        <f aca="false">BL24*'Taux avec population simulée'!U123/100</f>
        <v>309166.869763506</v>
      </c>
      <c r="BM53" s="4" t="n">
        <f aca="false">BM24*'Taux avec population simulée'!V123/100</f>
        <v>304845.784434145</v>
      </c>
      <c r="BN53" s="4" t="n">
        <f aca="false">BN24*'Taux avec population simulée'!W123/100</f>
        <v>304069.152312399</v>
      </c>
      <c r="BO53" s="4" t="n">
        <f aca="false">BO24*'Taux avec population simulée'!X123/100</f>
        <v>311525.847067223</v>
      </c>
      <c r="BP53" s="4" t="n">
        <f aca="false">BP24*'Taux avec population simulée'!Y123/100</f>
        <v>316677.73489393</v>
      </c>
      <c r="BQ53" s="4" t="n">
        <f aca="false">BQ24*'Taux avec population simulée'!Z123/100</f>
        <v>317666.486802232</v>
      </c>
      <c r="BR53" s="4" t="n">
        <f aca="false">BR24*'Taux avec population simulée'!AA123/100</f>
        <v>314936.299872042</v>
      </c>
      <c r="BS53" s="4" t="n">
        <f aca="false">BS24*'Taux avec population simulée'!AB123/100</f>
        <v>313322.592893671</v>
      </c>
      <c r="BT53" s="4" t="n">
        <f aca="false">BT24*'Taux avec population simulée'!AC123/100</f>
        <v>311743.668998579</v>
      </c>
      <c r="BU53" s="4" t="n">
        <f aca="false">BU24*'Taux avec population simulée'!AD123/100</f>
        <v>317770.26583759</v>
      </c>
      <c r="BV53" s="4" t="n">
        <f aca="false">BV24*'Taux avec population simulée'!AE123/100</f>
        <v>321028.471376251</v>
      </c>
      <c r="BW53" s="4" t="n">
        <f aca="false">BW24*'Taux avec population simulée'!AF123/100</f>
        <v>316791.777789928</v>
      </c>
      <c r="BX53" s="4" t="n">
        <f aca="false">BX24*'Taux avec population simulée'!AG123/100</f>
        <v>318991.095039248</v>
      </c>
      <c r="BY53" s="4" t="n">
        <f aca="false">BY24*'Taux avec population simulée'!AH123/100</f>
        <v>315131.313224198</v>
      </c>
      <c r="BZ53" s="4" t="n">
        <f aca="false">BZ24*'Taux avec population simulée'!AI123/100</f>
        <v>316584.789933692</v>
      </c>
      <c r="CA53" s="4" t="n">
        <f aca="false">CA24*'Taux avec population simulée'!AJ123/100</f>
        <v>319289.317212282</v>
      </c>
      <c r="CB53" s="4" t="n">
        <f aca="false">CB24*'Taux avec population simulée'!AK123/100</f>
        <v>315806.447168506</v>
      </c>
      <c r="CC53" s="4" t="n">
        <f aca="false">CC24*'Taux avec population simulée'!AL123/100</f>
        <v>311358.774224586</v>
      </c>
      <c r="CD53" s="4" t="n">
        <f aca="false">CD24*'Taux avec population simulée'!AM123/100</f>
        <v>316908.101543846</v>
      </c>
      <c r="CE53" s="4" t="n">
        <f aca="false">CE24*'Taux avec population simulée'!AN123/100</f>
        <v>321863.265374956</v>
      </c>
      <c r="CF53" s="4" t="n">
        <f aca="false">CF24*'Taux avec population simulée'!AO123/100</f>
        <v>327198.762264219</v>
      </c>
      <c r="CG53" s="4" t="n">
        <f aca="false">CG24*'Taux avec population simulée'!AP123/100</f>
        <v>344539.554815184</v>
      </c>
      <c r="CH53" s="4" t="n">
        <f aca="false">CH24*'Taux avec population simulée'!AQ123/100</f>
        <v>344100.489665592</v>
      </c>
      <c r="CI53" s="4" t="n">
        <f aca="false">CI24*'Taux avec population simulée'!AR123/100</f>
        <v>350155.027014122</v>
      </c>
      <c r="CJ53" s="4" t="n">
        <f aca="false">CJ24*'Taux avec population simulée'!AS123/100</f>
        <v>355964.372136257</v>
      </c>
      <c r="CK53" s="4" t="n">
        <f aca="false">CK24*'Taux avec population simulée'!AT123/100</f>
        <v>351163.736429224</v>
      </c>
      <c r="CL53" s="4" t="n">
        <f aca="false">CL24*'Taux avec population simulée'!AU123/100</f>
        <v>358740.176224846</v>
      </c>
      <c r="CM53" s="4" t="n">
        <f aca="false">CM24*'Taux avec population simulée'!AV123/100</f>
        <v>357729.185951824</v>
      </c>
      <c r="CN53" s="4" t="n">
        <f aca="false">CN24*'Taux avec population simulée'!AW123/100</f>
        <v>360063.073818422</v>
      </c>
      <c r="CO53" s="4" t="n">
        <f aca="false">CO24*'Taux avec population simulée'!AX123/100</f>
        <v>362357.04667142</v>
      </c>
      <c r="CP53" s="4" t="n">
        <f aca="false">CP24*'Taux avec population simulée'!AY123/100</f>
        <v>355363.936288827</v>
      </c>
      <c r="CQ53" s="4" t="n">
        <f aca="false">CQ24*'Taux avec population simulée'!AZ123/100</f>
        <v>353647.590704059</v>
      </c>
      <c r="CR53" s="4" t="n">
        <f aca="false">CR24*'Taux avec population simulée'!BA123/100</f>
        <v>350245.69111644</v>
      </c>
      <c r="CS53" s="4" t="n">
        <f aca="false">CS24*'Taux avec population simulée'!BB123/100</f>
        <v>354749.815293879</v>
      </c>
      <c r="CT53" s="4" t="n">
        <f aca="false">CT24*'Taux avec population simulée'!BC123/100</f>
        <v>356436.509725688</v>
      </c>
      <c r="CU53" s="4" t="n">
        <f aca="false">CU24*'Taux avec population simulée'!BD123/100</f>
        <v>357770.811608864</v>
      </c>
      <c r="CV53" s="4" t="n">
        <f aca="false">CV24*'Taux avec population simulée'!BE123/100</f>
        <v>361435.580071757</v>
      </c>
      <c r="CW53" s="4" t="n">
        <f aca="false">CW24*'Taux avec population simulée'!BF123/100</f>
        <v>361490.320661836</v>
      </c>
      <c r="CX53" s="4" t="n">
        <f aca="false">CX24*'Taux avec population simulée'!BG123/100</f>
        <v>357959.55260174</v>
      </c>
      <c r="CY53" s="4" t="n">
        <f aca="false">CY24*'Taux avec population simulée'!BH123/100</f>
        <v>358907.819281963</v>
      </c>
      <c r="CZ53" s="4" t="n">
        <f aca="false">CZ24*'Taux avec population simulée'!BI123/100</f>
        <v>361539.359107115</v>
      </c>
      <c r="DA53" s="4" t="n">
        <f aca="false">DA24*'Taux avec population simulée'!BJ123/100</f>
        <v>355171.774009071</v>
      </c>
      <c r="DB53" s="4" t="n">
        <f aca="false">DB24*'Taux avec population simulée'!BK123/100</f>
        <v>355684.967041062</v>
      </c>
      <c r="DC53" s="4" t="n">
        <f aca="false">DC24*'Taux avec population simulée'!BL123/100</f>
        <v>347611.300218888</v>
      </c>
      <c r="DD53" s="4" t="n">
        <f aca="false">DD24*'Taux avec population simulée'!BM123/100</f>
        <v>339031.282938484</v>
      </c>
      <c r="DE53" s="4" t="n">
        <f aca="false">DE24*'Taux avec population simulée'!BN123/100</f>
        <v>344094.787520792</v>
      </c>
      <c r="DF53" s="4" t="n">
        <f aca="false">DF24*'Taux avec population simulée'!BO123/100</f>
        <v>340419.184982779</v>
      </c>
      <c r="DG53" s="4" t="n">
        <f aca="false">DG24*'Taux avec population simulée'!BP123/100</f>
        <v>349341.901165657</v>
      </c>
      <c r="DH53" s="4" t="n">
        <f aca="false">DH24*'Taux avec population simulée'!BQ123/100</f>
        <v>352858.984078233</v>
      </c>
      <c r="DI53" s="4" t="n">
        <f aca="false">DI24*'Taux avec population simulée'!BR123/100</f>
        <v>357768.530750944</v>
      </c>
      <c r="DJ53" s="4" t="n">
        <f aca="false">DJ24*'Taux avec population simulée'!BS123/100</f>
        <v>372618.056238834</v>
      </c>
      <c r="DK53" s="4" t="n">
        <f aca="false">DK24*'Taux avec population simulée'!BT123/100</f>
        <v>377530.453983945</v>
      </c>
      <c r="DL53" s="4" t="n">
        <f aca="false">DL24*'Taux avec population simulée'!BU123/100</f>
        <v>386842.056442176</v>
      </c>
      <c r="DM53" s="4" t="n">
        <f aca="false">DM24*'Taux avec population simulée'!BV123/100</f>
        <v>391203.626999617</v>
      </c>
      <c r="DN53" s="4" t="n">
        <f aca="false">DN24*'Taux avec population simulée'!BW123/100</f>
        <v>389762.695008683</v>
      </c>
      <c r="DO53" s="4" t="n">
        <f aca="false">DO24*'Taux avec population simulée'!BX123/100</f>
        <v>396276.825228085</v>
      </c>
      <c r="DP53" s="4" t="n">
        <f aca="false">DP24*'Taux avec population simulée'!BY123/100</f>
        <v>397121.312872949</v>
      </c>
      <c r="DQ53" s="4" t="n">
        <f aca="false">DQ24*'Taux avec population simulée'!BZ123/100</f>
        <v>400130.334683855</v>
      </c>
      <c r="DR53" s="4" t="n">
        <f aca="false">DR24*'Taux avec population simulée'!CA123/100</f>
        <v>401659.079704707</v>
      </c>
      <c r="DS53" s="4" t="n">
        <f aca="false">DS24*'Taux avec population simulée'!CB123/100</f>
        <v>405144.230606404</v>
      </c>
      <c r="DT53" s="4" t="n">
        <f aca="false">DT24*'Taux avec population simulée'!CC123/100</f>
        <v>404300.883390499</v>
      </c>
      <c r="DU53" s="4" t="n">
        <f aca="false">DU24*'Taux avec population simulée'!CD123/100</f>
        <v>402393.515954933</v>
      </c>
      <c r="DV53" s="4" t="n">
        <f aca="false">DV24*'Taux avec population simulée'!CE123/100</f>
        <v>409170.51504961</v>
      </c>
      <c r="DW53" s="4" t="n">
        <f aca="false">DW24*'Taux avec population simulée'!CF123/100</f>
        <v>411057.354763896</v>
      </c>
      <c r="DX53" s="4" t="n">
        <f aca="false">DX24*'Taux avec population simulée'!CG123/100</f>
        <v>419023.251049352</v>
      </c>
      <c r="DY53" s="4" t="n">
        <f aca="false">DY24*'Taux avec population simulée'!CH123/100</f>
        <v>421026.414517555</v>
      </c>
      <c r="DZ53" s="4" t="n">
        <f aca="false">DZ24*'Taux avec population simulée'!CI123/100</f>
        <v>430698.96274162</v>
      </c>
      <c r="EA53" s="4" t="n">
        <f aca="false">EA24*'Taux avec population simulée'!CJ123/100</f>
        <v>426156.634194022</v>
      </c>
      <c r="EB53" s="4" t="n">
        <f aca="false">EB24*'Taux avec population simulée'!CK123/100</f>
        <v>427703.055863754</v>
      </c>
      <c r="EC53" s="4" t="n">
        <f aca="false">EC24*'Taux avec population simulée'!CL123/100</f>
        <v>418407.419410963</v>
      </c>
      <c r="ED53" s="4" t="n">
        <f aca="false">ED24*'Taux avec population simulée'!CM123/100</f>
        <v>411997.638441399</v>
      </c>
      <c r="EE53" s="4" t="n">
        <f aca="false">EE24*'Taux avec population simulée'!CN123/100</f>
        <v>411824.863453962</v>
      </c>
      <c r="EF53" s="4" t="n">
        <f aca="false">EF24*'Taux avec population simulée'!CO123/100</f>
        <v>405418.503771279</v>
      </c>
      <c r="EG53" s="4" t="n">
        <f aca="false">EG24*'Taux avec population simulée'!CP123/100</f>
        <v>407295.079624925</v>
      </c>
      <c r="EH53" s="4" t="n">
        <f aca="false">EH24*'Taux avec population simulée'!CQ123/100</f>
        <v>419462.886413424</v>
      </c>
      <c r="EI53" s="4" t="n">
        <f aca="false">EI24*'Taux avec population simulée'!CR123/100</f>
        <v>420321.059205808</v>
      </c>
      <c r="EJ53" s="4" t="n">
        <f aca="false">EJ24*'Taux avec population simulée'!CS123/100</f>
        <v>425184.98872012</v>
      </c>
      <c r="EK53" s="4" t="n">
        <f aca="false">EK24*'Taux avec population simulée'!CT123/100</f>
        <v>430976.657193374</v>
      </c>
      <c r="EL53" s="4" t="n">
        <f aca="false">EL24*'Taux avec population simulée'!CU123/100</f>
        <v>430867.176013217</v>
      </c>
      <c r="EM53" s="4" t="n">
        <f aca="false">EM24*'Taux avec population simulée'!CV123/100</f>
        <v>437031.764756385</v>
      </c>
      <c r="EN53" s="4" t="n">
        <f aca="false">EN24*'Taux avec population simulée'!CW123/100</f>
        <v>444097.292377936</v>
      </c>
      <c r="EO53" s="4" t="n">
        <f aca="false">EO24*'Taux avec population simulée'!CX123/100</f>
        <v>440281.987292325</v>
      </c>
      <c r="EP53" s="4" t="n">
        <f aca="false">EP24*'Taux avec population simulée'!CY123/100</f>
        <v>441968.681724135</v>
      </c>
      <c r="EQ53" s="4" t="n">
        <f aca="false">EQ24*'Taux avec population simulée'!CZ123/100</f>
        <v>447830.486578428</v>
      </c>
      <c r="ER53" s="4" t="n">
        <f aca="false">ER24*'Taux avec population simulée'!DA123/100</f>
        <v>451586.48935812</v>
      </c>
      <c r="ES53" s="4" t="n">
        <f aca="false">ES24*'Taux avec population simulée'!DB123/100</f>
        <v>460050.753099087</v>
      </c>
      <c r="ET53" s="4" t="n">
        <f aca="false">ET24*'Taux avec population simulée'!DC123/100</f>
        <v>455083.044549417</v>
      </c>
      <c r="EU53" s="4" t="n">
        <f aca="false">EU24*'Taux avec population simulée'!DD123/100</f>
        <v>461865.175574414</v>
      </c>
      <c r="EV53" s="4" t="n">
        <f aca="false">EV24*'Taux avec population simulée'!DE123/100</f>
        <v>0</v>
      </c>
      <c r="HA53" s="1" t="n">
        <v>60</v>
      </c>
      <c r="HB53" s="4" t="n">
        <f aca="false">HB24*'Taux avec population simulée'!N137/100</f>
        <v>254323.917011955</v>
      </c>
      <c r="HC53" s="4" t="n">
        <f aca="false">HC24*'Taux avec population simulée'!O137/100</f>
        <v>256576.916587672</v>
      </c>
      <c r="HD53" s="4" t="n">
        <f aca="false">HD24*'Taux avec population simulée'!P137/100</f>
        <v>254749.102607802</v>
      </c>
      <c r="HE53" s="4" t="n">
        <f aca="false">HE24*'Taux avec population simulée'!Q137/100</f>
        <v>256443.390560893</v>
      </c>
      <c r="HF53" s="4" t="n">
        <f aca="false">HF24*'Taux avec population simulée'!R137/100</f>
        <v>251584.011350671</v>
      </c>
      <c r="HG53" s="4" t="n">
        <f aca="false">HG24*'Taux avec population simulée'!S137/100</f>
        <v>245979.145441089</v>
      </c>
      <c r="HH53" s="4" t="n">
        <f aca="false">HH24*'Taux avec population simulée'!T137/100</f>
        <v>249524.241281985</v>
      </c>
      <c r="HI53" s="4" t="n">
        <f aca="false">HI24*'Taux avec population simulée'!U137/100</f>
        <v>249450.822137351</v>
      </c>
      <c r="HJ53" s="4" t="n">
        <f aca="false">HJ24*'Taux avec population simulée'!V137/100</f>
        <v>252257.289111078</v>
      </c>
      <c r="HK53" s="4" t="n">
        <f aca="false">HK24*'Taux avec population simulée'!W137/100</f>
        <v>254716.427054421</v>
      </c>
      <c r="HL53" s="4" t="n">
        <f aca="false">HL24*'Taux avec population simulée'!X137/100</f>
        <v>257025.499493348</v>
      </c>
      <c r="HM53" s="4" t="n">
        <f aca="false">HM24*'Taux avec population simulée'!Y137/100</f>
        <v>267574.459010806</v>
      </c>
      <c r="HN53" s="4" t="n">
        <f aca="false">HN24*'Taux avec population simulée'!Z137/100</f>
        <v>270433.771632594</v>
      </c>
      <c r="HO53" s="4" t="n">
        <f aca="false">HO24*'Taux avec population simulée'!AA137/100</f>
        <v>270579.803118075</v>
      </c>
      <c r="HP53" s="4" t="n">
        <f aca="false">HP24*'Taux avec population simulée'!AB137/100</f>
        <v>276183.458821976</v>
      </c>
      <c r="HQ53" s="4" t="n">
        <f aca="false">HQ24*'Taux avec population simulée'!AC137/100</f>
        <v>277881.377392109</v>
      </c>
      <c r="HR53" s="4" t="n">
        <f aca="false">HR24*'Taux avec population simulée'!AD137/100</f>
        <v>275535.595380865</v>
      </c>
      <c r="HS53" s="4" t="n">
        <f aca="false">HS24*'Taux avec population simulée'!AE137/100</f>
        <v>277649.421303293</v>
      </c>
      <c r="HT53" s="4" t="n">
        <f aca="false">HT24*'Taux avec population simulée'!AF137/100</f>
        <v>277967.301995444</v>
      </c>
      <c r="HU53" s="4" t="n">
        <f aca="false">HU24*'Taux avec population simulée'!AG137/100</f>
        <v>274266.089621728</v>
      </c>
      <c r="HV53" s="4" t="n">
        <f aca="false">HV24*'Taux avec population simulée'!AH137/100</f>
        <v>275680.013258772</v>
      </c>
      <c r="HW53" s="4" t="n">
        <f aca="false">HW24*'Taux avec population simulée'!AI137/100</f>
        <v>272516.939011108</v>
      </c>
      <c r="HX53" s="4" t="n">
        <f aca="false">HX24*'Taux avec population simulée'!AJ137/100</f>
        <v>274794.142700441</v>
      </c>
      <c r="HY53" s="4" t="n">
        <f aca="false">HY24*'Taux avec population simulée'!AK137/100</f>
        <v>267922.594844977</v>
      </c>
      <c r="HZ53" s="4" t="n">
        <f aca="false">HZ24*'Taux avec population simulée'!AL137/100</f>
        <v>269179.19174352</v>
      </c>
      <c r="IA53" s="4" t="n">
        <f aca="false">IA24*'Taux avec population simulée'!AM137/100</f>
        <v>266438.075876555</v>
      </c>
      <c r="IB53" s="4" t="n">
        <f aca="false">IB24*'Taux avec population simulée'!AN137/100</f>
        <v>263433.941974967</v>
      </c>
      <c r="IC53" s="4" t="n">
        <f aca="false">IC24*'Taux avec population simulée'!AO137/100</f>
        <v>265902.358161863</v>
      </c>
      <c r="ID53" s="4" t="n">
        <f aca="false">ID24*'Taux avec population simulée'!AP137/100</f>
        <v>261023.212258855</v>
      </c>
      <c r="IE53" s="4" t="n">
        <f aca="false">IE24*'Taux avec population simulée'!AQ137/100</f>
        <v>258392.225108841</v>
      </c>
      <c r="IF53" s="4" t="n">
        <f aca="false">IF24*'Taux avec population simulée'!AR137/100</f>
        <v>255458.283136739</v>
      </c>
      <c r="IG53" s="4" t="n">
        <f aca="false">IG24*'Taux avec population simulée'!AS137/100</f>
        <v>250622.704638239</v>
      </c>
      <c r="IH53" s="4" t="n">
        <f aca="false">IH24*'Taux avec population simulée'!AT137/100</f>
        <v>249230.161301556</v>
      </c>
      <c r="II53" s="4" t="n">
        <f aca="false">II24*'Taux avec population simulée'!AU137/100</f>
        <v>250943.005741752</v>
      </c>
      <c r="IJ53" s="4" t="n">
        <f aca="false">IJ24*'Taux avec population simulée'!AV137/100</f>
        <v>249490.355522923</v>
      </c>
      <c r="IK53" s="4" t="n">
        <f aca="false">IK24*'Taux avec population simulée'!AW137/100</f>
        <v>251358.509692153</v>
      </c>
      <c r="IL53" s="4" t="n">
        <f aca="false">IL24*'Taux avec population simulée'!AX137/100</f>
        <v>253941.895418723</v>
      </c>
      <c r="IM53" s="4" t="n">
        <f aca="false">IM24*'Taux avec population simulée'!AY137/100</f>
        <v>252916.851207103</v>
      </c>
      <c r="IN53" s="4" t="n">
        <f aca="false">IN24*'Taux avec population simulée'!AZ137/100</f>
        <v>251837.347739848</v>
      </c>
      <c r="IO53" s="4" t="n">
        <f aca="false">IO24*'Taux avec population simulée'!BA137/100</f>
        <v>262576.309549188</v>
      </c>
      <c r="IP53" s="4" t="n">
        <f aca="false">IP24*'Taux avec population simulée'!BB137/100</f>
        <v>265099.184991719</v>
      </c>
      <c r="IQ53" s="4" t="n">
        <f aca="false">IQ24*'Taux avec population simulée'!BC137/100</f>
        <v>268801.204169223</v>
      </c>
      <c r="IR53" s="4" t="n">
        <f aca="false">IR24*'Taux avec population simulée'!BD137/100</f>
        <v>272733.565827968</v>
      </c>
      <c r="IS53" s="4" t="n">
        <f aca="false">IS24*'Taux avec population simulée'!BE137/100</f>
        <v>279006.46527334</v>
      </c>
      <c r="IT53" s="4" t="n">
        <f aca="false">IT24*'Taux avec population simulée'!BF137/100</f>
        <v>277130.646468132</v>
      </c>
      <c r="IU53" s="4" t="n">
        <f aca="false">IU24*'Taux avec population simulée'!BG137/100</f>
        <v>281065.025136345</v>
      </c>
      <c r="IV53" s="4" t="n">
        <f aca="false">IV24*'Taux avec population simulée'!BH137/100</f>
        <v>285471.384020062</v>
      </c>
      <c r="IW53" s="4" t="n">
        <f aca="false">IW24*'Taux avec population simulée'!BI137/100</f>
        <v>282523.322981684</v>
      </c>
      <c r="IX53" s="4" t="n">
        <f aca="false">IX24*'Taux avec population simulée'!BJ137/100</f>
        <v>290095.57992632</v>
      </c>
      <c r="IY53" s="4" t="n">
        <f aca="false">IY24*'Taux avec population simulée'!BK137/100</f>
        <v>293516.831385882</v>
      </c>
      <c r="IZ53" s="4" t="n">
        <f aca="false">IZ24*'Taux avec population simulée'!BL137/100</f>
        <v>297739.239006121</v>
      </c>
      <c r="JA53" s="4" t="n">
        <f aca="false">JA24*'Taux avec population simulée'!BM137/100</f>
        <v>301238.750433041</v>
      </c>
      <c r="JB53" s="4" t="n">
        <f aca="false">JB24*'Taux avec population simulée'!BN137/100</f>
        <v>307670.993626382</v>
      </c>
      <c r="JC53" s="4" t="n">
        <f aca="false">JC24*'Taux avec population simulée'!BO137/100</f>
        <v>307846.070048201</v>
      </c>
      <c r="JD53" s="4" t="n">
        <f aca="false">JD24*'Taux avec population simulée'!BP137/100</f>
        <v>307810.167279671</v>
      </c>
      <c r="JE53" s="4" t="n">
        <f aca="false">JE24*'Taux avec population simulée'!BQ137/100</f>
        <v>311819.982101986</v>
      </c>
      <c r="JF53" s="4" t="n">
        <f aca="false">JF24*'Taux avec population simulée'!BR137/100</f>
        <v>310265.674605972</v>
      </c>
      <c r="JG53" s="4" t="n">
        <f aca="false">JG24*'Taux avec population simulée'!BS137/100</f>
        <v>315079.469402218</v>
      </c>
      <c r="JH53" s="4" t="n">
        <f aca="false">JH24*'Taux avec population simulée'!BT137/100</f>
        <v>319689.5462422</v>
      </c>
      <c r="JI53" s="4" t="n">
        <f aca="false">JI24*'Taux avec population simulée'!BU137/100</f>
        <v>317831.880522204</v>
      </c>
      <c r="JJ53" s="4" t="n">
        <f aca="false">JJ24*'Taux avec population simulée'!BV137/100</f>
        <v>318051.331152318</v>
      </c>
      <c r="JK53" s="4" t="n">
        <f aca="false">JK24*'Taux avec population simulée'!BW137/100</f>
        <v>320457.220045707</v>
      </c>
      <c r="JL53" s="4" t="n">
        <f aca="false">JL24*'Taux avec population simulée'!BX137/100</f>
        <v>320935.654691509</v>
      </c>
      <c r="JM53" s="4" t="n">
        <f aca="false">JM24*'Taux avec population simulée'!BY137/100</f>
        <v>327296.899151578</v>
      </c>
      <c r="JN53" s="4" t="n">
        <f aca="false">JN24*'Taux avec population simulée'!BZ137/100</f>
        <v>330992.06049689</v>
      </c>
      <c r="JO53" s="4" t="n">
        <f aca="false">JO24*'Taux avec population simulée'!CA137/100</f>
        <v>332065.916337635</v>
      </c>
      <c r="JP53" s="4" t="n">
        <f aca="false">JP24*'Taux avec population simulée'!CB137/100</f>
        <v>334773.146445538</v>
      </c>
      <c r="JQ53" s="4" t="n">
        <f aca="false">JQ24*'Taux avec population simulée'!CC137/100</f>
        <v>344047.759381136</v>
      </c>
      <c r="JR53" s="4" t="n">
        <f aca="false">JR24*'Taux avec population simulée'!CD137/100</f>
        <v>345862.664500411</v>
      </c>
      <c r="JS53" s="4" t="n">
        <f aca="false">JS24*'Taux avec population simulée'!CE137/100</f>
        <v>349128.202829047</v>
      </c>
      <c r="JT53" s="4" t="n">
        <f aca="false">JT24*'Taux avec population simulée'!CF137/100</f>
        <v>353632.9917748</v>
      </c>
      <c r="JU53" s="4" t="n">
        <f aca="false">JU24*'Taux avec population simulée'!CG137/100</f>
        <v>353499.869149915</v>
      </c>
      <c r="JV53" s="4" t="n">
        <f aca="false">JV24*'Taux avec population simulée'!CH137/100</f>
        <v>353100.501275257</v>
      </c>
      <c r="JW53" s="4" t="n">
        <f aca="false">JW24*'Taux avec population simulée'!CI137/100</f>
        <v>355771.828614631</v>
      </c>
      <c r="JX53" s="4" t="n">
        <f aca="false">JX24*'Taux avec population simulée'!CJ137/100</f>
        <v>357177.684213802</v>
      </c>
      <c r="JY53" s="4" t="n">
        <f aca="false">JY24*'Taux avec population simulée'!CK137/100</f>
        <v>358256.784279164</v>
      </c>
      <c r="JZ53" s="4" t="n">
        <f aca="false">JZ24*'Taux avec population simulée'!CL137/100</f>
        <v>365465.172715778</v>
      </c>
      <c r="KA53" s="4" t="n">
        <f aca="false">KA24*'Taux avec population simulée'!CM137/100</f>
        <v>369042.137306268</v>
      </c>
      <c r="KB53" s="4" t="n">
        <f aca="false">KB24*'Taux avec population simulée'!CN137/100</f>
        <v>365307.03917349</v>
      </c>
      <c r="KC53" s="4" t="n">
        <f aca="false">KC24*'Taux avec population simulée'!CO137/100</f>
        <v>367898.089536038</v>
      </c>
      <c r="KD53" s="4" t="n">
        <f aca="false">KD24*'Taux avec population simulée'!CP137/100</f>
        <v>369044.557717629</v>
      </c>
      <c r="KE53" s="4" t="n">
        <f aca="false">KE24*'Taux avec population simulée'!CQ137/100</f>
        <v>371128.128498038</v>
      </c>
      <c r="KF53" s="4" t="n">
        <f aca="false">KF24*'Taux avec population simulée'!CR137/100</f>
        <v>369800.129464329</v>
      </c>
      <c r="KG53" s="4" t="n">
        <f aca="false">KG24*'Taux avec population simulée'!CS137/100</f>
        <v>369969.961661532</v>
      </c>
      <c r="KH53" s="4" t="n">
        <f aca="false">KH24*'Taux avec population simulée'!CT137/100</f>
        <v>377464.765442597</v>
      </c>
      <c r="KI53" s="4" t="n">
        <f aca="false">KI24*'Taux avec population simulée'!CU137/100</f>
        <v>379656.851332382</v>
      </c>
      <c r="KJ53" s="4" t="n">
        <f aca="false">KJ24*'Taux avec population simulée'!CV137/100</f>
        <v>378194.922870001</v>
      </c>
      <c r="KK53" s="4" t="n">
        <f aca="false">KK24*'Taux avec population simulée'!CW137/100</f>
        <v>374043.917384928</v>
      </c>
      <c r="KL53" s="4" t="n">
        <f aca="false">KL24*'Taux avec population simulée'!CX137/100</f>
        <v>374758.745540375</v>
      </c>
      <c r="KM53" s="4" t="n">
        <f aca="false">KM24*'Taux avec population simulée'!CY137/100</f>
        <v>378163.860924194</v>
      </c>
      <c r="KN53" s="4" t="n">
        <f aca="false">KN24*'Taux avec population simulée'!CZ137/100</f>
        <v>382545.612292402</v>
      </c>
      <c r="KO53" s="4" t="n">
        <f aca="false">KO24*'Taux avec population simulée'!DA137/100</f>
        <v>382046.200748134</v>
      </c>
      <c r="KP53" s="4" t="n">
        <f aca="false">KP24*'Taux avec population simulée'!DB137/100</f>
        <v>386035.845475769</v>
      </c>
      <c r="KQ53" s="4" t="n">
        <f aca="false">KQ24*'Taux avec population simulée'!DC137/100</f>
        <v>386354.532971708</v>
      </c>
      <c r="KR53" s="4" t="n">
        <f aca="false">KR24*'Taux avec population simulée'!DD137/100</f>
        <v>391764.15236479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v>24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D54" s="1" t="n">
        <v>65</v>
      </c>
      <c r="BE54" s="18" t="n">
        <f aca="false">BE25*'Taux avec population simulée'!N124/100</f>
        <v>106587.886996374</v>
      </c>
      <c r="BF54" s="18" t="n">
        <f aca="false">BF25*'Taux avec population simulée'!O124/100</f>
        <v>107365.752988009</v>
      </c>
      <c r="BG54" s="18" t="n">
        <f aca="false">BG25*'Taux avec population simulée'!P124/100</f>
        <v>106411.653530064</v>
      </c>
      <c r="BH54" s="18" t="n">
        <f aca="false">BH25*'Taux avec population simulée'!Q124/100</f>
        <v>107428.792113034</v>
      </c>
      <c r="BI54" s="18" t="n">
        <f aca="false">BI25*'Taux avec population simulée'!R124/100</f>
        <v>108254.512622936</v>
      </c>
      <c r="BJ54" s="18" t="n">
        <f aca="false">BJ25*'Taux avec population simulée'!S124/100</f>
        <v>108397.155898539</v>
      </c>
      <c r="BK54" s="18" t="n">
        <f aca="false">BK25*'Taux avec population simulée'!T124/100</f>
        <v>106505.291938404</v>
      </c>
      <c r="BL54" s="18" t="n">
        <f aca="false">BL25*'Taux avec population simulée'!U124/100</f>
        <v>105399.576482681</v>
      </c>
      <c r="BM54" s="18" t="n">
        <f aca="false">BM25*'Taux avec population simulée'!V124/100</f>
        <v>105042.508154074</v>
      </c>
      <c r="BN54" s="18" t="n">
        <f aca="false">BN25*'Taux avec population simulée'!W124/100</f>
        <v>110095.531157412</v>
      </c>
      <c r="BO54" s="18" t="n">
        <f aca="false">BO25*'Taux avec population simulée'!X124/100</f>
        <v>107310.996375761</v>
      </c>
      <c r="BP54" s="18" t="n">
        <f aca="false">BP25*'Taux avec population simulée'!Y124/100</f>
        <v>104545.557387457</v>
      </c>
      <c r="BQ54" s="18" t="n">
        <f aca="false">BQ25*'Taux avec population simulée'!Z124/100</f>
        <v>106367.480128587</v>
      </c>
      <c r="BR54" s="18" t="n">
        <f aca="false">BR25*'Taux avec population simulée'!AA124/100</f>
        <v>107087.368530784</v>
      </c>
      <c r="BS54" s="18" t="n">
        <f aca="false">BS25*'Taux avec population simulée'!AB124/100</f>
        <v>108027.203661168</v>
      </c>
      <c r="BT54" s="18" t="n">
        <f aca="false">BT25*'Taux avec population simulée'!AC124/100</f>
        <v>107965.31488514</v>
      </c>
      <c r="BU54" s="18" t="n">
        <f aca="false">BU25*'Taux avec population simulée'!AD124/100</f>
        <v>107192.510429091</v>
      </c>
      <c r="BV54" s="18" t="n">
        <f aca="false">BV25*'Taux avec population simulée'!AE124/100</f>
        <v>105653.343471374</v>
      </c>
      <c r="BW54" s="18" t="n">
        <f aca="false">BW25*'Taux avec population simulée'!AF124/100</f>
        <v>108259.344088722</v>
      </c>
      <c r="BX54" s="18" t="n">
        <f aca="false">BX25*'Taux avec population simulée'!AG124/100</f>
        <v>109552.336361124</v>
      </c>
      <c r="BY54" s="18" t="n">
        <f aca="false">BY25*'Taux avec population simulée'!AH124/100</f>
        <v>110084.717876842</v>
      </c>
      <c r="BZ54" s="18" t="n">
        <f aca="false">BZ25*'Taux avec population simulée'!AI124/100</f>
        <v>108486.883120289</v>
      </c>
      <c r="CA54" s="18" t="n">
        <f aca="false">CA25*'Taux avec population simulée'!AJ124/100</f>
        <v>108414.411133491</v>
      </c>
      <c r="CB54" s="18" t="n">
        <f aca="false">CB25*'Taux avec population simulée'!AK124/100</f>
        <v>110617.32946236</v>
      </c>
      <c r="CC54" s="18" t="n">
        <f aca="false">CC25*'Taux avec population simulée'!AL124/100</f>
        <v>112405.892082583</v>
      </c>
      <c r="CD54" s="18" t="n">
        <f aca="false">CD25*'Taux avec population simulée'!AM124/100</f>
        <v>113167.423118463</v>
      </c>
      <c r="CE54" s="18" t="n">
        <f aca="false">CE25*'Taux avec population simulée'!AN124/100</f>
        <v>114838.650141012</v>
      </c>
      <c r="CF54" s="18" t="n">
        <f aca="false">CF25*'Taux avec population simulée'!AO124/100</f>
        <v>115398.409962855</v>
      </c>
      <c r="CG54" s="18" t="n">
        <f aca="false">CG25*'Taux avec population simulée'!AP124/100</f>
        <v>113293.731438312</v>
      </c>
      <c r="CH54" s="18" t="n">
        <f aca="false">CH25*'Taux avec population simulée'!AQ124/100</f>
        <v>113530.703331652</v>
      </c>
      <c r="CI54" s="18" t="n">
        <f aca="false">CI25*'Taux avec population simulée'!AR124/100</f>
        <v>115583.846221139</v>
      </c>
      <c r="CJ54" s="18" t="n">
        <f aca="false">CJ25*'Taux avec population simulée'!AS124/100</f>
        <v>117900.419030892</v>
      </c>
      <c r="CK54" s="18" t="n">
        <f aca="false">CK25*'Taux avec population simulée'!AT124/100</f>
        <v>117981.863739865</v>
      </c>
      <c r="CL54" s="18" t="n">
        <f aca="false">CL25*'Taux avec population simulée'!AU124/100</f>
        <v>115862.000608565</v>
      </c>
      <c r="CM54" s="18" t="n">
        <f aca="false">CM25*'Taux avec population simulée'!AV124/100</f>
        <v>115307.302322308</v>
      </c>
      <c r="CN54" s="18" t="n">
        <f aca="false">CN25*'Taux avec population simulée'!AW124/100</f>
        <v>114911.122127811</v>
      </c>
      <c r="CO54" s="18" t="n">
        <f aca="false">CO25*'Taux avec population simulée'!AX124/100</f>
        <v>116840.257395442</v>
      </c>
      <c r="CP54" s="18" t="n">
        <f aca="false">CP25*'Taux avec population simulée'!AY124/100</f>
        <v>118264.619523278</v>
      </c>
      <c r="CQ54" s="18" t="n">
        <f aca="false">CQ25*'Taux avec population simulée'!AZ124/100</f>
        <v>116989.802765026</v>
      </c>
      <c r="CR54" s="18" t="n">
        <f aca="false">CR25*'Taux avec population simulée'!BA124/100</f>
        <v>116949.080410539</v>
      </c>
      <c r="CS54" s="18" t="n">
        <f aca="false">CS25*'Taux avec population simulée'!BB124/100</f>
        <v>115663.220301918</v>
      </c>
      <c r="CT54" s="18" t="n">
        <f aca="false">CT25*'Taux avec population simulée'!BC124/100</f>
        <v>117190.423630068</v>
      </c>
      <c r="CU54" s="18" t="n">
        <f aca="false">CU25*'Taux avec population simulée'!BD124/100</f>
        <v>118268.300640068</v>
      </c>
      <c r="CV54" s="18" t="n">
        <f aca="false">CV25*'Taux avec population simulée'!BE124/100</f>
        <v>117378.620725944</v>
      </c>
      <c r="CW54" s="18" t="n">
        <f aca="false">CW25*'Taux avec population simulée'!BF124/100</f>
        <v>116699.914817833</v>
      </c>
      <c r="CX54" s="18" t="n">
        <f aca="false">CX25*'Taux avec population simulée'!BG124/100</f>
        <v>118069.98047302</v>
      </c>
      <c r="CY54" s="18" t="n">
        <f aca="false">CY25*'Taux avec population simulée'!BH124/100</f>
        <v>119270.02454648</v>
      </c>
      <c r="CZ54" s="18" t="n">
        <f aca="false">CZ25*'Taux avec population simulée'!BI124/100</f>
        <v>121144.403201864</v>
      </c>
      <c r="DA54" s="18" t="n">
        <f aca="false">DA25*'Taux avec population simulée'!BJ124/100</f>
        <v>128283.699145796</v>
      </c>
      <c r="DB54" s="18" t="n">
        <f aca="false">DB25*'Taux avec population simulée'!BK124/100</f>
        <v>127056.96697561</v>
      </c>
      <c r="DC54" s="18" t="n">
        <f aca="false">DC25*'Taux avec population simulée'!BL124/100</f>
        <v>128007.615386564</v>
      </c>
      <c r="DD54" s="18" t="n">
        <f aca="false">DD25*'Taux avec population simulée'!BM124/100</f>
        <v>130669.292895357</v>
      </c>
      <c r="DE54" s="18" t="n">
        <f aca="false">DE25*'Taux avec population simulée'!BN124/100</f>
        <v>128699.665343038</v>
      </c>
      <c r="DF54" s="18" t="n">
        <f aca="false">DF25*'Taux avec population simulée'!BO124/100</f>
        <v>132320.733915161</v>
      </c>
      <c r="DG54" s="18" t="n">
        <f aca="false">DG25*'Taux avec population simulée'!BP124/100</f>
        <v>132090.434046002</v>
      </c>
      <c r="DH54" s="18" t="n">
        <f aca="false">DH25*'Taux avec population simulée'!BQ124/100</f>
        <v>132906.491624331</v>
      </c>
      <c r="DI54" s="18" t="n">
        <f aca="false">DI25*'Taux avec population simulée'!BR124/100</f>
        <v>134107.916116587</v>
      </c>
      <c r="DJ54" s="18" t="n">
        <f aca="false">DJ25*'Taux avec population simulée'!BS124/100</f>
        <v>131810.209030382</v>
      </c>
      <c r="DK54" s="18" t="n">
        <f aca="false">DK25*'Taux avec population simulée'!BT124/100</f>
        <v>131458.432307161</v>
      </c>
      <c r="DL54" s="18" t="n">
        <f aca="false">DL25*'Taux avec population simulée'!BU124/100</f>
        <v>129653.304661384</v>
      </c>
      <c r="DM54" s="18" t="n">
        <f aca="false">DM25*'Taux avec population simulée'!BV124/100</f>
        <v>132411.381416109</v>
      </c>
      <c r="DN54" s="18" t="n">
        <f aca="false">DN25*'Taux avec population simulée'!BW124/100</f>
        <v>133140.702680079</v>
      </c>
      <c r="DO54" s="18" t="n">
        <f aca="false">DO25*'Taux avec population simulée'!BX124/100</f>
        <v>133649.617076263</v>
      </c>
      <c r="DP54" s="18" t="n">
        <f aca="false">DP25*'Taux avec population simulée'!BY124/100</f>
        <v>134403.095669166</v>
      </c>
      <c r="DQ54" s="18" t="n">
        <f aca="false">DQ25*'Taux avec population simulée'!BZ124/100</f>
        <v>134187.980406765</v>
      </c>
      <c r="DR54" s="18" t="n">
        <f aca="false">DR25*'Taux avec population simulée'!CA124/100</f>
        <v>133399.991343958</v>
      </c>
      <c r="DS54" s="18" t="n">
        <f aca="false">DS25*'Taux avec population simulée'!CB124/100</f>
        <v>134127.241979734</v>
      </c>
      <c r="DT54" s="18" t="n">
        <f aca="false">DT25*'Taux avec population simulée'!CC124/100</f>
        <v>135212.941362912</v>
      </c>
      <c r="DU54" s="18" t="n">
        <f aca="false">DU25*'Taux avec population simulée'!CD124/100</f>
        <v>133760.970859153</v>
      </c>
      <c r="DV54" s="18" t="n">
        <f aca="false">DV25*'Taux avec population simulée'!CE124/100</f>
        <v>133691.719849546</v>
      </c>
      <c r="DW54" s="18" t="n">
        <f aca="false">DW25*'Taux avec population simulée'!CF124/100</f>
        <v>131700.235666288</v>
      </c>
      <c r="DX54" s="18" t="n">
        <f aca="false">DX25*'Taux avec population simulée'!CG124/100</f>
        <v>128387.690695106</v>
      </c>
      <c r="DY54" s="18" t="n">
        <f aca="false">DY25*'Taux avec population simulée'!CH124/100</f>
        <v>129838.740919668</v>
      </c>
      <c r="DZ54" s="18" t="n">
        <f aca="false">DZ25*'Taux avec population simulée'!CI124/100</f>
        <v>128808.948497734</v>
      </c>
      <c r="EA54" s="18" t="n">
        <f aca="false">EA25*'Taux avec population simulée'!CJ124/100</f>
        <v>130879.806761771</v>
      </c>
      <c r="EB54" s="18" t="n">
        <f aca="false">EB25*'Taux avec population simulée'!CK124/100</f>
        <v>131919.722254877</v>
      </c>
      <c r="EC54" s="18" t="n">
        <f aca="false">EC25*'Taux avec population simulée'!CL124/100</f>
        <v>133914.887554925</v>
      </c>
      <c r="ED54" s="18" t="n">
        <f aca="false">ED25*'Taux avec population simulée'!CM124/100</f>
        <v>139568.85287419</v>
      </c>
      <c r="EE54" s="18" t="n">
        <f aca="false">EE25*'Taux avec population simulée'!CN124/100</f>
        <v>141840.562073068</v>
      </c>
      <c r="EF54" s="18" t="n">
        <f aca="false">EF25*'Taux avec population simulée'!CO124/100</f>
        <v>144977.333717539</v>
      </c>
      <c r="EG54" s="18" t="n">
        <f aca="false">EG25*'Taux avec population simulée'!CP124/100</f>
        <v>145843.546512128</v>
      </c>
      <c r="EH54" s="18" t="n">
        <f aca="false">EH25*'Taux avec population simulée'!CQ124/100</f>
        <v>145699.06267813</v>
      </c>
      <c r="EI54" s="18" t="n">
        <f aca="false">EI25*'Taux avec population simulée'!CR124/100</f>
        <v>148463.811457036</v>
      </c>
      <c r="EJ54" s="18" t="n">
        <f aca="false">EJ25*'Taux avec population simulée'!CS124/100</f>
        <v>147754.736335409</v>
      </c>
      <c r="EK54" s="18" t="n">
        <f aca="false">EK25*'Taux avec population simulée'!CT124/100</f>
        <v>149144.587993341</v>
      </c>
      <c r="EL54" s="18" t="n">
        <f aca="false">EL25*'Taux avec population simulée'!CU124/100</f>
        <v>149341.297671794</v>
      </c>
      <c r="EM54" s="18" t="n">
        <f aca="false">EM25*'Taux avec population simulée'!CV124/100</f>
        <v>149915.321821197</v>
      </c>
      <c r="EN54" s="18" t="n">
        <f aca="false">EN25*'Taux avec population simulée'!CW124/100</f>
        <v>149718.382072945</v>
      </c>
      <c r="EO54" s="18" t="n">
        <f aca="false">EO25*'Taux avec population simulée'!CX124/100</f>
        <v>150193.936348221</v>
      </c>
      <c r="EP54" s="18" t="n">
        <f aca="false">EP25*'Taux avec population simulée'!CY124/100</f>
        <v>152825.474713298</v>
      </c>
      <c r="EQ54" s="18" t="n">
        <f aca="false">EQ25*'Taux avec population simulée'!CZ124/100</f>
        <v>153429.177866818</v>
      </c>
      <c r="ER54" s="18" t="n">
        <f aca="false">ER25*'Taux avec population simulée'!DA124/100</f>
        <v>156059.795952697</v>
      </c>
      <c r="ES54" s="18" t="n">
        <f aca="false">ES25*'Taux avec population simulée'!DB124/100</f>
        <v>157607.935632589</v>
      </c>
      <c r="ET54" s="18" t="n">
        <f aca="false">ET25*'Taux avec population simulée'!DC124/100</f>
        <v>161151.700752127</v>
      </c>
      <c r="EU54" s="18" t="n">
        <f aca="false">EU25*'Taux avec population simulée'!DD124/100</f>
        <v>159076.241092102</v>
      </c>
      <c r="EV54" s="18" t="n">
        <f aca="false">EV25*'Taux avec population simulée'!DE124/100</f>
        <v>0</v>
      </c>
      <c r="HA54" s="1" t="n">
        <v>65</v>
      </c>
      <c r="HB54" s="18" t="n">
        <f aca="false">HB25*'Taux avec population simulée'!N138/100</f>
        <v>80084.5742999794</v>
      </c>
      <c r="HC54" s="18" t="n">
        <f aca="false">HC25*'Taux avec population simulée'!O138/100</f>
        <v>80731.9146839785</v>
      </c>
      <c r="HD54" s="18" t="n">
        <f aca="false">HD25*'Taux avec population simulée'!P138/100</f>
        <v>79506.6483909721</v>
      </c>
      <c r="HE54" s="18" t="n">
        <f aca="false">HE25*'Taux avec population simulée'!Q138/100</f>
        <v>81286.5104167438</v>
      </c>
      <c r="HF54" s="18" t="n">
        <f aca="false">HF25*'Taux avec population simulée'!R138/100</f>
        <v>81718.6947309554</v>
      </c>
      <c r="HG54" s="18" t="n">
        <f aca="false">HG25*'Taux avec population simulée'!S138/100</f>
        <v>83112.4567412653</v>
      </c>
      <c r="HH54" s="18" t="n">
        <f aca="false">HH25*'Taux avec population simulée'!T138/100</f>
        <v>84123.1430182186</v>
      </c>
      <c r="HI54" s="18" t="n">
        <f aca="false">HI25*'Taux avec population simulée'!U138/100</f>
        <v>85260.5611167335</v>
      </c>
      <c r="HJ54" s="18" t="n">
        <f aca="false">HJ25*'Taux avec population simulée'!V138/100</f>
        <v>85080.6883381762</v>
      </c>
      <c r="HK54" s="18" t="n">
        <f aca="false">HK25*'Taux avec population simulée'!W138/100</f>
        <v>86722.8735214334</v>
      </c>
      <c r="HL54" s="18" t="n">
        <f aca="false">HL25*'Taux avec population simulée'!X138/100</f>
        <v>87137.6322101803</v>
      </c>
      <c r="HM54" s="18" t="n">
        <f aca="false">HM25*'Taux avec population simulée'!Y138/100</f>
        <v>85421.8561623572</v>
      </c>
      <c r="HN54" s="18" t="n">
        <f aca="false">HN25*'Taux avec population simulée'!Z138/100</f>
        <v>85569.9019720905</v>
      </c>
      <c r="HO54" s="18" t="n">
        <f aca="false">HO25*'Taux avec population simulée'!AA138/100</f>
        <v>85810.1163793231</v>
      </c>
      <c r="HP54" s="18" t="n">
        <f aca="false">HP25*'Taux avec population simulée'!AB138/100</f>
        <v>85070.4633843911</v>
      </c>
      <c r="HQ54" s="18" t="n">
        <f aca="false">HQ25*'Taux avec population simulée'!AC138/100</f>
        <v>85394.0615696738</v>
      </c>
      <c r="HR54" s="18" t="n">
        <f aca="false">HR25*'Taux avec population simulée'!AD138/100</f>
        <v>86473.4422544509</v>
      </c>
      <c r="HS54" s="18" t="n">
        <f aca="false">HS25*'Taux avec population simulée'!AE138/100</f>
        <v>86961.64779433</v>
      </c>
      <c r="HT54" s="18" t="n">
        <f aca="false">HT25*'Taux avec population simulée'!AF138/100</f>
        <v>88130.8928616689</v>
      </c>
      <c r="HU54" s="18" t="n">
        <f aca="false">HU25*'Taux avec population simulée'!AG138/100</f>
        <v>87874.6929633075</v>
      </c>
      <c r="HV54" s="18" t="n">
        <f aca="false">HV25*'Taux avec population simulée'!AH138/100</f>
        <v>86180.8069573906</v>
      </c>
      <c r="HW54" s="18" t="n">
        <f aca="false">HW25*'Taux avec population simulée'!AI138/100</f>
        <v>87182.5644014612</v>
      </c>
      <c r="HX54" s="18" t="n">
        <f aca="false">HX25*'Taux avec population simulée'!AJ138/100</f>
        <v>86737.2748647927</v>
      </c>
      <c r="HY54" s="18" t="n">
        <f aca="false">HY25*'Taux avec population simulée'!AK138/100</f>
        <v>87205.7505642696</v>
      </c>
      <c r="HZ54" s="18" t="n">
        <f aca="false">HZ25*'Taux avec population simulée'!AL138/100</f>
        <v>85399.9661204512</v>
      </c>
      <c r="IA54" s="18" t="n">
        <f aca="false">IA25*'Taux avec population simulée'!AM138/100</f>
        <v>83282.3925929046</v>
      </c>
      <c r="IB54" s="18" t="n">
        <f aca="false">IB25*'Taux avec population simulée'!AN138/100</f>
        <v>84387.9837225955</v>
      </c>
      <c r="IC54" s="18" t="n">
        <f aca="false">IC25*'Taux avec population simulée'!AO138/100</f>
        <v>84258.0836054949</v>
      </c>
      <c r="ID54" s="18" t="n">
        <f aca="false">ID25*'Taux avec population simulée'!AP138/100</f>
        <v>85102.0023263479</v>
      </c>
      <c r="IE54" s="18" t="n">
        <f aca="false">IE25*'Taux avec population simulée'!AQ138/100</f>
        <v>86028.8727849503</v>
      </c>
      <c r="IF54" s="18" t="n">
        <f aca="false">IF25*'Taux avec population simulée'!AR138/100</f>
        <v>86805.6812457492</v>
      </c>
      <c r="IG54" s="18" t="n">
        <f aca="false">IG25*'Taux avec population simulée'!AS138/100</f>
        <v>90619.3009807166</v>
      </c>
      <c r="IH54" s="18" t="n">
        <f aca="false">IH25*'Taux avec population simulée'!AT138/100</f>
        <v>92241.9003370051</v>
      </c>
      <c r="II54" s="18" t="n">
        <f aca="false">II25*'Taux avec population simulée'!AU138/100</f>
        <v>92487.8752815814</v>
      </c>
      <c r="IJ54" s="18" t="n">
        <f aca="false">IJ25*'Taux avec population simulée'!AV138/100</f>
        <v>94479.2930413008</v>
      </c>
      <c r="IK54" s="18" t="n">
        <f aca="false">IK25*'Taux avec population simulée'!AW138/100</f>
        <v>94856.6082373136</v>
      </c>
      <c r="IL54" s="18" t="n">
        <f aca="false">IL25*'Taux avec population simulée'!AX138/100</f>
        <v>94180.465166596</v>
      </c>
      <c r="IM54" s="18" t="n">
        <f aca="false">IM25*'Taux avec population simulée'!AY138/100</f>
        <v>95206.4168675102</v>
      </c>
      <c r="IN54" s="18" t="n">
        <f aca="false">IN25*'Taux avec population simulée'!AZ138/100</f>
        <v>95025.5359949178</v>
      </c>
      <c r="IO54" s="18" t="n">
        <f aca="false">IO25*'Taux avec population simulée'!BA138/100</f>
        <v>93851.2504574032</v>
      </c>
      <c r="IP54" s="18" t="n">
        <f aca="false">IP25*'Taux avec population simulée'!BB138/100</f>
        <v>94172.688441182</v>
      </c>
      <c r="IQ54" s="18" t="n">
        <f aca="false">IQ25*'Taux avec population simulée'!BC138/100</f>
        <v>93583.9615246552</v>
      </c>
      <c r="IR54" s="18" t="n">
        <f aca="false">IR25*'Taux avec population simulée'!BD138/100</f>
        <v>94466.7638725782</v>
      </c>
      <c r="IS54" s="18" t="n">
        <f aca="false">IS25*'Taux avec population simulée'!BE138/100</f>
        <v>91932.8475085153</v>
      </c>
      <c r="IT54" s="18" t="n">
        <f aca="false">IT25*'Taux avec population simulée'!BF138/100</f>
        <v>92545.7686818857</v>
      </c>
      <c r="IU54" s="18" t="n">
        <f aca="false">IU25*'Taux avec population simulée'!BG138/100</f>
        <v>91379.2598697851</v>
      </c>
      <c r="IV54" s="18" t="n">
        <f aca="false">IV25*'Taux avec population simulée'!BH138/100</f>
        <v>90089.6195719627</v>
      </c>
      <c r="IW54" s="18" t="n">
        <f aca="false">IW25*'Taux avec population simulée'!BI138/100</f>
        <v>90965.7973019405</v>
      </c>
      <c r="IX54" s="18" t="n">
        <f aca="false">IX25*'Taux avec population simulée'!BJ138/100</f>
        <v>88758.3593918321</v>
      </c>
      <c r="IY54" s="18" t="n">
        <f aca="false">IY25*'Taux avec population simulée'!BK138/100</f>
        <v>87947.5637607054</v>
      </c>
      <c r="IZ54" s="18" t="n">
        <f aca="false">IZ25*'Taux avec population simulée'!BL138/100</f>
        <v>86914.8434284124</v>
      </c>
      <c r="JA54" s="18" t="n">
        <f aca="false">JA25*'Taux avec population simulée'!BM138/100</f>
        <v>85647.8132396641</v>
      </c>
      <c r="JB54" s="18" t="n">
        <f aca="false">JB25*'Taux avec population simulée'!BN138/100</f>
        <v>85342.0727201469</v>
      </c>
      <c r="JC54" s="18" t="n">
        <f aca="false">JC25*'Taux avec population simulée'!BO138/100</f>
        <v>85942.1766979276</v>
      </c>
      <c r="JD54" s="18" t="n">
        <f aca="false">JD25*'Taux avec population simulée'!BP138/100</f>
        <v>85671.7194696405</v>
      </c>
      <c r="JE54" s="18" t="n">
        <f aca="false">JE25*'Taux avec population simulée'!BQ138/100</f>
        <v>86478.6267380602</v>
      </c>
      <c r="JF54" s="18" t="n">
        <f aca="false">JF25*'Taux avec population simulée'!BR138/100</f>
        <v>87718.5824012931</v>
      </c>
      <c r="JG54" s="18" t="n">
        <f aca="false">JG25*'Taux avec population simulée'!BS138/100</f>
        <v>87035.2386588959</v>
      </c>
      <c r="JH54" s="18" t="n">
        <f aca="false">JH25*'Taux avec population simulée'!BT138/100</f>
        <v>86718.409104992</v>
      </c>
      <c r="JI54" s="18" t="n">
        <f aca="false">JI25*'Taux avec population simulée'!BU138/100</f>
        <v>91075.2475114709</v>
      </c>
      <c r="JJ54" s="18" t="n">
        <f aca="false">JJ25*'Taux avec population simulée'!BV138/100</f>
        <v>92375.8328302463</v>
      </c>
      <c r="JK54" s="18" t="n">
        <f aca="false">JK25*'Taux avec population simulée'!BW138/100</f>
        <v>93533.8448497649</v>
      </c>
      <c r="JL54" s="18" t="n">
        <f aca="false">JL25*'Taux avec population simulée'!BX138/100</f>
        <v>94879.9384135556</v>
      </c>
      <c r="JM54" s="18" t="n">
        <f aca="false">JM25*'Taux avec population simulée'!BY138/100</f>
        <v>96920.6087675637</v>
      </c>
      <c r="JN54" s="18" t="n">
        <f aca="false">JN25*'Taux avec population simulée'!BZ138/100</f>
        <v>96122.6303320267</v>
      </c>
      <c r="JO54" s="18" t="n">
        <f aca="false">JO25*'Taux avec population simulée'!CA138/100</f>
        <v>97755.3106286668</v>
      </c>
      <c r="JP54" s="18" t="n">
        <f aca="false">JP25*'Taux avec population simulée'!CB138/100</f>
        <v>99383.2384819983</v>
      </c>
      <c r="JQ54" s="18" t="n">
        <f aca="false">JQ25*'Taux avec population simulée'!CC138/100</f>
        <v>97912.57329815</v>
      </c>
      <c r="JR54" s="18" t="n">
        <f aca="false">JR25*'Taux avec population simulée'!CD138/100</f>
        <v>100415.09473369</v>
      </c>
      <c r="JS54" s="18" t="n">
        <f aca="false">JS25*'Taux avec population simulée'!CE138/100</f>
        <v>101548.048415763</v>
      </c>
      <c r="JT54" s="18" t="n">
        <f aca="false">JT25*'Taux avec population simulée'!CF138/100</f>
        <v>103047.804313197</v>
      </c>
      <c r="JU54" s="18" t="n">
        <f aca="false">JU25*'Taux avec population simulée'!CG138/100</f>
        <v>104366.391311172</v>
      </c>
      <c r="JV54" s="18" t="n">
        <f aca="false">JV25*'Taux avec population simulée'!CH138/100</f>
        <v>106218.404067173</v>
      </c>
      <c r="JW54" s="18" t="n">
        <f aca="false">JW25*'Taux avec population simulée'!CI138/100</f>
        <v>105853.47402645</v>
      </c>
      <c r="JX54" s="18" t="n">
        <f aca="false">JX25*'Taux avec population simulée'!CJ138/100</f>
        <v>105587.33720117</v>
      </c>
      <c r="JY54" s="18" t="n">
        <f aca="false">JY25*'Taux avec population simulée'!CK138/100</f>
        <v>106764.358993923</v>
      </c>
      <c r="JZ54" s="18" t="n">
        <f aca="false">JZ25*'Taux avec population simulée'!CL138/100</f>
        <v>106356.94499029</v>
      </c>
      <c r="KA54" s="18" t="n">
        <f aca="false">KA25*'Taux avec population simulée'!CM138/100</f>
        <v>107848.780148876</v>
      </c>
      <c r="KB54" s="18" t="n">
        <f aca="false">KB25*'Taux avec population simulée'!CN138/100</f>
        <v>109459.426390176</v>
      </c>
      <c r="KC54" s="18" t="n">
        <f aca="false">KC25*'Taux avec population simulée'!CO138/100</f>
        <v>108411.296620489</v>
      </c>
      <c r="KD54" s="18" t="n">
        <f aca="false">KD25*'Taux avec population simulée'!CP138/100</f>
        <v>109071.598213511</v>
      </c>
      <c r="KE54" s="18" t="n">
        <f aca="false">KE25*'Taux avec population simulée'!CQ138/100</f>
        <v>109711.593912397</v>
      </c>
      <c r="KF54" s="18" t="n">
        <f aca="false">KF25*'Taux avec population simulée'!CR138/100</f>
        <v>109731.7557931</v>
      </c>
      <c r="KG54" s="18" t="n">
        <f aca="false">KG25*'Taux avec population simulée'!CS138/100</f>
        <v>111882.884450674</v>
      </c>
      <c r="KH54" s="18" t="n">
        <f aca="false">KH25*'Taux avec population simulée'!CT138/100</f>
        <v>113118.663724332</v>
      </c>
      <c r="KI54" s="18" t="n">
        <f aca="false">KI25*'Taux avec population simulée'!CU138/100</f>
        <v>113712.431111035</v>
      </c>
      <c r="KJ54" s="18" t="n">
        <f aca="false">KJ25*'Taux avec population simulée'!CV138/100</f>
        <v>115179.783985911</v>
      </c>
      <c r="KK54" s="18" t="n">
        <f aca="false">KK25*'Taux avec population simulée'!CW138/100</f>
        <v>118540.91351253</v>
      </c>
      <c r="KL54" s="18" t="n">
        <f aca="false">KL25*'Taux avec population simulée'!CX138/100</f>
        <v>119431.060545566</v>
      </c>
      <c r="KM54" s="18" t="n">
        <f aca="false">KM25*'Taux avec population simulée'!CY138/100</f>
        <v>120179.21033308</v>
      </c>
      <c r="KN54" s="18" t="n">
        <f aca="false">KN25*'Taux avec population simulée'!CZ138/100</f>
        <v>121437.167675512</v>
      </c>
      <c r="KO54" s="18" t="n">
        <f aca="false">KO25*'Taux avec population simulée'!DA138/100</f>
        <v>121641.090697479</v>
      </c>
      <c r="KP54" s="18" t="n">
        <f aca="false">KP25*'Taux avec population simulée'!DB138/100</f>
        <v>121889.081830126</v>
      </c>
      <c r="KQ54" s="18" t="n">
        <f aca="false">KQ25*'Taux avec population simulée'!DC138/100</f>
        <v>122196.69452428</v>
      </c>
      <c r="KR54" s="18" t="n">
        <f aca="false">KR25*'Taux avec population simulée'!DD138/100</f>
        <v>122208.071585534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v>25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n">
        <f aca="false">AU55-1</f>
        <v>159</v>
      </c>
      <c r="AU55" s="0" t="n">
        <f aca="false">AV55-1</f>
        <v>160</v>
      </c>
      <c r="AV55" s="0" t="n">
        <f aca="false">AW55-1</f>
        <v>161</v>
      </c>
      <c r="AW55" s="0" t="n">
        <f aca="false">AX55-1</f>
        <v>162</v>
      </c>
      <c r="AX55" s="0" t="n">
        <f aca="false">AY55-1</f>
        <v>163</v>
      </c>
      <c r="AY55" s="0" t="n">
        <f aca="false">AZ55-1</f>
        <v>164</v>
      </c>
      <c r="AZ55" s="0" t="n">
        <f aca="false">BA55-1</f>
        <v>165</v>
      </c>
      <c r="BA55" s="0" t="n">
        <f aca="false">BB55-1</f>
        <v>166</v>
      </c>
      <c r="BB55" s="0" t="n">
        <f aca="false">BC55-1</f>
        <v>167</v>
      </c>
      <c r="BC55" s="0" t="n">
        <f aca="false">BD55-1</f>
        <v>168</v>
      </c>
      <c r="BD55" s="0" t="n">
        <f aca="false">BE55-1</f>
        <v>169</v>
      </c>
      <c r="BE55" s="0" t="n">
        <v>170</v>
      </c>
    </row>
    <row r="56" customFormat="false" ht="12.85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v>26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5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v>27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5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v>28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5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v>29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5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v>30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5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v>31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5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v>32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5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v>33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5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v>34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5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v>35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5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v>36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5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v>37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5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v>38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5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v>39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5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v>40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5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v>41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5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v>42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5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v>43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5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v>44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5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v>45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5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v>46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5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v>47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5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v>48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5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v>49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5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v>50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5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v>51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5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v>52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5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v>53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5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v>54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5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v>55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5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v>56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5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v>57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82"/>
  <sheetViews>
    <sheetView windowProtection="false" showFormulas="false" showGridLines="true" showRowColHeaders="true" showZeros="true" rightToLeft="false" tabSelected="true" showOutlineSymbols="true" defaultGridColor="true" view="normal" topLeftCell="KP22" colorId="64" zoomScale="65" zoomScaleNormal="65" zoomScalePageLayoutView="100" workbookViewId="0">
      <selection pane="topLeft" activeCell="JD40" activeCellId="0" sqref="JD40:KS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D1" s="0" t="s">
        <v>38</v>
      </c>
      <c r="FA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1" t="n">
        <v>0.0060789688</v>
      </c>
      <c r="BE3" s="4" t="n">
        <f aca="false">BE15*BE7/100</f>
        <v>0.00330242447748908</v>
      </c>
      <c r="BF3" s="4" t="n">
        <f aca="false">BF15*BF7/100</f>
        <v>0.00330203252250998</v>
      </c>
      <c r="BG3" s="4" t="n">
        <f aca="false">BG15*BG7/100</f>
        <v>0.00329692501077957</v>
      </c>
      <c r="BH3" s="4" t="n">
        <f aca="false">BH15*BH7/100</f>
        <v>0.00329798815609782</v>
      </c>
      <c r="BI3" s="4" t="n">
        <f aca="false">BI15*BI7/100</f>
        <v>0.00330182623881074</v>
      </c>
      <c r="BJ3" s="4" t="n">
        <f aca="false">BJ15*BJ7/100</f>
        <v>0.00330383401211882</v>
      </c>
      <c r="BK3" s="4" t="n">
        <f aca="false">BK15*BK7/100</f>
        <v>0.00329877364247319</v>
      </c>
      <c r="BL3" s="4" t="n">
        <f aca="false">BL15*BL7/100</f>
        <v>0.0032981335713814</v>
      </c>
      <c r="BM3" s="4" t="n">
        <f aca="false">BM15*BM7/100</f>
        <v>0.00329971586328706</v>
      </c>
      <c r="BN3" s="4" t="n">
        <f aca="false">BN15*BN7/100</f>
        <v>0.00329933700955182</v>
      </c>
      <c r="BO3" s="4" t="n">
        <f aca="false">BO15*BO7/100</f>
        <v>0.0032976844076952</v>
      </c>
      <c r="BP3" s="4" t="n">
        <f aca="false">BP15*BP7/100</f>
        <v>0.00329676192378473</v>
      </c>
      <c r="BQ3" s="4" t="n">
        <f aca="false">BQ15*BQ7/100</f>
        <v>0.00329486334469447</v>
      </c>
      <c r="BR3" s="4" t="n">
        <f aca="false">BR15*BR7/100</f>
        <v>0.00328869068634381</v>
      </c>
      <c r="BS3" s="4" t="n">
        <f aca="false">BS15*BS7/100</f>
        <v>0.00328503818438806</v>
      </c>
      <c r="BT3" s="4" t="n">
        <f aca="false">BT15*BT7/100</f>
        <v>0.00328214371961529</v>
      </c>
      <c r="BU3" s="4" t="n">
        <f aca="false">BU15*BU7/100</f>
        <v>0.00328108211814563</v>
      </c>
      <c r="BV3" s="4" t="n">
        <f aca="false">BV15*BV7/100</f>
        <v>0.00327864535480291</v>
      </c>
      <c r="BW3" s="4" t="n">
        <f aca="false">BW15*BW7/100</f>
        <v>0.00327977498640648</v>
      </c>
      <c r="BX3" s="4" t="n">
        <f aca="false">BX15*BX7/100</f>
        <v>0.00328384354553332</v>
      </c>
      <c r="BY3" s="4" t="n">
        <f aca="false">BY15*BY7/100</f>
        <v>0.0032828847154681</v>
      </c>
      <c r="BZ3" s="4" t="n">
        <f aca="false">BZ15*BZ7/100</f>
        <v>0.00328491647787532</v>
      </c>
      <c r="CA3" s="4" t="n">
        <f aca="false">CA15*CA7/100</f>
        <v>0.00327965168085207</v>
      </c>
      <c r="CB3" s="4" t="n">
        <f aca="false">CB15*CB7/100</f>
        <v>0.00327944737049838</v>
      </c>
      <c r="CC3" s="4" t="n">
        <f aca="false">CC15*CC7/100</f>
        <v>0.00327820511147505</v>
      </c>
      <c r="CD3" s="4" t="n">
        <f aca="false">CD15*CD7/100</f>
        <v>0.0032740467424315</v>
      </c>
      <c r="CE3" s="4" t="n">
        <f aca="false">CE15*CE7/100</f>
        <v>0.00327283948423949</v>
      </c>
      <c r="CF3" s="4" t="n">
        <f aca="false">CF15*CF7/100</f>
        <v>0.0032670874411796</v>
      </c>
      <c r="CG3" s="4" t="n">
        <f aca="false">CG15*CG7/100</f>
        <v>0.00327024031630762</v>
      </c>
      <c r="CH3" s="4" t="n">
        <f aca="false">CH15*CH7/100</f>
        <v>0.0032695791334226</v>
      </c>
      <c r="CI3" s="4" t="n">
        <f aca="false">CI15*CI7/100</f>
        <v>0.00326639711540386</v>
      </c>
      <c r="CJ3" s="4" t="n">
        <f aca="false">CJ15*CJ7/100</f>
        <v>0.00326540436881997</v>
      </c>
      <c r="CK3" s="4" t="n">
        <f aca="false">CK15*CK7/100</f>
        <v>0.00327301806494012</v>
      </c>
      <c r="CL3" s="4" t="n">
        <f aca="false">CL15*CL7/100</f>
        <v>0.00326900147007767</v>
      </c>
      <c r="CM3" s="4" t="n">
        <f aca="false">CM15*CM7/100</f>
        <v>0.003262234566311</v>
      </c>
      <c r="CN3" s="4" t="n">
        <f aca="false">CN15*CN7/100</f>
        <v>0.00325673343991773</v>
      </c>
      <c r="CO3" s="4" t="n">
        <f aca="false">CO15*CO7/100</f>
        <v>0.00325366346311118</v>
      </c>
      <c r="CP3" s="4" t="n">
        <f aca="false">CP15*CP7/100</f>
        <v>0.0032499887039048</v>
      </c>
      <c r="CQ3" s="4" t="n">
        <f aca="false">CQ15*CQ7/100</f>
        <v>0.00324815308200732</v>
      </c>
      <c r="CR3" s="4" t="n">
        <f aca="false">CR15*CR7/100</f>
        <v>0.00324366621680162</v>
      </c>
      <c r="CS3" s="4" t="n">
        <f aca="false">CS15*CS7/100</f>
        <v>0.00324447765579107</v>
      </c>
      <c r="CT3" s="4" t="n">
        <f aca="false">CT15*CT7/100</f>
        <v>0.00324302914009711</v>
      </c>
      <c r="CU3" s="4" t="n">
        <f aca="false">CU15*CU7/100</f>
        <v>0.00323946502444954</v>
      </c>
      <c r="CV3" s="4" t="n">
        <f aca="false">CV15*CV7/100</f>
        <v>0.00323160454723672</v>
      </c>
      <c r="CW3" s="4" t="n">
        <f aca="false">CW15*CW7/100</f>
        <v>0.00322721582544476</v>
      </c>
      <c r="CX3" s="4" t="n">
        <f aca="false">CX15*CX7/100</f>
        <v>0.00322054676291314</v>
      </c>
      <c r="CY3" s="4" t="n">
        <f aca="false">CY15*CY7/100</f>
        <v>0.00321968267011756</v>
      </c>
      <c r="CZ3" s="4" t="n">
        <f aca="false">CZ15*CZ7/100</f>
        <v>0.00321592652781222</v>
      </c>
      <c r="DA3" s="4" t="n">
        <f aca="false">DA15*DA7/100</f>
        <v>0.00321214727852924</v>
      </c>
      <c r="DB3" s="4" t="n">
        <f aca="false">DB15*DB7/100</f>
        <v>0.00321066683538292</v>
      </c>
      <c r="DC3" s="4" t="n">
        <f aca="false">DC15*DC7/100</f>
        <v>0.00320760798675297</v>
      </c>
      <c r="DD3" s="4" t="n">
        <f aca="false">DD15*DD7/100</f>
        <v>0.00320499974038922</v>
      </c>
      <c r="DE3" s="4" t="n">
        <f aca="false">DE15*DE7/100</f>
        <v>0.00320048282064023</v>
      </c>
      <c r="DF3" s="4" t="n">
        <f aca="false">DF15*DF7/100</f>
        <v>0.00319378947706734</v>
      </c>
      <c r="DG3" s="4" t="n">
        <f aca="false">DG15*DG7/100</f>
        <v>0.0031835512716481</v>
      </c>
      <c r="DH3" s="4" t="n">
        <f aca="false">DH15*DH7/100</f>
        <v>0.00317324989802944</v>
      </c>
      <c r="DI3" s="4" t="n">
        <f aca="false">DI15*DI7/100</f>
        <v>0.00316444591217006</v>
      </c>
      <c r="DJ3" s="4" t="n">
        <f aca="false">DJ15*DJ7/100</f>
        <v>0.00315713673776127</v>
      </c>
      <c r="DK3" s="4" t="n">
        <f aca="false">DK15*DK7/100</f>
        <v>0.00315225585649863</v>
      </c>
      <c r="DL3" s="4" t="n">
        <f aca="false">DL15*DL7/100</f>
        <v>0.00314698379058905</v>
      </c>
      <c r="DM3" s="4" t="n">
        <f aca="false">DM15*DM7/100</f>
        <v>0.00314279935387089</v>
      </c>
      <c r="DN3" s="4" t="n">
        <f aca="false">DN15*DN7/100</f>
        <v>0.00313609351460172</v>
      </c>
      <c r="DO3" s="4" t="n">
        <f aca="false">DO15*DO7/100</f>
        <v>0.00313274873114037</v>
      </c>
      <c r="DP3" s="4" t="n">
        <f aca="false">DP15*DP7/100</f>
        <v>0.00312790818376435</v>
      </c>
      <c r="DQ3" s="4" t="n">
        <f aca="false">DQ15*DQ7/100</f>
        <v>0.00312308394816941</v>
      </c>
      <c r="DR3" s="4" t="n">
        <f aca="false">DR15*DR7/100</f>
        <v>0.00311410310398958</v>
      </c>
      <c r="DS3" s="4" t="n">
        <f aca="false">DS15*DS7/100</f>
        <v>0.00311057892809322</v>
      </c>
      <c r="DT3" s="4" t="n">
        <f aca="false">DT15*DT7/100</f>
        <v>0.00310474669690687</v>
      </c>
      <c r="DU3" s="4" t="n">
        <f aca="false">DU15*DU7/100</f>
        <v>0.00310079806208834</v>
      </c>
      <c r="DV3" s="4" t="n">
        <f aca="false">DV15*DV7/100</f>
        <v>0.00309646133357277</v>
      </c>
      <c r="DW3" s="4" t="n">
        <f aca="false">DW15*DW7/100</f>
        <v>0.00309277898824043</v>
      </c>
      <c r="DX3" s="4" t="n">
        <f aca="false">DX15*DX7/100</f>
        <v>0.00308557001509712</v>
      </c>
      <c r="DY3" s="4" t="n">
        <f aca="false">DY15*DY7/100</f>
        <v>0.00308156923486967</v>
      </c>
      <c r="DZ3" s="4" t="n">
        <f aca="false">DZ15*DZ7/100</f>
        <v>0.00307832533840532</v>
      </c>
      <c r="EA3" s="4" t="n">
        <f aca="false">EA15*EA7/100</f>
        <v>0.00307157882859845</v>
      </c>
      <c r="EB3" s="4" t="n">
        <f aca="false">EB15*EB7/100</f>
        <v>0.00306547258333467</v>
      </c>
      <c r="EC3" s="4" t="n">
        <f aca="false">EC15*EC7/100</f>
        <v>0.0030560838133694</v>
      </c>
      <c r="ED3" s="4" t="n">
        <f aca="false">ED15*ED7/100</f>
        <v>0.00305124875790483</v>
      </c>
      <c r="EE3" s="4" t="n">
        <f aca="false">EE15*EE7/100</f>
        <v>0.00304545270739978</v>
      </c>
      <c r="EF3" s="4" t="n">
        <f aca="false">EF15*EF7/100</f>
        <v>0.00304277147727833</v>
      </c>
      <c r="EG3" s="4" t="n">
        <f aca="false">EG15*EG7/100</f>
        <v>0.00303644683040721</v>
      </c>
      <c r="EH3" s="4" t="n">
        <f aca="false">EH15*EH7/100</f>
        <v>0.00303069468327335</v>
      </c>
      <c r="EI3" s="4" t="n">
        <f aca="false">EI15*EI7/100</f>
        <v>0.00302260346204027</v>
      </c>
      <c r="EJ3" s="4" t="n">
        <f aca="false">EJ15*EJ7/100</f>
        <v>0.00301575741680169</v>
      </c>
      <c r="EK3" s="4" t="n">
        <f aca="false">EK15*EK7/100</f>
        <v>0.00300885506325907</v>
      </c>
      <c r="EL3" s="4" t="n">
        <f aca="false">EL15*EL7/100</f>
        <v>0.00300074885545671</v>
      </c>
      <c r="EM3" s="4" t="n">
        <f aca="false">EM15*EM7/100</f>
        <v>0.00299554407188789</v>
      </c>
      <c r="EN3" s="4" t="n">
        <f aca="false">EN15*EN7/100</f>
        <v>0.00298909640186349</v>
      </c>
      <c r="EO3" s="4" t="n">
        <f aca="false">EO15*EO7/100</f>
        <v>0.00298361995938747</v>
      </c>
      <c r="EP3" s="4" t="n">
        <f aca="false">EP15*EP7/100</f>
        <v>0.00298024562820317</v>
      </c>
      <c r="EQ3" s="4" t="n">
        <f aca="false">EQ15*EQ7/100</f>
        <v>0.00297647399592269</v>
      </c>
      <c r="ER3" s="4" t="n">
        <f aca="false">ER15*ER7/100</f>
        <v>0.00297056725602576</v>
      </c>
      <c r="ES3" s="4" t="n">
        <f aca="false">ES15*ES7/100</f>
        <v>0.00296600568200684</v>
      </c>
      <c r="ET3" s="4" t="n">
        <f aca="false">ET15*ET7/100</f>
        <v>0.00296532557020793</v>
      </c>
      <c r="EU3" s="4" t="n">
        <f aca="false">EU15*EU7/100</f>
        <v>0.00296098638142436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1" t="n">
        <v>0.0005908419</v>
      </c>
      <c r="HB3" s="4" t="n">
        <f aca="false">HB15*HB7/100</f>
        <v>0.00274944739325079</v>
      </c>
      <c r="HC3" s="4" t="n">
        <f aca="false">HC15*HC7/100</f>
        <v>0.00274525684937509</v>
      </c>
      <c r="HD3" s="4" t="n">
        <f aca="false">HD15*HD7/100</f>
        <v>0.00274443372914301</v>
      </c>
      <c r="HE3" s="4" t="n">
        <f aca="false">HE15*HE7/100</f>
        <v>0.00274156670483293</v>
      </c>
      <c r="HF3" s="4" t="n">
        <f aca="false">HF15*HF7/100</f>
        <v>0.00273505081301363</v>
      </c>
      <c r="HG3" s="4" t="n">
        <f aca="false">HG15*HG7/100</f>
        <v>0.00273347230580563</v>
      </c>
      <c r="HH3" s="4" t="n">
        <f aca="false">HH15*HH7/100</f>
        <v>0.00273356977206722</v>
      </c>
      <c r="HI3" s="4" t="n">
        <f aca="false">HI15*HI7/100</f>
        <v>0.00273543986032386</v>
      </c>
      <c r="HJ3" s="4" t="n">
        <f aca="false">HJ15*HJ7/100</f>
        <v>0.00273334192572174</v>
      </c>
      <c r="HK3" s="4" t="n">
        <f aca="false">HK15*HK7/100</f>
        <v>0.00273058958713507</v>
      </c>
      <c r="HL3" s="4" t="n">
        <f aca="false">HL15*HL7/100</f>
        <v>0.00273039120590915</v>
      </c>
      <c r="HM3" s="4" t="n">
        <f aca="false">HM15*HM7/100</f>
        <v>0.00272571300238989</v>
      </c>
      <c r="HN3" s="4" t="n">
        <f aca="false">HN15*HN7/100</f>
        <v>0.00272599583249792</v>
      </c>
      <c r="HO3" s="4" t="n">
        <f aca="false">HO15*HO7/100</f>
        <v>0.00272620737214857</v>
      </c>
      <c r="HP3" s="4" t="n">
        <f aca="false">HP15*HP7/100</f>
        <v>0.00272569076295543</v>
      </c>
      <c r="HQ3" s="4" t="n">
        <f aca="false">HQ15*HQ7/100</f>
        <v>0.00272554186164698</v>
      </c>
      <c r="HR3" s="4" t="n">
        <f aca="false">HR15*HR7/100</f>
        <v>0.00272607787819307</v>
      </c>
      <c r="HS3" s="4" t="n">
        <f aca="false">HS15*HS7/100</f>
        <v>0.00272026178919071</v>
      </c>
      <c r="HT3" s="4" t="n">
        <f aca="false">HT15*HT7/100</f>
        <v>0.00271400394798425</v>
      </c>
      <c r="HU3" s="4" t="n">
        <f aca="false">HU15*HU7/100</f>
        <v>0.00270670023795723</v>
      </c>
      <c r="HV3" s="4" t="n">
        <f aca="false">HV15*HV7/100</f>
        <v>0.00270407705940302</v>
      </c>
      <c r="HW3" s="4" t="n">
        <f aca="false">HW15*HW7/100</f>
        <v>0.00270232879673068</v>
      </c>
      <c r="HX3" s="4" t="n">
        <f aca="false">HX15*HX7/100</f>
        <v>0.00269817680252314</v>
      </c>
      <c r="HY3" s="4" t="n">
        <f aca="false">HY15*HY7/100</f>
        <v>0.00269191890445484</v>
      </c>
      <c r="HZ3" s="4" t="n">
        <f aca="false">HZ15*HZ7/100</f>
        <v>0.0026893150898021</v>
      </c>
      <c r="IA3" s="4" t="n">
        <f aca="false">IA15*IA7/100</f>
        <v>0.0026863351635319</v>
      </c>
      <c r="IB3" s="4" t="n">
        <f aca="false">IB15*IB7/100</f>
        <v>0.0026860036607943</v>
      </c>
      <c r="IC3" s="4" t="n">
        <f aca="false">IC15*IC7/100</f>
        <v>0.00268397523904572</v>
      </c>
      <c r="ID3" s="4" t="n">
        <f aca="false">ID15*ID7/100</f>
        <v>0.00268320880308195</v>
      </c>
      <c r="IE3" s="4" t="n">
        <f aca="false">IE15*IE7/100</f>
        <v>0.00268237901478232</v>
      </c>
      <c r="IF3" s="4" t="n">
        <f aca="false">IF15*IF7/100</f>
        <v>0.00268096732298253</v>
      </c>
      <c r="IG3" s="4" t="n">
        <f aca="false">IG15*IG7/100</f>
        <v>0.00267832884494301</v>
      </c>
      <c r="IH3" s="4" t="n">
        <f aca="false">IH15*IH7/100</f>
        <v>0.0026740616289238</v>
      </c>
      <c r="II3" s="4" t="n">
        <f aca="false">II15*II7/100</f>
        <v>0.002669290441381</v>
      </c>
      <c r="IJ3" s="4" t="n">
        <f aca="false">IJ15*IJ7/100</f>
        <v>0.00267049023855705</v>
      </c>
      <c r="IK3" s="4" t="n">
        <f aca="false">IK15*IK7/100</f>
        <v>0.00266569247641809</v>
      </c>
      <c r="IL3" s="4" t="n">
        <f aca="false">IL15*IL7/100</f>
        <v>0.00266210838963718</v>
      </c>
      <c r="IM3" s="4" t="n">
        <f aca="false">IM15*IM7/100</f>
        <v>0.0026600277017252</v>
      </c>
      <c r="IN3" s="4" t="n">
        <f aca="false">IN15*IN7/100</f>
        <v>0.00265460943487286</v>
      </c>
      <c r="IO3" s="4" t="n">
        <f aca="false">IO15*IO7/100</f>
        <v>0.00265565960977277</v>
      </c>
      <c r="IP3" s="4" t="n">
        <f aca="false">IP15*IP7/100</f>
        <v>0.00265674030006678</v>
      </c>
      <c r="IQ3" s="4" t="n">
        <f aca="false">IQ15*IQ7/100</f>
        <v>0.00265167231830819</v>
      </c>
      <c r="IR3" s="4" t="n">
        <f aca="false">IR15*IR7/100</f>
        <v>0.00265382365096465</v>
      </c>
      <c r="IS3" s="4" t="n">
        <f aca="false">IS15*IS7/100</f>
        <v>0.00264593722762957</v>
      </c>
      <c r="IT3" s="4" t="n">
        <f aca="false">IT15*IT7/100</f>
        <v>0.00264374749955849</v>
      </c>
      <c r="IU3" s="4" t="n">
        <f aca="false">IU15*IU7/100</f>
        <v>0.00264542977317245</v>
      </c>
      <c r="IV3" s="4" t="n">
        <f aca="false">IV15*IV7/100</f>
        <v>0.00264253643030384</v>
      </c>
      <c r="IW3" s="4" t="n">
        <f aca="false">IW15*IW7/100</f>
        <v>0.00264171424142717</v>
      </c>
      <c r="IX3" s="4" t="n">
        <f aca="false">IX15*IX7/100</f>
        <v>0.0026367976367336</v>
      </c>
      <c r="IY3" s="4" t="n">
        <f aca="false">IY15*IY7/100</f>
        <v>0.00263825606692744</v>
      </c>
      <c r="IZ3" s="4" t="n">
        <f aca="false">IZ15*IZ7/100</f>
        <v>0.00263702798629878</v>
      </c>
      <c r="JA3" s="4" t="n">
        <f aca="false">JA15*JA7/100</f>
        <v>0.00262790845822829</v>
      </c>
      <c r="JB3" s="4" t="n">
        <f aca="false">JB15*JB7/100</f>
        <v>0.00263019010225347</v>
      </c>
      <c r="JC3" s="4" t="n">
        <f aca="false">JC15*JC7/100</f>
        <v>0.00263026223201371</v>
      </c>
      <c r="JD3" s="4" t="n">
        <f aca="false">JD15*JD7/100</f>
        <v>0.00262815739263622</v>
      </c>
      <c r="JE3" s="4" t="n">
        <f aca="false">JE15*JE7/100</f>
        <v>0.00262549893419586</v>
      </c>
      <c r="JF3" s="4" t="n">
        <f aca="false">JF15*JF7/100</f>
        <v>0.00262127534687168</v>
      </c>
      <c r="JG3" s="4" t="n">
        <f aca="false">JG15*JG7/100</f>
        <v>0.00261869994150668</v>
      </c>
      <c r="JH3" s="4" t="n">
        <f aca="false">JH15*JH7/100</f>
        <v>0.00261485537389497</v>
      </c>
      <c r="JI3" s="4" t="n">
        <f aca="false">JI15*JI7/100</f>
        <v>0.00261827812841881</v>
      </c>
      <c r="JJ3" s="4" t="n">
        <f aca="false">JJ15*JJ7/100</f>
        <v>0.00261448611701595</v>
      </c>
      <c r="JK3" s="4" t="n">
        <f aca="false">JK15*JK7/100</f>
        <v>0.00261227668646133</v>
      </c>
      <c r="JL3" s="4" t="n">
        <f aca="false">JL15*JL7/100</f>
        <v>0.00260853567600661</v>
      </c>
      <c r="JM3" s="4" t="n">
        <f aca="false">JM15*JM7/100</f>
        <v>0.00260881243213042</v>
      </c>
      <c r="JN3" s="4" t="n">
        <f aca="false">JN15*JN7/100</f>
        <v>0.00260345038758249</v>
      </c>
      <c r="JO3" s="4" t="n">
        <f aca="false">JO15*JO7/100</f>
        <v>0.00260386907808296</v>
      </c>
      <c r="JP3" s="4" t="n">
        <f aca="false">JP15*JP7/100</f>
        <v>0.00260319677379408</v>
      </c>
      <c r="JQ3" s="4" t="n">
        <f aca="false">JQ15*JQ7/100</f>
        <v>0.00260226887851128</v>
      </c>
      <c r="JR3" s="4" t="n">
        <f aca="false">JR15*JR7/100</f>
        <v>0.00259902972117396</v>
      </c>
      <c r="JS3" s="4" t="n">
        <f aca="false">JS15*JS7/100</f>
        <v>0.00259731597786954</v>
      </c>
      <c r="JT3" s="4" t="n">
        <f aca="false">JT15*JT7/100</f>
        <v>0.00259472542609761</v>
      </c>
      <c r="JU3" s="4" t="n">
        <f aca="false">JU15*JU7/100</f>
        <v>0.00259398877024708</v>
      </c>
      <c r="JV3" s="4" t="n">
        <f aca="false">JV15*JV7/100</f>
        <v>0.00259237844666878</v>
      </c>
      <c r="JW3" s="4" t="n">
        <f aca="false">JW15*JW7/100</f>
        <v>0.00258781198087729</v>
      </c>
      <c r="JX3" s="4" t="n">
        <f aca="false">JX15*JX7/100</f>
        <v>0.00258497246182589</v>
      </c>
      <c r="JY3" s="4" t="n">
        <f aca="false">JY15*JY7/100</f>
        <v>0.00258184761294551</v>
      </c>
      <c r="JZ3" s="4" t="n">
        <f aca="false">JZ15*JZ7/100</f>
        <v>0.00257994032749978</v>
      </c>
      <c r="KA3" s="4" t="n">
        <f aca="false">KA15*KA7/100</f>
        <v>0.00257812897420512</v>
      </c>
      <c r="KB3" s="4" t="n">
        <f aca="false">KB15*KB7/100</f>
        <v>0.00257424201883863</v>
      </c>
      <c r="KC3" s="4" t="n">
        <f aca="false">KC15*KC7/100</f>
        <v>0.00257195348534591</v>
      </c>
      <c r="KD3" s="4" t="n">
        <f aca="false">KD15*KD7/100</f>
        <v>0.00256815415469286</v>
      </c>
      <c r="KE3" s="4" t="n">
        <f aca="false">KE15*KE7/100</f>
        <v>0.00256674439738352</v>
      </c>
      <c r="KF3" s="4" t="n">
        <f aca="false">KF15*KF7/100</f>
        <v>0.00256485486158854</v>
      </c>
      <c r="KG3" s="4" t="n">
        <f aca="false">KG15*KG7/100</f>
        <v>0.00256375817686301</v>
      </c>
      <c r="KH3" s="4" t="n">
        <f aca="false">KH15*KH7/100</f>
        <v>0.00256325112018327</v>
      </c>
      <c r="KI3" s="4" t="n">
        <f aca="false">KI15*KI7/100</f>
        <v>0.00256196532683269</v>
      </c>
      <c r="KJ3" s="4" t="n">
        <f aca="false">KJ15*KJ7/100</f>
        <v>0.00255921354139931</v>
      </c>
      <c r="KK3" s="4" t="n">
        <f aca="false">KK15*KK7/100</f>
        <v>0.00255874579850346</v>
      </c>
      <c r="KL3" s="4" t="n">
        <f aca="false">KL15*KL7/100</f>
        <v>0.00255291985305383</v>
      </c>
      <c r="KM3" s="4" t="n">
        <f aca="false">KM15*KM7/100</f>
        <v>0.00255211466036984</v>
      </c>
      <c r="KN3" s="4" t="n">
        <f aca="false">KN15*KN7/100</f>
        <v>0.00255335084546894</v>
      </c>
      <c r="KO3" s="4" t="n">
        <f aca="false">KO15*KO7/100</f>
        <v>0.00255357163070086</v>
      </c>
      <c r="KP3" s="4" t="n">
        <f aca="false">KP15*KP7/100</f>
        <v>0.00255759847903875</v>
      </c>
      <c r="KQ3" s="4" t="n">
        <f aca="false">KQ15*KQ7/100</f>
        <v>0.0025556085373919</v>
      </c>
      <c r="KR3" s="4" t="n">
        <f aca="false">KR15*KR7/100</f>
        <v>0.00255553598731394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1" t="n">
        <v>0.0179418938</v>
      </c>
      <c r="BE4" s="6" t="n">
        <f aca="false">BE16*BE7/100</f>
        <v>0.0171690744274085</v>
      </c>
      <c r="BF4" s="6" t="n">
        <f aca="false">BF16*BF7/100</f>
        <v>0.0171670366808213</v>
      </c>
      <c r="BG4" s="6" t="n">
        <f aca="false">BG16*BG7/100</f>
        <v>0.0171404830837183</v>
      </c>
      <c r="BH4" s="6" t="n">
        <f aca="false">BH16*BH7/100</f>
        <v>0.0171460103020455</v>
      </c>
      <c r="BI4" s="6" t="n">
        <f aca="false">BI16*BI7/100</f>
        <v>0.0171659642262627</v>
      </c>
      <c r="BJ4" s="6" t="n">
        <f aca="false">BJ16*BJ7/100</f>
        <v>0.0171764024995963</v>
      </c>
      <c r="BK4" s="6" t="n">
        <f aca="false">BK16*BK7/100</f>
        <v>0.0171500939909027</v>
      </c>
      <c r="BL4" s="6" t="n">
        <f aca="false">BL16*BL7/100</f>
        <v>0.0171467663059583</v>
      </c>
      <c r="BM4" s="6" t="n">
        <f aca="false">BM16*BM7/100</f>
        <v>0.0171549925311693</v>
      </c>
      <c r="BN4" s="6" t="n">
        <f aca="false">BN16*BN7/100</f>
        <v>0.0171530228970348</v>
      </c>
      <c r="BO4" s="6" t="n">
        <f aca="false">BO16*BO7/100</f>
        <v>0.0171444311352947</v>
      </c>
      <c r="BP4" s="6" t="n">
        <f aca="false">BP16*BP7/100</f>
        <v>0.0171396352058118</v>
      </c>
      <c r="BQ4" s="6" t="n">
        <f aca="false">BQ16*BQ7/100</f>
        <v>0.0171297646255974</v>
      </c>
      <c r="BR4" s="6" t="n">
        <f aca="false">BR16*BR7/100</f>
        <v>0.0170976734055378</v>
      </c>
      <c r="BS4" s="6" t="n">
        <f aca="false">BS16*BS7/100</f>
        <v>0.017078684302728</v>
      </c>
      <c r="BT4" s="6" t="n">
        <f aca="false">BT16*BT7/100</f>
        <v>0.0170636361823394</v>
      </c>
      <c r="BU4" s="6" t="n">
        <f aca="false">BU16*BU7/100</f>
        <v>0.0170581169903733</v>
      </c>
      <c r="BV4" s="6" t="n">
        <f aca="false">BV16*BV7/100</f>
        <v>0.0170454484277829</v>
      </c>
      <c r="BW4" s="6" t="n">
        <f aca="false">BW16*BW7/100</f>
        <v>0.0170513213036684</v>
      </c>
      <c r="BX4" s="6" t="n">
        <f aca="false">BX16*BX7/100</f>
        <v>0.0170724734586797</v>
      </c>
      <c r="BY4" s="6" t="n">
        <f aca="false">BY16*BY7/100</f>
        <v>0.0170674885680743</v>
      </c>
      <c r="BZ4" s="6" t="n">
        <f aca="false">BZ16*BZ7/100</f>
        <v>0.0170780515590605</v>
      </c>
      <c r="CA4" s="6" t="n">
        <f aca="false">CA16*CA7/100</f>
        <v>0.0170506802466948</v>
      </c>
      <c r="CB4" s="6" t="n">
        <f aca="false">CB16*CB7/100</f>
        <v>0.017049618051422</v>
      </c>
      <c r="CC4" s="6" t="n">
        <f aca="false">CC16*CC7/100</f>
        <v>0.01704315963344</v>
      </c>
      <c r="CD4" s="6" t="n">
        <f aca="false">CD16*CD7/100</f>
        <v>0.0170215405629383</v>
      </c>
      <c r="CE4" s="6" t="n">
        <f aca="false">CE16*CE7/100</f>
        <v>0.0170152641118361</v>
      </c>
      <c r="CF4" s="6" t="n">
        <f aca="false">CF16*CF7/100</f>
        <v>0.0169853596413242</v>
      </c>
      <c r="CG4" s="6" t="n">
        <f aca="false">CG16*CG7/100</f>
        <v>0.0170017512191187</v>
      </c>
      <c r="CH4" s="6" t="n">
        <f aca="false">CH16*CH7/100</f>
        <v>0.0169983137754344</v>
      </c>
      <c r="CI4" s="6" t="n">
        <f aca="false">CI16*CI7/100</f>
        <v>0.0169817706857845</v>
      </c>
      <c r="CJ4" s="6" t="n">
        <f aca="false">CJ16*CJ7/100</f>
        <v>0.016976609465565</v>
      </c>
      <c r="CK4" s="6" t="n">
        <f aca="false">CK16*CK7/100</f>
        <v>0.0170161925404379</v>
      </c>
      <c r="CL4" s="6" t="n">
        <f aca="false">CL16*CL7/100</f>
        <v>0.0169953105440113</v>
      </c>
      <c r="CM4" s="6" t="n">
        <f aca="false">CM16*CM7/100</f>
        <v>0.0169601298834981</v>
      </c>
      <c r="CN4" s="6" t="n">
        <f aca="false">CN16*CN7/100</f>
        <v>0.0169315299112279</v>
      </c>
      <c r="CO4" s="6" t="n">
        <f aca="false">CO16*CO7/100</f>
        <v>0.0169155693160223</v>
      </c>
      <c r="CP4" s="6" t="n">
        <f aca="false">CP16*CP7/100</f>
        <v>0.0168964644993196</v>
      </c>
      <c r="CQ4" s="6" t="n">
        <f aca="false">CQ16*CQ7/100</f>
        <v>0.0168869212291576</v>
      </c>
      <c r="CR4" s="6" t="n">
        <f aca="false">CR16*CR7/100</f>
        <v>0.0168635943300301</v>
      </c>
      <c r="CS4" s="6" t="n">
        <f aca="false">CS16*CS7/100</f>
        <v>0.016867812944717</v>
      </c>
      <c r="CT4" s="6" t="n">
        <f aca="false">CT16*CT7/100</f>
        <v>0.0168602822126962</v>
      </c>
      <c r="CU4" s="6" t="n">
        <f aca="false">CU16*CU7/100</f>
        <v>0.0168417526241354</v>
      </c>
      <c r="CV4" s="6" t="n">
        <f aca="false">CV16*CV7/100</f>
        <v>0.0168008865515812</v>
      </c>
      <c r="CW4" s="6" t="n">
        <f aca="false">CW16*CW7/100</f>
        <v>0.0167780698932137</v>
      </c>
      <c r="CX4" s="6" t="n">
        <f aca="false">CX16*CX7/100</f>
        <v>0.0167433979024545</v>
      </c>
      <c r="CY4" s="6" t="n">
        <f aca="false">CY16*CY7/100</f>
        <v>0.0167389055443035</v>
      </c>
      <c r="CZ4" s="6" t="n">
        <f aca="false">CZ16*CZ7/100</f>
        <v>0.0167193776225479</v>
      </c>
      <c r="DA4" s="6" t="n">
        <f aca="false">DA16*DA7/100</f>
        <v>0.0166997295692278</v>
      </c>
      <c r="DB4" s="6" t="n">
        <f aca="false">DB16*DB7/100</f>
        <v>0.01669203284861</v>
      </c>
      <c r="DC4" s="6" t="n">
        <f aca="false">DC16*DC7/100</f>
        <v>0.0166761301080181</v>
      </c>
      <c r="DD4" s="6" t="n">
        <f aca="false">DD16*DD7/100</f>
        <v>0.0166625700171668</v>
      </c>
      <c r="DE4" s="6" t="n">
        <f aca="false">DE16*DE7/100</f>
        <v>0.0166390868665659</v>
      </c>
      <c r="DF4" s="6" t="n">
        <f aca="false">DF16*DF7/100</f>
        <v>0.0166042886403674</v>
      </c>
      <c r="DG4" s="6" t="n">
        <f aca="false">DG16*DG7/100</f>
        <v>0.0165510609247771</v>
      </c>
      <c r="DH4" s="6" t="n">
        <f aca="false">DH16*DH7/100</f>
        <v>0.0164975048021258</v>
      </c>
      <c r="DI4" s="6" t="n">
        <f aca="false">DI16*DI7/100</f>
        <v>0.0164517334939527</v>
      </c>
      <c r="DJ4" s="6" t="n">
        <f aca="false">DJ16*DJ7/100</f>
        <v>0.0164137336062087</v>
      </c>
      <c r="DK4" s="6" t="n">
        <f aca="false">DK16*DK7/100</f>
        <v>0.0163883582450943</v>
      </c>
      <c r="DL4" s="6" t="n">
        <f aca="false">DL16*DL7/100</f>
        <v>0.0163609491422957</v>
      </c>
      <c r="DM4" s="6" t="n">
        <f aca="false">DM16*DM7/100</f>
        <v>0.0163391945477727</v>
      </c>
      <c r="DN4" s="6" t="n">
        <f aca="false">DN16*DN7/100</f>
        <v>0.0163043313573211</v>
      </c>
      <c r="DO4" s="6" t="n">
        <f aca="false">DO16*DO7/100</f>
        <v>0.0162869420614923</v>
      </c>
      <c r="DP4" s="6" t="n">
        <f aca="false">DP16*DP7/100</f>
        <v>0.0162617763934399</v>
      </c>
      <c r="DQ4" s="6" t="n">
        <f aca="false">DQ16*DQ7/100</f>
        <v>0.0162366955291993</v>
      </c>
      <c r="DR4" s="6" t="n">
        <f aca="false">DR16*DR7/100</f>
        <v>0.0161900047469587</v>
      </c>
      <c r="DS4" s="6" t="n">
        <f aca="false">DS16*DS7/100</f>
        <v>0.0161716828023776</v>
      </c>
      <c r="DT4" s="6" t="n">
        <f aca="false">DT16*DT7/100</f>
        <v>0.0161413614393914</v>
      </c>
      <c r="DU4" s="6" t="n">
        <f aca="false">DU16*DU7/100</f>
        <v>0.0161208327624911</v>
      </c>
      <c r="DV4" s="6" t="n">
        <f aca="false">DV16*DV7/100</f>
        <v>0.0160982864135397</v>
      </c>
      <c r="DW4" s="6" t="n">
        <f aca="false">DW16*DW7/100</f>
        <v>0.0160791421570974</v>
      </c>
      <c r="DX4" s="6" t="n">
        <f aca="false">DX16*DX7/100</f>
        <v>0.016041663208741</v>
      </c>
      <c r="DY4" s="6" t="n">
        <f aca="false">DY16*DY7/100</f>
        <v>0.0160208634314982</v>
      </c>
      <c r="DZ4" s="6" t="n">
        <f aca="false">DZ16*DZ7/100</f>
        <v>0.0160039986401273</v>
      </c>
      <c r="EA4" s="6" t="n">
        <f aca="false">EA16*EA7/100</f>
        <v>0.0159689240063881</v>
      </c>
      <c r="EB4" s="6" t="n">
        <f aca="false">EB16*EB7/100</f>
        <v>0.015937178063333</v>
      </c>
      <c r="EC4" s="6" t="n">
        <f aca="false">EC16*EC7/100</f>
        <v>0.0158883665033975</v>
      </c>
      <c r="ED4" s="6" t="n">
        <f aca="false">ED16*ED7/100</f>
        <v>0.0158632293874096</v>
      </c>
      <c r="EE4" s="6" t="n">
        <f aca="false">EE16*EE7/100</f>
        <v>0.015833096125261</v>
      </c>
      <c r="EF4" s="6" t="n">
        <f aca="false">EF16*EF7/100</f>
        <v>0.0158191565969459</v>
      </c>
      <c r="EG4" s="6" t="n">
        <f aca="false">EG16*EG7/100</f>
        <v>0.0157862751991737</v>
      </c>
      <c r="EH4" s="6" t="n">
        <f aca="false">EH16*EH7/100</f>
        <v>0.0157563701875885</v>
      </c>
      <c r="EI4" s="6" t="n">
        <f aca="false">EI16*EI7/100</f>
        <v>0.0157143044929734</v>
      </c>
      <c r="EJ4" s="6" t="n">
        <f aca="false">EJ16*EJ7/100</f>
        <v>0.0156787123814699</v>
      </c>
      <c r="EK4" s="6" t="n">
        <f aca="false">EK16*EK7/100</f>
        <v>0.0156428275270227</v>
      </c>
      <c r="EL4" s="6" t="n">
        <f aca="false">EL16*EL7/100</f>
        <v>0.0156006839182797</v>
      </c>
      <c r="EM4" s="6" t="n">
        <f aca="false">EM16*EM7/100</f>
        <v>0.015573624611676</v>
      </c>
      <c r="EN4" s="6" t="n">
        <f aca="false">EN16*EN7/100</f>
        <v>0.0155401036251139</v>
      </c>
      <c r="EO4" s="6" t="n">
        <f aca="false">EO16*EO7/100</f>
        <v>0.0155116319828072</v>
      </c>
      <c r="EP4" s="6" t="n">
        <f aca="false">EP16*EP7/100</f>
        <v>0.0154940890704285</v>
      </c>
      <c r="EQ4" s="6" t="n">
        <f aca="false">EQ16*EQ7/100</f>
        <v>0.0154744806173729</v>
      </c>
      <c r="ER4" s="6" t="n">
        <f aca="false">ER16*ER7/100</f>
        <v>0.0154437718887994</v>
      </c>
      <c r="ES4" s="6" t="n">
        <f aca="false">ES16*ES7/100</f>
        <v>0.0154200565837649</v>
      </c>
      <c r="ET4" s="6" t="n">
        <f aca="false">ET16*ET7/100</f>
        <v>0.0154165207299781</v>
      </c>
      <c r="EU4" s="6" t="n">
        <f aca="false">EU16*EU7/100</f>
        <v>0.015393961590265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1" t="n">
        <v>0.0097885746</v>
      </c>
      <c r="HB4" s="6" t="n">
        <f aca="false">HB16*HB7/100</f>
        <v>0.0108801041771366</v>
      </c>
      <c r="HC4" s="6" t="n">
        <f aca="false">HC16*HC7/100</f>
        <v>0.0108635213707012</v>
      </c>
      <c r="HD4" s="6" t="n">
        <f aca="false">HD16*HD7/100</f>
        <v>0.0108602641220274</v>
      </c>
      <c r="HE4" s="6" t="n">
        <f aca="false">HE16*HE7/100</f>
        <v>0.0108489187428619</v>
      </c>
      <c r="HF4" s="6" t="n">
        <f aca="false">HF16*HF7/100</f>
        <v>0.010823134077196</v>
      </c>
      <c r="HG4" s="6" t="n">
        <f aca="false">HG16*HG7/100</f>
        <v>0.0108168876136668</v>
      </c>
      <c r="HH4" s="6" t="n">
        <f aca="false">HH16*HH7/100</f>
        <v>0.0108172733068364</v>
      </c>
      <c r="HI4" s="6" t="n">
        <f aca="false">HI16*HI7/100</f>
        <v>0.0108246736139318</v>
      </c>
      <c r="HJ4" s="6" t="n">
        <f aca="false">HJ16*HJ7/100</f>
        <v>0.0108163716740279</v>
      </c>
      <c r="HK4" s="6" t="n">
        <f aca="false">HK16*HK7/100</f>
        <v>0.0108054801288297</v>
      </c>
      <c r="HL4" s="6" t="n">
        <f aca="false">HL16*HL7/100</f>
        <v>0.0108046950952953</v>
      </c>
      <c r="HM4" s="6" t="n">
        <f aca="false">HM16*HM7/100</f>
        <v>0.0107861825237231</v>
      </c>
      <c r="HN4" s="6" t="n">
        <f aca="false">HN16*HN7/100</f>
        <v>0.0107873017380959</v>
      </c>
      <c r="HO4" s="6" t="n">
        <f aca="false">HO16*HO7/100</f>
        <v>0.0107881388421054</v>
      </c>
      <c r="HP4" s="6" t="n">
        <f aca="false">HP16*HP7/100</f>
        <v>0.0107860945179063</v>
      </c>
      <c r="HQ4" s="6" t="n">
        <f aca="false">HQ16*HQ7/100</f>
        <v>0.0107855052861384</v>
      </c>
      <c r="HR4" s="6" t="n">
        <f aca="false">HR16*HR7/100</f>
        <v>0.0107876264090508</v>
      </c>
      <c r="HS4" s="6" t="n">
        <f aca="false">HS16*HS7/100</f>
        <v>0.0107646110007893</v>
      </c>
      <c r="HT4" s="6" t="n">
        <f aca="false">HT16*HT7/100</f>
        <v>0.0107398474921594</v>
      </c>
      <c r="HU4" s="6" t="n">
        <f aca="false">HU16*HU7/100</f>
        <v>0.0107109452748743</v>
      </c>
      <c r="HV4" s="6" t="n">
        <f aca="false">HV16*HV7/100</f>
        <v>0.0107005648413315</v>
      </c>
      <c r="HW4" s="6" t="n">
        <f aca="false">HW16*HW7/100</f>
        <v>0.0106936466220374</v>
      </c>
      <c r="HX4" s="6" t="n">
        <f aca="false">HX16*HX7/100</f>
        <v>0.0106772163642221</v>
      </c>
      <c r="HY4" s="6" t="n">
        <f aca="false">HY16*HY7/100</f>
        <v>0.0106524526305787</v>
      </c>
      <c r="HZ4" s="6" t="n">
        <f aca="false">HZ16*HZ7/100</f>
        <v>0.010642148823803</v>
      </c>
      <c r="IA4" s="6" t="n">
        <f aca="false">IA16*IA7/100</f>
        <v>0.0106303566693725</v>
      </c>
      <c r="IB4" s="6" t="n">
        <f aca="false">IB16*IB7/100</f>
        <v>0.0106290448478301</v>
      </c>
      <c r="IC4" s="6" t="n">
        <f aca="false">IC16*IC7/100</f>
        <v>0.0106210179839614</v>
      </c>
      <c r="ID4" s="6" t="n">
        <f aca="false">ID16*ID7/100</f>
        <v>0.0106179850460876</v>
      </c>
      <c r="IE4" s="6" t="n">
        <f aca="false">IE16*IE7/100</f>
        <v>0.0106147014105589</v>
      </c>
      <c r="IF4" s="6" t="n">
        <f aca="false">IF16*IF7/100</f>
        <v>0.0106091150684141</v>
      </c>
      <c r="IG4" s="6" t="n">
        <f aca="false">IG16*IG7/100</f>
        <v>0.0105986740917984</v>
      </c>
      <c r="IH4" s="6" t="n">
        <f aca="false">IH16*IH7/100</f>
        <v>0.0105817878786091</v>
      </c>
      <c r="II4" s="6" t="n">
        <f aca="false">II16*II7/100</f>
        <v>0.010562907350965</v>
      </c>
      <c r="IJ4" s="6" t="n">
        <f aca="false">IJ16*IJ7/100</f>
        <v>0.0105676551844019</v>
      </c>
      <c r="IK4" s="6" t="n">
        <f aca="false">IK16*IK7/100</f>
        <v>0.0105486694958533</v>
      </c>
      <c r="IL4" s="6" t="n">
        <f aca="false">IL16*IL7/100</f>
        <v>0.0105344865594378</v>
      </c>
      <c r="IM4" s="6" t="n">
        <f aca="false">IM16*IM7/100</f>
        <v>0.0105262528680793</v>
      </c>
      <c r="IN4" s="6" t="n">
        <f aca="false">IN16*IN7/100</f>
        <v>0.0105048117203208</v>
      </c>
      <c r="IO4" s="6" t="n">
        <f aca="false">IO16*IO7/100</f>
        <v>0.010508967468979</v>
      </c>
      <c r="IP4" s="6" t="n">
        <f aca="false">IP16*IP7/100</f>
        <v>0.0105132439730543</v>
      </c>
      <c r="IQ4" s="6" t="n">
        <f aca="false">IQ16*IQ7/100</f>
        <v>0.0104931889723161</v>
      </c>
      <c r="IR4" s="6" t="n">
        <f aca="false">IR16*IR7/100</f>
        <v>0.010501702218825</v>
      </c>
      <c r="IS4" s="6" t="n">
        <f aca="false">IS16*IS7/100</f>
        <v>0.0104704940903547</v>
      </c>
      <c r="IT4" s="6" t="n">
        <f aca="false">IT16*IT7/100</f>
        <v>0.0104618289056375</v>
      </c>
      <c r="IU4" s="6" t="n">
        <f aca="false">IU16*IU7/100</f>
        <v>0.0104684859932469</v>
      </c>
      <c r="IV4" s="6" t="n">
        <f aca="false">IV16*IV7/100</f>
        <v>0.0104570364663682</v>
      </c>
      <c r="IW4" s="6" t="n">
        <f aca="false">IW16*IW7/100</f>
        <v>0.0104537829032509</v>
      </c>
      <c r="IX4" s="6" t="n">
        <f aca="false">IX16*IX7/100</f>
        <v>0.0104343269313363</v>
      </c>
      <c r="IY4" s="6" t="n">
        <f aca="false">IY16*IY7/100</f>
        <v>0.0104400982265002</v>
      </c>
      <c r="IZ4" s="6" t="n">
        <f aca="false">IZ16*IZ7/100</f>
        <v>0.0104352384698777</v>
      </c>
      <c r="JA4" s="6" t="n">
        <f aca="false">JA16*JA7/100</f>
        <v>0.0103991507034061</v>
      </c>
      <c r="JB4" s="6" t="n">
        <f aca="false">JB16*JB7/100</f>
        <v>0.0104081796176345</v>
      </c>
      <c r="JC4" s="6" t="n">
        <f aca="false">JC16*JC7/100</f>
        <v>0.0104084650492844</v>
      </c>
      <c r="JD4" s="6" t="n">
        <f aca="false">JD16*JD7/100</f>
        <v>0.0104001357858261</v>
      </c>
      <c r="JE4" s="6" t="n">
        <f aca="false">JE16*JE7/100</f>
        <v>0.0103896157428339</v>
      </c>
      <c r="JF4" s="6" t="n">
        <f aca="false">JF16*JF7/100</f>
        <v>0.0103729021769729</v>
      </c>
      <c r="JG4" s="6" t="n">
        <f aca="false">JG16*JG7/100</f>
        <v>0.0103627107913373</v>
      </c>
      <c r="JH4" s="6" t="n">
        <f aca="false">JH16*JH7/100</f>
        <v>0.0103474970810353</v>
      </c>
      <c r="JI4" s="6" t="n">
        <f aca="false">JI16*JI7/100</f>
        <v>0.010361041593974</v>
      </c>
      <c r="JJ4" s="6" t="n">
        <f aca="false">JJ16*JJ7/100</f>
        <v>0.0103460358589287</v>
      </c>
      <c r="JK4" s="6" t="n">
        <f aca="false">JK16*JK7/100</f>
        <v>0.0103372927076084</v>
      </c>
      <c r="JL4" s="6" t="n">
        <f aca="false">JL16*JL7/100</f>
        <v>0.0103224887933473</v>
      </c>
      <c r="JM4" s="6" t="n">
        <f aca="false">JM16*JM7/100</f>
        <v>0.0103235839717698</v>
      </c>
      <c r="JN4" s="6" t="n">
        <f aca="false">JN16*JN7/100</f>
        <v>0.0103023653067292</v>
      </c>
      <c r="JO4" s="6" t="n">
        <f aca="false">JO16*JO7/100</f>
        <v>0.0103040221474</v>
      </c>
      <c r="JP4" s="6" t="n">
        <f aca="false">JP16*JP7/100</f>
        <v>0.0103013617070803</v>
      </c>
      <c r="JQ4" s="6" t="n">
        <f aca="false">JQ16*JQ7/100</f>
        <v>0.0102976898429206</v>
      </c>
      <c r="JR4" s="6" t="n">
        <f aca="false">JR16*JR7/100</f>
        <v>0.0102848718601642</v>
      </c>
      <c r="JS4" s="6" t="n">
        <f aca="false">JS16*JS7/100</f>
        <v>0.0102780902407993</v>
      </c>
      <c r="JT4" s="6" t="n">
        <f aca="false">JT16*JT7/100</f>
        <v>0.010267838917852</v>
      </c>
      <c r="JU4" s="6" t="n">
        <f aca="false">JU16*JU7/100</f>
        <v>0.0102649238257443</v>
      </c>
      <c r="JV4" s="6" t="n">
        <f aca="false">JV16*JV7/100</f>
        <v>0.0102585514585792</v>
      </c>
      <c r="JW4" s="6" t="n">
        <f aca="false">JW16*JW7/100</f>
        <v>0.0102404810551758</v>
      </c>
      <c r="JX4" s="6" t="n">
        <f aca="false">JX16*JX7/100</f>
        <v>0.0102292445197294</v>
      </c>
      <c r="JY4" s="6" t="n">
        <f aca="false">JY16*JY7/100</f>
        <v>0.0102168788780227</v>
      </c>
      <c r="JZ4" s="6" t="n">
        <f aca="false">JZ16*JZ7/100</f>
        <v>0.0102093313743331</v>
      </c>
      <c r="KA4" s="6" t="n">
        <f aca="false">KA16*KA7/100</f>
        <v>0.0102021634930359</v>
      </c>
      <c r="KB4" s="6" t="n">
        <f aca="false">KB16*KB7/100</f>
        <v>0.0101867820460502</v>
      </c>
      <c r="KC4" s="6" t="n">
        <f aca="false">KC16*KC7/100</f>
        <v>0.0101777258688435</v>
      </c>
      <c r="KD4" s="6" t="n">
        <f aca="false">KD16*KD7/100</f>
        <v>0.0101626911700855</v>
      </c>
      <c r="KE4" s="6" t="n">
        <f aca="false">KE16*KE7/100</f>
        <v>0.0101571124831</v>
      </c>
      <c r="KF4" s="6" t="n">
        <f aca="false">KF16*KF7/100</f>
        <v>0.0101496352182699</v>
      </c>
      <c r="KG4" s="6" t="n">
        <f aca="false">KG16*KG7/100</f>
        <v>0.0101452954210828</v>
      </c>
      <c r="KH4" s="6" t="n">
        <f aca="false">KH16*KH7/100</f>
        <v>0.0101432888980583</v>
      </c>
      <c r="KI4" s="6" t="n">
        <f aca="false">KI16*KI7/100</f>
        <v>0.0101382007608425</v>
      </c>
      <c r="KJ4" s="6" t="n">
        <f aca="false">KJ16*KJ7/100</f>
        <v>0.0101273114045806</v>
      </c>
      <c r="KK4" s="6" t="n">
        <f aca="false">KK16*KK7/100</f>
        <v>0.0101254604539323</v>
      </c>
      <c r="KL4" s="6" t="n">
        <f aca="false">KL16*KL7/100</f>
        <v>0.0101024060417701</v>
      </c>
      <c r="KM4" s="6" t="n">
        <f aca="false">KM16*KM7/100</f>
        <v>0.0100992197359306</v>
      </c>
      <c r="KN4" s="6" t="n">
        <f aca="false">KN16*KN7/100</f>
        <v>0.0101041115635369</v>
      </c>
      <c r="KO4" s="6" t="n">
        <f aca="false">KO16*KO7/100</f>
        <v>0.0101049852541302</v>
      </c>
      <c r="KP4" s="6" t="n">
        <f aca="false">KP16*KP7/100</f>
        <v>0.010120920285122</v>
      </c>
      <c r="KQ4" s="6" t="n">
        <f aca="false">KQ16*KQ7/100</f>
        <v>0.0101130456945853</v>
      </c>
      <c r="KR4" s="6" t="n">
        <f aca="false">KR16*KR7/100</f>
        <v>0.0101127585996555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1" t="n">
        <v>0.0313599222</v>
      </c>
      <c r="BE5" s="4" t="n">
        <f aca="false">BE17*BE7/100</f>
        <v>0.0387673875194674</v>
      </c>
      <c r="BF5" s="4" t="n">
        <f aca="false">BF17*BF7/100</f>
        <v>0.0387627863330758</v>
      </c>
      <c r="BG5" s="4" t="n">
        <f aca="false">BG17*BG7/100</f>
        <v>0.0387028289024479</v>
      </c>
      <c r="BH5" s="4" t="n">
        <f aca="false">BH17*BH7/100</f>
        <v>0.0387153092382808</v>
      </c>
      <c r="BI5" s="4" t="n">
        <f aca="false">BI17*BI7/100</f>
        <v>0.0387603647545773</v>
      </c>
      <c r="BJ5" s="4" t="n">
        <f aca="false">BJ17*BJ7/100</f>
        <v>0.0387839341431935</v>
      </c>
      <c r="BK5" s="4" t="n">
        <f aca="false">BK17*BK7/100</f>
        <v>0.0387245301167332</v>
      </c>
      <c r="BL5" s="4" t="n">
        <f aca="false">BL17*BL7/100</f>
        <v>0.0387170162782717</v>
      </c>
      <c r="BM5" s="4" t="n">
        <f aca="false">BM17*BM7/100</f>
        <v>0.0387355909115126</v>
      </c>
      <c r="BN5" s="4" t="n">
        <f aca="false">BN17*BN7/100</f>
        <v>0.0387311435215217</v>
      </c>
      <c r="BO5" s="4" t="n">
        <f aca="false">BO17*BO7/100</f>
        <v>0.0387117435149423</v>
      </c>
      <c r="BP5" s="4" t="n">
        <f aca="false">BP17*BP7/100</f>
        <v>0.0387009144130261</v>
      </c>
      <c r="BQ5" s="4" t="n">
        <f aca="false">BQ17*BQ7/100</f>
        <v>0.0386786268628247</v>
      </c>
      <c r="BR5" s="4" t="n">
        <f aca="false">BR17*BR7/100</f>
        <v>0.0386061656029423</v>
      </c>
      <c r="BS5" s="4" t="n">
        <f aca="false">BS17*BS7/100</f>
        <v>0.0385632886318868</v>
      </c>
      <c r="BT5" s="4" t="n">
        <f aca="false">BT17*BT7/100</f>
        <v>0.0385293103113309</v>
      </c>
      <c r="BU5" s="4" t="n">
        <f aca="false">BU17*BU7/100</f>
        <v>0.0385168480988425</v>
      </c>
      <c r="BV5" s="4" t="n">
        <f aca="false">BV17*BV7/100</f>
        <v>0.0384882427667768</v>
      </c>
      <c r="BW5" s="4" t="n">
        <f aca="false">BW17*BW7/100</f>
        <v>0.0385015035896748</v>
      </c>
      <c r="BX5" s="4" t="n">
        <f aca="false">BX17*BX7/100</f>
        <v>0.0385492646844072</v>
      </c>
      <c r="BY5" s="4" t="n">
        <f aca="false">BY17*BY7/100</f>
        <v>0.0385380089124866</v>
      </c>
      <c r="BZ5" s="4" t="n">
        <f aca="false">BZ17*BZ7/100</f>
        <v>0.0385618599107834</v>
      </c>
      <c r="CA5" s="4" t="n">
        <f aca="false">CA17*CA7/100</f>
        <v>0.0385000560973116</v>
      </c>
      <c r="CB5" s="4" t="n">
        <f aca="false">CB17*CB7/100</f>
        <v>0.0384976576840519</v>
      </c>
      <c r="CC5" s="4" t="n">
        <f aca="false">CC17*CC7/100</f>
        <v>0.0384830747201461</v>
      </c>
      <c r="CD5" s="4" t="n">
        <f aca="false">CD17*CD7/100</f>
        <v>0.0384342593406396</v>
      </c>
      <c r="CE5" s="4" t="n">
        <f aca="false">CE17*CE7/100</f>
        <v>0.038420087253894</v>
      </c>
      <c r="CF5" s="4" t="n">
        <f aca="false">CF17*CF7/100</f>
        <v>0.0383525636257683</v>
      </c>
      <c r="CG5" s="4" t="n">
        <f aca="false">CG17*CG7/100</f>
        <v>0.0383895754432137</v>
      </c>
      <c r="CH5" s="4" t="n">
        <f aca="false">CH17*CH7/100</f>
        <v>0.038381813771963</v>
      </c>
      <c r="CI5" s="4" t="n">
        <f aca="false">CI17*CI7/100</f>
        <v>0.0383444598441238</v>
      </c>
      <c r="CJ5" s="4" t="n">
        <f aca="false">CJ17*CJ7/100</f>
        <v>0.0383328059238635</v>
      </c>
      <c r="CK5" s="4" t="n">
        <f aca="false">CK17*CK7/100</f>
        <v>0.0384221836249911</v>
      </c>
      <c r="CL5" s="4" t="n">
        <f aca="false">CL17*CL7/100</f>
        <v>0.0383750325423236</v>
      </c>
      <c r="CM5" s="4" t="n">
        <f aca="false">CM17*CM7/100</f>
        <v>0.0382955953947317</v>
      </c>
      <c r="CN5" s="4" t="n">
        <f aca="false">CN17*CN7/100</f>
        <v>0.0382310172945706</v>
      </c>
      <c r="CO5" s="4" t="n">
        <f aca="false">CO17*CO7/100</f>
        <v>0.0381949786262085</v>
      </c>
      <c r="CP5" s="4" t="n">
        <f aca="false">CP17*CP7/100</f>
        <v>0.0381518403757608</v>
      </c>
      <c r="CQ5" s="4" t="n">
        <f aca="false">CQ17*CQ7/100</f>
        <v>0.0381302918843649</v>
      </c>
      <c r="CR5" s="4" t="n">
        <f aca="false">CR17*CR7/100</f>
        <v>0.0380776202658729</v>
      </c>
      <c r="CS5" s="4" t="n">
        <f aca="false">CS17*CS7/100</f>
        <v>0.0380871458038425</v>
      </c>
      <c r="CT5" s="4" t="n">
        <f aca="false">CT17*CT7/100</f>
        <v>0.038070141578729</v>
      </c>
      <c r="CU5" s="4" t="n">
        <f aca="false">CU17*CU7/100</f>
        <v>0.0380283021806094</v>
      </c>
      <c r="CV5" s="4" t="n">
        <f aca="false">CV17*CV7/100</f>
        <v>0.0379360274993034</v>
      </c>
      <c r="CW5" s="4" t="n">
        <f aca="false">CW17*CW7/100</f>
        <v>0.037884507993079</v>
      </c>
      <c r="CX5" s="4" t="n">
        <f aca="false">CX17*CX7/100</f>
        <v>0.0378062194104581</v>
      </c>
      <c r="CY5" s="4" t="n">
        <f aca="false">CY17*CY7/100</f>
        <v>0.0377960757658457</v>
      </c>
      <c r="CZ5" s="4" t="n">
        <f aca="false">CZ17*CZ7/100</f>
        <v>0.0377519821536157</v>
      </c>
      <c r="DA5" s="4" t="n">
        <f aca="false">DA17*DA7/100</f>
        <v>0.0377076172869897</v>
      </c>
      <c r="DB5" s="4" t="n">
        <f aca="false">DB17*DB7/100</f>
        <v>0.0376902382633224</v>
      </c>
      <c r="DC5" s="4" t="n">
        <f aca="false">DC17*DC7/100</f>
        <v>0.0376543302293889</v>
      </c>
      <c r="DD5" s="4" t="n">
        <f aca="false">DD17*DD7/100</f>
        <v>0.0376237118463739</v>
      </c>
      <c r="DE5" s="4" t="n">
        <f aca="false">DE17*DE7/100</f>
        <v>0.0375706874155362</v>
      </c>
      <c r="DF5" s="4" t="n">
        <f aca="false">DF17*DF7/100</f>
        <v>0.037492113796106</v>
      </c>
      <c r="DG5" s="4" t="n">
        <f aca="false">DG17*DG7/100</f>
        <v>0.0373719268002497</v>
      </c>
      <c r="DH5" s="4" t="n">
        <f aca="false">DH17*DH7/100</f>
        <v>0.0372509982685665</v>
      </c>
      <c r="DI5" s="4" t="n">
        <f aca="false">DI17*DI7/100</f>
        <v>0.0371476476745248</v>
      </c>
      <c r="DJ5" s="4" t="n">
        <f aca="false">DJ17*DJ7/100</f>
        <v>0.03706184477466</v>
      </c>
      <c r="DK5" s="4" t="n">
        <f aca="false">DK17*DK7/100</f>
        <v>0.0370045477746423</v>
      </c>
      <c r="DL5" s="4" t="n">
        <f aca="false">DL17*DL7/100</f>
        <v>0.036942658631215</v>
      </c>
      <c r="DM5" s="4" t="n">
        <f aca="false">DM17*DM7/100</f>
        <v>0.0368935372414878</v>
      </c>
      <c r="DN5" s="4" t="n">
        <f aca="false">DN17*DN7/100</f>
        <v>0.0368148169342216</v>
      </c>
      <c r="DO5" s="4" t="n">
        <f aca="false">DO17*DO7/100</f>
        <v>0.0367755522916844</v>
      </c>
      <c r="DP5" s="4" t="n">
        <f aca="false">DP17*DP7/100</f>
        <v>0.036718728773929</v>
      </c>
      <c r="DQ5" s="4" t="n">
        <f aca="false">DQ17*DQ7/100</f>
        <v>0.0366620967412908</v>
      </c>
      <c r="DR5" s="4" t="n">
        <f aca="false">DR17*DR7/100</f>
        <v>0.0365566699952912</v>
      </c>
      <c r="DS5" s="4" t="n">
        <f aca="false">DS17*DS7/100</f>
        <v>0.0365152994526512</v>
      </c>
      <c r="DT5" s="4" t="n">
        <f aca="false">DT17*DT7/100</f>
        <v>0.0364468344906073</v>
      </c>
      <c r="DU5" s="4" t="n">
        <f aca="false">DU17*DU7/100</f>
        <v>0.036400481195558</v>
      </c>
      <c r="DV5" s="4" t="n">
        <f aca="false">DV17*DV7/100</f>
        <v>0.0363495720419723</v>
      </c>
      <c r="DW5" s="4" t="n">
        <f aca="false">DW17*DW7/100</f>
        <v>0.0363063447374715</v>
      </c>
      <c r="DX5" s="4" t="n">
        <f aca="false">DX17*DX7/100</f>
        <v>0.036221718107137</v>
      </c>
      <c r="DY5" s="4" t="n">
        <f aca="false">DY17*DY7/100</f>
        <v>0.0361747526735548</v>
      </c>
      <c r="DZ5" s="4" t="n">
        <f aca="false">DZ17*DZ7/100</f>
        <v>0.0361366723503972</v>
      </c>
      <c r="EA5" s="4" t="n">
        <f aca="false">EA17*EA7/100</f>
        <v>0.0360574746088986</v>
      </c>
      <c r="EB5" s="4" t="n">
        <f aca="false">EB17*EB7/100</f>
        <v>0.0359857929767996</v>
      </c>
      <c r="EC5" s="4" t="n">
        <f aca="false">EC17*EC7/100</f>
        <v>0.035875577562017</v>
      </c>
      <c r="ED5" s="4" t="n">
        <f aca="false">ED17*ED7/100</f>
        <v>0.0358188185141869</v>
      </c>
      <c r="EE5" s="4" t="n">
        <f aca="false">EE17*EE7/100</f>
        <v>0.035750778279643</v>
      </c>
      <c r="EF5" s="4" t="n">
        <f aca="false">EF17*EF7/100</f>
        <v>0.035719303135289</v>
      </c>
      <c r="EG5" s="4" t="n">
        <f aca="false">EG17*EG7/100</f>
        <v>0.0356450576717371</v>
      </c>
      <c r="EH5" s="4" t="n">
        <f aca="false">EH17*EH7/100</f>
        <v>0.0355775328218799</v>
      </c>
      <c r="EI5" s="4" t="n">
        <f aca="false">EI17*EI7/100</f>
        <v>0.0354825494206888</v>
      </c>
      <c r="EJ5" s="4" t="n">
        <f aca="false">EJ17*EJ7/100</f>
        <v>0.0354021832259283</v>
      </c>
      <c r="EK5" s="4" t="n">
        <f aca="false">EK17*EK7/100</f>
        <v>0.0353211560241233</v>
      </c>
      <c r="EL5" s="4" t="n">
        <f aca="false">EL17*EL7/100</f>
        <v>0.0352259966945673</v>
      </c>
      <c r="EM5" s="4" t="n">
        <f aca="false">EM17*EM7/100</f>
        <v>0.0351648973831544</v>
      </c>
      <c r="EN5" s="4" t="n">
        <f aca="false">EN17*EN7/100</f>
        <v>0.0350892077423655</v>
      </c>
      <c r="EO5" s="4" t="n">
        <f aca="false">EO17*EO7/100</f>
        <v>0.0350249194084027</v>
      </c>
      <c r="EP5" s="4" t="n">
        <f aca="false">EP17*EP7/100</f>
        <v>0.0349853079031185</v>
      </c>
      <c r="EQ5" s="4" t="n">
        <f aca="false">EQ17*EQ7/100</f>
        <v>0.0349410324530075</v>
      </c>
      <c r="ER5" s="4" t="n">
        <f aca="false">ER17*ER7/100</f>
        <v>0.034871692828098</v>
      </c>
      <c r="ES5" s="4" t="n">
        <f aca="false">ES17*ES7/100</f>
        <v>0.0348181441977219</v>
      </c>
      <c r="ET5" s="4" t="n">
        <f aca="false">ET17*ET7/100</f>
        <v>0.0348101603186522</v>
      </c>
      <c r="EU5" s="4" t="n">
        <f aca="false">EU17*EU7/100</f>
        <v>0.0347592222838117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1" t="n">
        <v>0.0232977099</v>
      </c>
      <c r="HB5" s="4" t="n">
        <f aca="false">HB17*HB7/100</f>
        <v>0.0298250764228753</v>
      </c>
      <c r="HC5" s="4" t="n">
        <f aca="false">HC17*HC7/100</f>
        <v>0.0297796188186844</v>
      </c>
      <c r="HD5" s="4" t="n">
        <f aca="false">HD17*HD7/100</f>
        <v>0.0297706898884975</v>
      </c>
      <c r="HE5" s="4" t="n">
        <f aca="false">HE17*HE7/100</f>
        <v>0.029739589377404</v>
      </c>
      <c r="HF5" s="4" t="n">
        <f aca="false">HF17*HF7/100</f>
        <v>0.0296689071843383</v>
      </c>
      <c r="HG5" s="4" t="n">
        <f aca="false">HG17*HG7/100</f>
        <v>0.0296517840714437</v>
      </c>
      <c r="HH5" s="4" t="n">
        <f aca="false">HH17*HH7/100</f>
        <v>0.0296528413525204</v>
      </c>
      <c r="HI5" s="4" t="n">
        <f aca="false">HI17*HI7/100</f>
        <v>0.0296731274381203</v>
      </c>
      <c r="HJ5" s="4" t="n">
        <f aca="false">HJ17*HJ7/100</f>
        <v>0.0296503697523425</v>
      </c>
      <c r="HK5" s="4" t="n">
        <f aca="false">HK17*HK7/100</f>
        <v>0.0296205133132302</v>
      </c>
      <c r="HL5" s="4" t="n">
        <f aca="false">HL17*HL7/100</f>
        <v>0.0296183613407144</v>
      </c>
      <c r="HM5" s="4" t="n">
        <f aca="false">HM17*HM7/100</f>
        <v>0.0295676137694656</v>
      </c>
      <c r="HN5" s="4" t="n">
        <f aca="false">HN17*HN7/100</f>
        <v>0.0295706818149235</v>
      </c>
      <c r="HO5" s="4" t="n">
        <f aca="false">HO17*HO7/100</f>
        <v>0.0295729765255852</v>
      </c>
      <c r="HP5" s="4" t="n">
        <f aca="false">HP17*HP7/100</f>
        <v>0.0295673725235942</v>
      </c>
      <c r="HQ5" s="4" t="n">
        <f aca="false">HQ17*HQ7/100</f>
        <v>0.0295657572925063</v>
      </c>
      <c r="HR5" s="4" t="n">
        <f aca="false">HR17*HR7/100</f>
        <v>0.0295715718189054</v>
      </c>
      <c r="HS5" s="4" t="n">
        <f aca="false">HS17*HS7/100</f>
        <v>0.0295084808503699</v>
      </c>
      <c r="HT5" s="4" t="n">
        <f aca="false">HT17*HT7/100</f>
        <v>0.02944059790317</v>
      </c>
      <c r="HU5" s="4" t="n">
        <f aca="false">HU17*HU7/100</f>
        <v>0.0293613697243508</v>
      </c>
      <c r="HV5" s="4" t="n">
        <f aca="false">HV17*HV7/100</f>
        <v>0.029332914369634</v>
      </c>
      <c r="HW5" s="4" t="n">
        <f aca="false">HW17*HW7/100</f>
        <v>0.0293139498068139</v>
      </c>
      <c r="HX5" s="4" t="n">
        <f aca="false">HX17*HX7/100</f>
        <v>0.0292689103763993</v>
      </c>
      <c r="HY5" s="4" t="n">
        <f aca="false">HY17*HY7/100</f>
        <v>0.0292010268123814</v>
      </c>
      <c r="HZ5" s="4" t="n">
        <f aca="false">HZ17*HZ7/100</f>
        <v>0.0291727815107256</v>
      </c>
      <c r="IA5" s="4" t="n">
        <f aca="false">IA17*IA7/100</f>
        <v>0.0291404562773127</v>
      </c>
      <c r="IB5" s="4" t="n">
        <f aca="false">IB17*IB7/100</f>
        <v>0.0291368602476133</v>
      </c>
      <c r="IC5" s="4" t="n">
        <f aca="false">IC17*IC7/100</f>
        <v>0.0291148566137857</v>
      </c>
      <c r="ID5" s="4" t="n">
        <f aca="false">ID17*ID7/100</f>
        <v>0.0291065425753906</v>
      </c>
      <c r="IE5" s="4" t="n">
        <f aca="false">IE17*IE7/100</f>
        <v>0.0290975413122597</v>
      </c>
      <c r="IF5" s="4" t="n">
        <f aca="false">IF17*IF7/100</f>
        <v>0.0290822277565548</v>
      </c>
      <c r="IG5" s="4" t="n">
        <f aca="false">IG17*IG7/100</f>
        <v>0.0290536064381903</v>
      </c>
      <c r="IH5" s="4" t="n">
        <f aca="false">IH17*IH7/100</f>
        <v>0.0290073171204902</v>
      </c>
      <c r="II5" s="4" t="n">
        <f aca="false">II17*II7/100</f>
        <v>0.0289555608899687</v>
      </c>
      <c r="IJ5" s="4" t="n">
        <f aca="false">IJ17*IJ7/100</f>
        <v>0.0289685758843838</v>
      </c>
      <c r="IK5" s="4" t="n">
        <f aca="false">IK17*IK7/100</f>
        <v>0.0289165313816212</v>
      </c>
      <c r="IL5" s="4" t="n">
        <f aca="false">IL17*IL7/100</f>
        <v>0.0288776524191034</v>
      </c>
      <c r="IM5" s="4" t="n">
        <f aca="false">IM17*IM7/100</f>
        <v>0.0288550818195934</v>
      </c>
      <c r="IN5" s="4" t="n">
        <f aca="false">IN17*IN7/100</f>
        <v>0.0287963062913373</v>
      </c>
      <c r="IO5" s="4" t="n">
        <f aca="false">IO17*IO7/100</f>
        <v>0.0288076982338506</v>
      </c>
      <c r="IP5" s="4" t="n">
        <f aca="false">IP17*IP7/100</f>
        <v>0.0288194211970495</v>
      </c>
      <c r="IQ5" s="4" t="n">
        <f aca="false">IQ17*IQ7/100</f>
        <v>0.0287644454431468</v>
      </c>
      <c r="IR5" s="4" t="n">
        <f aca="false">IR17*IR7/100</f>
        <v>0.0287877823729777</v>
      </c>
      <c r="IS5" s="4" t="n">
        <f aca="false">IS17*IS7/100</f>
        <v>0.028702233117062</v>
      </c>
      <c r="IT5" s="4" t="n">
        <f aca="false">IT17*IT7/100</f>
        <v>0.0286784796867452</v>
      </c>
      <c r="IU5" s="4" t="n">
        <f aca="false">IU17*IU7/100</f>
        <v>0.0286967284225543</v>
      </c>
      <c r="IV5" s="4" t="n">
        <f aca="false">IV17*IV7/100</f>
        <v>0.0286653424166298</v>
      </c>
      <c r="IW5" s="4" t="n">
        <f aca="false">IW17*IW7/100</f>
        <v>0.0286564235894717</v>
      </c>
      <c r="IX5" s="4" t="n">
        <f aca="false">IX17*IX7/100</f>
        <v>0.0286030899228277</v>
      </c>
      <c r="IY5" s="4" t="n">
        <f aca="false">IY17*IY7/100</f>
        <v>0.0286189104808407</v>
      </c>
      <c r="IZ5" s="4" t="n">
        <f aca="false">IZ17*IZ7/100</f>
        <v>0.0286055886770874</v>
      </c>
      <c r="JA5" s="4" t="n">
        <f aca="false">JA17*JA7/100</f>
        <v>0.0285066631176056</v>
      </c>
      <c r="JB5" s="4" t="n">
        <f aca="false">JB17*JB7/100</f>
        <v>0.0285314136211387</v>
      </c>
      <c r="JC5" s="4" t="n">
        <f aca="false">JC17*JC7/100</f>
        <v>0.0285321960604088</v>
      </c>
      <c r="JD5" s="4" t="n">
        <f aca="false">JD17*JD7/100</f>
        <v>0.0285093634739605</v>
      </c>
      <c r="JE5" s="4" t="n">
        <f aca="false">JE17*JE7/100</f>
        <v>0.028480525414958</v>
      </c>
      <c r="JF5" s="4" t="n">
        <f aca="false">JF17*JF7/100</f>
        <v>0.0284347093666016</v>
      </c>
      <c r="JG5" s="4" t="n">
        <f aca="false">JG17*JG7/100</f>
        <v>0.0284067722393013</v>
      </c>
      <c r="JH5" s="4" t="n">
        <f aca="false">JH17*JH7/100</f>
        <v>0.0283650676687343</v>
      </c>
      <c r="JI5" s="4" t="n">
        <f aca="false">JI17*JI7/100</f>
        <v>0.0284021965534334</v>
      </c>
      <c r="JJ5" s="4" t="n">
        <f aca="false">JJ17*JJ7/100</f>
        <v>0.0283610620948638</v>
      </c>
      <c r="JK5" s="4" t="n">
        <f aca="false">JK17*JK7/100</f>
        <v>0.028337094938662</v>
      </c>
      <c r="JL5" s="4" t="n">
        <f aca="false">JL17*JL7/100</f>
        <v>0.0282965137211473</v>
      </c>
      <c r="JM5" s="4" t="n">
        <f aca="false">JM17*JM7/100</f>
        <v>0.0282995158780766</v>
      </c>
      <c r="JN5" s="4" t="n">
        <f aca="false">JN17*JN7/100</f>
        <v>0.028241350230384</v>
      </c>
      <c r="JO5" s="4" t="n">
        <f aca="false">JO17*JO7/100</f>
        <v>0.0282458920434789</v>
      </c>
      <c r="JP5" s="4" t="n">
        <f aca="false">JP17*JP7/100</f>
        <v>0.0282385991136907</v>
      </c>
      <c r="JQ5" s="4" t="n">
        <f aca="false">JQ17*JQ7/100</f>
        <v>0.0282285336191517</v>
      </c>
      <c r="JR5" s="4" t="n">
        <f aca="false">JR17*JR7/100</f>
        <v>0.0281933963347037</v>
      </c>
      <c r="JS5" s="4" t="n">
        <f aca="false">JS17*JS7/100</f>
        <v>0.0281748062263245</v>
      </c>
      <c r="JT5" s="4" t="n">
        <f aca="false">JT17*JT7/100</f>
        <v>0.028146704795919</v>
      </c>
      <c r="JU5" s="4" t="n">
        <f aca="false">JU17*JU7/100</f>
        <v>0.0281387138021311</v>
      </c>
      <c r="JV5" s="4" t="n">
        <f aca="false">JV17*JV7/100</f>
        <v>0.0281212455560005</v>
      </c>
      <c r="JW5" s="4" t="n">
        <f aca="false">JW17*JW7/100</f>
        <v>0.0280717100778721</v>
      </c>
      <c r="JX5" s="4" t="n">
        <f aca="false">JX17*JX7/100</f>
        <v>0.0280409079345324</v>
      </c>
      <c r="JY5" s="4" t="n">
        <f aca="false">JY17*JY7/100</f>
        <v>0.0280070106296062</v>
      </c>
      <c r="JZ5" s="4" t="n">
        <f aca="false">JZ17*JZ7/100</f>
        <v>0.0279863210414662</v>
      </c>
      <c r="KA5" s="4" t="n">
        <f aca="false">KA17*KA7/100</f>
        <v>0.0279666720928903</v>
      </c>
      <c r="KB5" s="4" t="n">
        <f aca="false">KB17*KB7/100</f>
        <v>0.0279245077142801</v>
      </c>
      <c r="KC5" s="4" t="n">
        <f aca="false">KC17*KC7/100</f>
        <v>0.0278996824761306</v>
      </c>
      <c r="KD5" s="4" t="n">
        <f aca="false">KD17*KD7/100</f>
        <v>0.0278584686208079</v>
      </c>
      <c r="KE5" s="4" t="n">
        <f aca="false">KE17*KE7/100</f>
        <v>0.0278431760498019</v>
      </c>
      <c r="KF5" s="4" t="n">
        <f aca="false">KF17*KF7/100</f>
        <v>0.0278226790038764</v>
      </c>
      <c r="KG5" s="4" t="n">
        <f aca="false">KG17*KG7/100</f>
        <v>0.0278107825384881</v>
      </c>
      <c r="KH5" s="4" t="n">
        <f aca="false">KH17*KH7/100</f>
        <v>0.027805282158935</v>
      </c>
      <c r="KI5" s="4" t="n">
        <f aca="false">KI17*KI7/100</f>
        <v>0.0277913343070725</v>
      </c>
      <c r="KJ5" s="4" t="n">
        <f aca="false">KJ17*KJ7/100</f>
        <v>0.0277614838683802</v>
      </c>
      <c r="KK5" s="4" t="n">
        <f aca="false">KK17*KK7/100</f>
        <v>0.0277564099514727</v>
      </c>
      <c r="KL5" s="4" t="n">
        <f aca="false">KL17*KL7/100</f>
        <v>0.0276932120635271</v>
      </c>
      <c r="KM5" s="4" t="n">
        <f aca="false">KM17*KM7/100</f>
        <v>0.027684477605325</v>
      </c>
      <c r="KN5" s="4" t="n">
        <f aca="false">KN17*KN7/100</f>
        <v>0.0276978873236357</v>
      </c>
      <c r="KO5" s="4" t="n">
        <f aca="false">KO17*KO7/100</f>
        <v>0.0277002823272394</v>
      </c>
      <c r="KP5" s="4" t="n">
        <f aca="false">KP17*KP7/100</f>
        <v>0.0277439642175407</v>
      </c>
      <c r="KQ5" s="4" t="n">
        <f aca="false">KQ17*KQ7/100</f>
        <v>0.0277223780028562</v>
      </c>
      <c r="KR5" s="4" t="n">
        <f aca="false">KR17*KR7/100</f>
        <v>0.0277215910041215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1" t="n">
        <v>0.0795858772</v>
      </c>
      <c r="BE6" s="6" t="n">
        <f aca="false">BE18*BE7/100</f>
        <v>0.0634584645353735</v>
      </c>
      <c r="BF6" s="6" t="n">
        <f aca="false">BF18*BF7/100</f>
        <v>0.0634509328381884</v>
      </c>
      <c r="BG6" s="6" t="n">
        <f aca="false">BG18*BG7/100</f>
        <v>0.0633527883221768</v>
      </c>
      <c r="BH6" s="6" t="n">
        <f aca="false">BH18*BH7/100</f>
        <v>0.0633732174250779</v>
      </c>
      <c r="BI6" s="6" t="n">
        <f aca="false">BI18*BI7/100</f>
        <v>0.0634469689483549</v>
      </c>
      <c r="BJ6" s="6" t="n">
        <f aca="false">BJ18*BJ7/100</f>
        <v>0.0634855497583429</v>
      </c>
      <c r="BK6" s="6" t="n">
        <f aca="false">BK18*BK7/100</f>
        <v>0.063388311111439</v>
      </c>
      <c r="BL6" s="6" t="n">
        <f aca="false">BL18*BL7/100</f>
        <v>0.063376011684471</v>
      </c>
      <c r="BM6" s="6" t="n">
        <f aca="false">BM18*BM7/100</f>
        <v>0.0634064165629063</v>
      </c>
      <c r="BN6" s="6" t="n">
        <f aca="false">BN18*BN7/100</f>
        <v>0.0633991366155569</v>
      </c>
      <c r="BO6" s="6" t="n">
        <f aca="false">BO18*BO7/100</f>
        <v>0.0633673806807809</v>
      </c>
      <c r="BP6" s="6" t="n">
        <f aca="false">BP18*BP7/100</f>
        <v>0.0633496544881259</v>
      </c>
      <c r="BQ6" s="6" t="n">
        <f aca="false">BQ18*BQ7/100</f>
        <v>0.0633131719236681</v>
      </c>
      <c r="BR6" s="6" t="n">
        <f aca="false">BR18*BR7/100</f>
        <v>0.0631945598482961</v>
      </c>
      <c r="BS6" s="6" t="n">
        <f aca="false">BS18*BS7/100</f>
        <v>0.0631243743929119</v>
      </c>
      <c r="BT6" s="6" t="n">
        <f aca="false">BT18*BT7/100</f>
        <v>0.0630687551678898</v>
      </c>
      <c r="BU6" s="6" t="n">
        <f aca="false">BU18*BU7/100</f>
        <v>0.063048355731151</v>
      </c>
      <c r="BV6" s="6" t="n">
        <f aca="false">BV18*BV7/100</f>
        <v>0.0630015315687155</v>
      </c>
      <c r="BW6" s="6" t="n">
        <f aca="false">BW18*BW7/100</f>
        <v>0.0630232382534685</v>
      </c>
      <c r="BX6" s="6" t="n">
        <f aca="false">BX18*BX7/100</f>
        <v>0.0631014185470135</v>
      </c>
      <c r="BY6" s="6" t="n">
        <f aca="false">BY18*BY7/100</f>
        <v>0.0630829939368208</v>
      </c>
      <c r="BZ6" s="6" t="n">
        <f aca="false">BZ18*BZ7/100</f>
        <v>0.0631220357146241</v>
      </c>
      <c r="CA6" s="6" t="n">
        <f aca="false">CA18*CA7/100</f>
        <v>0.0630208688484436</v>
      </c>
      <c r="CB6" s="6" t="n">
        <f aca="false">CB18*CB7/100</f>
        <v>0.0630169428778657</v>
      </c>
      <c r="CC6" s="6" t="n">
        <f aca="false">CC18*CC7/100</f>
        <v>0.0629930719761349</v>
      </c>
      <c r="CD6" s="6" t="n">
        <f aca="false">CD18*CD7/100</f>
        <v>0.0629131659203647</v>
      </c>
      <c r="CE6" s="6" t="n">
        <f aca="false">CE18*CE7/100</f>
        <v>0.062889967584813</v>
      </c>
      <c r="CF6" s="6" t="n">
        <f aca="false">CF18*CF7/100</f>
        <v>0.0627794379351542</v>
      </c>
      <c r="CG6" s="6" t="n">
        <f aca="false">CG18*CG7/100</f>
        <v>0.0628400227012433</v>
      </c>
      <c r="CH6" s="6" t="n">
        <f aca="false">CH18*CH7/100</f>
        <v>0.062827317595965</v>
      </c>
      <c r="CI6" s="6" t="n">
        <f aca="false">CI18*CI7/100</f>
        <v>0.0627661728282437</v>
      </c>
      <c r="CJ6" s="6" t="n">
        <f aca="false">CJ18*CJ7/100</f>
        <v>0.06274709648772</v>
      </c>
      <c r="CK6" s="6" t="n">
        <f aca="false">CK18*CK7/100</f>
        <v>0.0628933991415784</v>
      </c>
      <c r="CL6" s="6" t="n">
        <f aca="false">CL18*CL7/100</f>
        <v>0.062816217378795</v>
      </c>
      <c r="CM6" s="6" t="n">
        <f aca="false">CM18*CM7/100</f>
        <v>0.0626861864498158</v>
      </c>
      <c r="CN6" s="6" t="n">
        <f aca="false">CN18*CN7/100</f>
        <v>0.0625804783446004</v>
      </c>
      <c r="CO6" s="6" t="n">
        <f aca="false">CO18*CO7/100</f>
        <v>0.0625214865294565</v>
      </c>
      <c r="CP6" s="6" t="n">
        <f aca="false">CP18*CP7/100</f>
        <v>0.0624508733849732</v>
      </c>
      <c r="CQ6" s="6" t="n">
        <f aca="false">CQ18*CQ7/100</f>
        <v>0.0624156005883127</v>
      </c>
      <c r="CR6" s="6" t="n">
        <f aca="false">CR18*CR7/100</f>
        <v>0.0623293822422243</v>
      </c>
      <c r="CS6" s="6" t="n">
        <f aca="false">CS18*CS7/100</f>
        <v>0.0623449746267542</v>
      </c>
      <c r="CT6" s="6" t="n">
        <f aca="false">CT18*CT7/100</f>
        <v>0.062317140354564</v>
      </c>
      <c r="CU6" s="6" t="n">
        <f aca="false">CU18*CU7/100</f>
        <v>0.0622486533057419</v>
      </c>
      <c r="CV6" s="6" t="n">
        <f aca="false">CV18*CV7/100</f>
        <v>0.0620976085754714</v>
      </c>
      <c r="CW6" s="6" t="n">
        <f aca="false">CW18*CW7/100</f>
        <v>0.0620132761257549</v>
      </c>
      <c r="CX6" s="6" t="n">
        <f aca="false">CX18*CX7/100</f>
        <v>0.0618851252865663</v>
      </c>
      <c r="CY6" s="6" t="n">
        <f aca="false">CY18*CY7/100</f>
        <v>0.0618685211212334</v>
      </c>
      <c r="CZ6" s="6" t="n">
        <f aca="false">CZ18*CZ7/100</f>
        <v>0.0617963441418967</v>
      </c>
      <c r="DA6" s="6" t="n">
        <f aca="false">DA18*DA7/100</f>
        <v>0.0617237231453442</v>
      </c>
      <c r="DB6" s="6" t="n">
        <f aca="false">DB18*DB7/100</f>
        <v>0.0616952753641647</v>
      </c>
      <c r="DC6" s="6" t="n">
        <f aca="false">DC18*DC7/100</f>
        <v>0.061636497384948</v>
      </c>
      <c r="DD6" s="6" t="n">
        <f aca="false">DD18*DD7/100</f>
        <v>0.061586378052772</v>
      </c>
      <c r="DE6" s="6" t="n">
        <f aca="false">DE18*DE7/100</f>
        <v>0.0614995821869908</v>
      </c>
      <c r="DF6" s="6" t="n">
        <f aca="false">DF18*DF7/100</f>
        <v>0.0613709647701086</v>
      </c>
      <c r="DG6" s="6" t="n">
        <f aca="false">DG18*DG7/100</f>
        <v>0.06117423028006</v>
      </c>
      <c r="DH6" s="6" t="n">
        <f aca="false">DH18*DH7/100</f>
        <v>0.0609762819675697</v>
      </c>
      <c r="DI6" s="6" t="n">
        <f aca="false">DI18*DI7/100</f>
        <v>0.0608071070391996</v>
      </c>
      <c r="DJ6" s="6" t="n">
        <f aca="false">DJ18*DJ7/100</f>
        <v>0.0606666559893224</v>
      </c>
      <c r="DK6" s="6" t="n">
        <f aca="false">DK18*DK7/100</f>
        <v>0.0605728663409542</v>
      </c>
      <c r="DL6" s="6" t="n">
        <f aca="false">DL18*DL7/100</f>
        <v>0.060471559797888</v>
      </c>
      <c r="DM6" s="6" t="n">
        <f aca="false">DM18*DM7/100</f>
        <v>0.060391152832978</v>
      </c>
      <c r="DN6" s="6" t="n">
        <f aca="false">DN18*DN7/100</f>
        <v>0.0602622953022931</v>
      </c>
      <c r="DO6" s="6" t="n">
        <f aca="false">DO18*DO7/100</f>
        <v>0.0601980228793786</v>
      </c>
      <c r="DP6" s="6" t="n">
        <f aca="false">DP18*DP7/100</f>
        <v>0.0601050082756875</v>
      </c>
      <c r="DQ6" s="6" t="n">
        <f aca="false">DQ18*DQ7/100</f>
        <v>0.0600123071146167</v>
      </c>
      <c r="DR6" s="6" t="n">
        <f aca="false">DR18*DR7/100</f>
        <v>0.0598397337262568</v>
      </c>
      <c r="DS6" s="6" t="n">
        <f aca="false">DS18*DS7/100</f>
        <v>0.0597720141485162</v>
      </c>
      <c r="DT6" s="6" t="n">
        <f aca="false">DT18*DT7/100</f>
        <v>0.0596599436262608</v>
      </c>
      <c r="DU6" s="6" t="n">
        <f aca="false">DU18*DU7/100</f>
        <v>0.0595840677646619</v>
      </c>
      <c r="DV6" s="6" t="n">
        <f aca="false">DV18*DV7/100</f>
        <v>0.0595007344031935</v>
      </c>
      <c r="DW6" s="6" t="n">
        <f aca="false">DW18*DW7/100</f>
        <v>0.0594299754858368</v>
      </c>
      <c r="DX6" s="6" t="n">
        <f aca="false">DX18*DX7/100</f>
        <v>0.0592914498754346</v>
      </c>
      <c r="DY6" s="6" t="n">
        <f aca="false">DY18*DY7/100</f>
        <v>0.0592145720022514</v>
      </c>
      <c r="DZ6" s="6" t="n">
        <f aca="false">DZ18*DZ7/100</f>
        <v>0.0591522381956368</v>
      </c>
      <c r="EA6" s="6" t="n">
        <f aca="false">EA18*EA7/100</f>
        <v>0.0590225991512816</v>
      </c>
      <c r="EB6" s="6" t="n">
        <f aca="false">EB18*EB7/100</f>
        <v>0.0589052632512005</v>
      </c>
      <c r="EC6" s="6" t="n">
        <f aca="false">EC18*EC7/100</f>
        <v>0.0587248512751105</v>
      </c>
      <c r="ED6" s="6" t="n">
        <f aca="false">ED18*ED7/100</f>
        <v>0.058631942202453</v>
      </c>
      <c r="EE6" s="6" t="n">
        <f aca="false">EE18*EE7/100</f>
        <v>0.0585205669180438</v>
      </c>
      <c r="EF6" s="6" t="n">
        <f aca="false">EF18*EF7/100</f>
        <v>0.0584690451504052</v>
      </c>
      <c r="EG6" s="6" t="n">
        <f aca="false">EG18*EG7/100</f>
        <v>0.05834751250616</v>
      </c>
      <c r="EH6" s="6" t="n">
        <f aca="false">EH18*EH7/100</f>
        <v>0.0582369808566448</v>
      </c>
      <c r="EI6" s="6" t="n">
        <f aca="false">EI18*EI7/100</f>
        <v>0.0580815022138576</v>
      </c>
      <c r="EJ6" s="6" t="n">
        <f aca="false">EJ18*EJ7/100</f>
        <v>0.0579499505245028</v>
      </c>
      <c r="EK6" s="6" t="n">
        <f aca="false">EK18*EK7/100</f>
        <v>0.0578173168305362</v>
      </c>
      <c r="EL6" s="6" t="n">
        <f aca="false">EL18*EL7/100</f>
        <v>0.057661550210028</v>
      </c>
      <c r="EM6" s="6" t="n">
        <f aca="false">EM18*EM7/100</f>
        <v>0.0575615365455921</v>
      </c>
      <c r="EN6" s="6" t="n">
        <f aca="false">EN18*EN7/100</f>
        <v>0.0574376399228629</v>
      </c>
      <c r="EO6" s="6" t="n">
        <f aca="false">EO18*EO7/100</f>
        <v>0.0573324061368935</v>
      </c>
      <c r="EP6" s="6" t="n">
        <f aca="false">EP18*EP7/100</f>
        <v>0.057267565933204</v>
      </c>
      <c r="EQ6" s="6" t="n">
        <f aca="false">EQ18*EQ7/100</f>
        <v>0.0571950913028399</v>
      </c>
      <c r="ER6" s="6" t="n">
        <f aca="false">ER18*ER7/100</f>
        <v>0.0570815890420542</v>
      </c>
      <c r="ES6" s="6" t="n">
        <f aca="false">ES18*ES7/100</f>
        <v>0.0569939351123192</v>
      </c>
      <c r="ET6" s="6" t="n">
        <f aca="false">ET18*ET7/100</f>
        <v>0.0569808662743289</v>
      </c>
      <c r="EU6" s="6" t="n">
        <f aca="false">EU18*EU7/100</f>
        <v>0.0568974856370392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1" t="n">
        <v>0.0391776721</v>
      </c>
      <c r="HB6" s="6" t="n">
        <f aca="false">HB18*HB7/100</f>
        <v>0.0464697378567004</v>
      </c>
      <c r="HC6" s="6" t="n">
        <f aca="false">HC18*HC7/100</f>
        <v>0.0463989114514168</v>
      </c>
      <c r="HD6" s="6" t="n">
        <f aca="false">HD18*HD7/100</f>
        <v>0.0463849994989629</v>
      </c>
      <c r="HE6" s="6" t="n">
        <f aca="false">HE18*HE7/100</f>
        <v>0.0463365425368673</v>
      </c>
      <c r="HF6" s="6" t="n">
        <f aca="false">HF18*HF7/100</f>
        <v>0.0462264143032853</v>
      </c>
      <c r="HG6" s="6" t="n">
        <f aca="false">HG18*HG7/100</f>
        <v>0.0461997351908424</v>
      </c>
      <c r="HH6" s="6" t="n">
        <f aca="false">HH18*HH7/100</f>
        <v>0.0462013825151872</v>
      </c>
      <c r="HI6" s="6" t="n">
        <f aca="false">HI18*HI7/100</f>
        <v>0.0462329897797118</v>
      </c>
      <c r="HJ6" s="6" t="n">
        <f aca="false">HJ18*HJ7/100</f>
        <v>0.0461975315740956</v>
      </c>
      <c r="HK6" s="6" t="n">
        <f aca="false">HK18*HK7/100</f>
        <v>0.046151012970783</v>
      </c>
      <c r="HL6" s="6" t="n">
        <f aca="false">HL18*HL7/100</f>
        <v>0.0461476600339031</v>
      </c>
      <c r="HM6" s="6" t="n">
        <f aca="false">HM18*HM7/100</f>
        <v>0.0460685914575361</v>
      </c>
      <c r="HN6" s="6" t="n">
        <f aca="false">HN18*HN7/100</f>
        <v>0.0460733717057454</v>
      </c>
      <c r="HO6" s="6" t="n">
        <f aca="false">HO18*HO7/100</f>
        <v>0.0460769470395146</v>
      </c>
      <c r="HP6" s="6" t="n">
        <f aca="false">HP18*HP7/100</f>
        <v>0.0460682155781169</v>
      </c>
      <c r="HQ6" s="6" t="n">
        <f aca="false">HQ18*HQ7/100</f>
        <v>0.0460656989252116</v>
      </c>
      <c r="HR6" s="6" t="n">
        <f aca="false">HR18*HR7/100</f>
        <v>0.0460747583996517</v>
      </c>
      <c r="HS6" s="6" t="n">
        <f aca="false">HS18*HS7/100</f>
        <v>0.0459764578713512</v>
      </c>
      <c r="HT6" s="6" t="n">
        <f aca="false">HT18*HT7/100</f>
        <v>0.0458706910757664</v>
      </c>
      <c r="HU6" s="6" t="n">
        <f aca="false">HU18*HU7/100</f>
        <v>0.0457472475462883</v>
      </c>
      <c r="HV6" s="6" t="n">
        <f aca="false">HV18*HV7/100</f>
        <v>0.0457029119390443</v>
      </c>
      <c r="HW6" s="6" t="n">
        <f aca="false">HW18*HW7/100</f>
        <v>0.0456733637075386</v>
      </c>
      <c r="HX6" s="6" t="n">
        <f aca="false">HX18*HX7/100</f>
        <v>0.0456031888488088</v>
      </c>
      <c r="HY6" s="6" t="n">
        <f aca="false">HY18*HY7/100</f>
        <v>0.0454974210921745</v>
      </c>
      <c r="HZ6" s="6" t="n">
        <f aca="false">HZ18*HZ7/100</f>
        <v>0.0454534127635782</v>
      </c>
      <c r="IA6" s="6" t="n">
        <f aca="false">IA18*IA7/100</f>
        <v>0.0454030475909445</v>
      </c>
      <c r="IB6" s="6" t="n">
        <f aca="false">IB18*IB7/100</f>
        <v>0.0453974447031232</v>
      </c>
      <c r="IC6" s="6" t="n">
        <f aca="false">IC18*IC7/100</f>
        <v>0.0453631613678062</v>
      </c>
      <c r="ID6" s="6" t="n">
        <f aca="false">ID18*ID7/100</f>
        <v>0.0453502074635387</v>
      </c>
      <c r="IE6" s="6" t="n">
        <f aca="false">IE18*IE7/100</f>
        <v>0.0453361828108559</v>
      </c>
      <c r="IF6" s="6" t="n">
        <f aca="false">IF18*IF7/100</f>
        <v>0.0453123231261672</v>
      </c>
      <c r="IG6" s="6" t="n">
        <f aca="false">IG18*IG7/100</f>
        <v>0.0452677289349352</v>
      </c>
      <c r="IH6" s="6" t="n">
        <f aca="false">IH18*IH7/100</f>
        <v>0.0451956066567358</v>
      </c>
      <c r="II6" s="6" t="n">
        <f aca="false">II18*II7/100</f>
        <v>0.0451149665124933</v>
      </c>
      <c r="IJ6" s="6" t="n">
        <f aca="false">IJ18*IJ7/100</f>
        <v>0.045135244863841</v>
      </c>
      <c r="IK6" s="6" t="n">
        <f aca="false">IK18*IK7/100</f>
        <v>0.0450541555695181</v>
      </c>
      <c r="IL6" s="6" t="n">
        <f aca="false">IL18*IL7/100</f>
        <v>0.0449935791883976</v>
      </c>
      <c r="IM6" s="6" t="n">
        <f aca="false">IM18*IM7/100</f>
        <v>0.0449584124774182</v>
      </c>
      <c r="IN6" s="6" t="n">
        <f aca="false">IN18*IN7/100</f>
        <v>0.0448668357333481</v>
      </c>
      <c r="IO6" s="6" t="n">
        <f aca="false">IO18*IO7/100</f>
        <v>0.0448845852463675</v>
      </c>
      <c r="IP6" s="6" t="n">
        <f aca="false">IP18*IP7/100</f>
        <v>0.0449028505147958</v>
      </c>
      <c r="IQ6" s="6" t="n">
        <f aca="false">IQ18*IQ7/100</f>
        <v>0.0448171941082165</v>
      </c>
      <c r="IR6" s="6" t="n">
        <f aca="false">IR18*IR7/100</f>
        <v>0.0448535548201305</v>
      </c>
      <c r="IS6" s="6" t="n">
        <f aca="false">IS18*IS7/100</f>
        <v>0.0447202625716925</v>
      </c>
      <c r="IT6" s="6" t="n">
        <f aca="false">IT18*IT7/100</f>
        <v>0.0446832529203385</v>
      </c>
      <c r="IU6" s="6" t="n">
        <f aca="false">IU18*IU7/100</f>
        <v>0.0447116858389081</v>
      </c>
      <c r="IV6" s="6" t="n">
        <f aca="false">IV18*IV7/100</f>
        <v>0.0446627840541481</v>
      </c>
      <c r="IW6" s="6" t="n">
        <f aca="false">IW18*IW7/100</f>
        <v>0.0446488878429818</v>
      </c>
      <c r="IX6" s="6" t="n">
        <f aca="false">IX18*IX7/100</f>
        <v>0.044565789933265</v>
      </c>
      <c r="IY6" s="6" t="n">
        <f aca="false">IY18*IY7/100</f>
        <v>0.0445904395661171</v>
      </c>
      <c r="IZ6" s="6" t="n">
        <f aca="false">IZ18*IZ7/100</f>
        <v>0.0445696831824815</v>
      </c>
      <c r="JA6" s="6" t="n">
        <f aca="false">JA18*JA7/100</f>
        <v>0.0444155496355538</v>
      </c>
      <c r="JB6" s="6" t="n">
        <f aca="false">JB18*JB7/100</f>
        <v>0.0444541128028262</v>
      </c>
      <c r="JC6" s="6" t="n">
        <f aca="false">JC18*JC7/100</f>
        <v>0.044455331902729</v>
      </c>
      <c r="JD6" s="6" t="n">
        <f aca="false">JD18*JD7/100</f>
        <v>0.0444197569961705</v>
      </c>
      <c r="JE6" s="6" t="n">
        <f aca="false">JE18*JE7/100</f>
        <v>0.0443748251065372</v>
      </c>
      <c r="JF6" s="6" t="n">
        <f aca="false">JF18*JF7/100</f>
        <v>0.0443034402179767</v>
      </c>
      <c r="JG6" s="6" t="n">
        <f aca="false">JG18*JG7/100</f>
        <v>0.044259912048469</v>
      </c>
      <c r="JH6" s="6" t="n">
        <f aca="false">JH18*JH7/100</f>
        <v>0.0441949331550641</v>
      </c>
      <c r="JI6" s="6" t="n">
        <f aca="false">JI18*JI7/100</f>
        <v>0.0442527827818149</v>
      </c>
      <c r="JJ6" s="6" t="n">
        <f aca="false">JJ18*JJ7/100</f>
        <v>0.0441886921662704</v>
      </c>
      <c r="JK6" s="6" t="n">
        <f aca="false">JK18*JK7/100</f>
        <v>0.0441513495137294</v>
      </c>
      <c r="JL6" s="6" t="n">
        <f aca="false">JL18*JL7/100</f>
        <v>0.0440881208898334</v>
      </c>
      <c r="JM6" s="6" t="n">
        <f aca="false">JM18*JM7/100</f>
        <v>0.0440927984787028</v>
      </c>
      <c r="JN6" s="6" t="n">
        <f aca="false">JN18*JN7/100</f>
        <v>0.0440021719749443</v>
      </c>
      <c r="JO6" s="6" t="n">
        <f aca="false">JO18*JO7/100</f>
        <v>0.0440092484652411</v>
      </c>
      <c r="JP6" s="6" t="n">
        <f aca="false">JP18*JP7/100</f>
        <v>0.0439978855258589</v>
      </c>
      <c r="JQ6" s="6" t="n">
        <f aca="false">JQ18*JQ7/100</f>
        <v>0.0439822027196862</v>
      </c>
      <c r="JR6" s="6" t="n">
        <f aca="false">JR18*JR7/100</f>
        <v>0.0439274561576275</v>
      </c>
      <c r="JS6" s="6" t="n">
        <f aca="false">JS18*JS7/100</f>
        <v>0.0438984913546254</v>
      </c>
      <c r="JT6" s="6" t="n">
        <f aca="false">JT18*JT7/100</f>
        <v>0.0438547071883812</v>
      </c>
      <c r="JU6" s="6" t="n">
        <f aca="false">JU18*JU7/100</f>
        <v>0.0438422566121858</v>
      </c>
      <c r="JV6" s="6" t="n">
        <f aca="false">JV18*JV7/100</f>
        <v>0.043815039755907</v>
      </c>
      <c r="JW6" s="6" t="n">
        <f aca="false">JW18*JW7/100</f>
        <v>0.0437378597128254</v>
      </c>
      <c r="JX6" s="6" t="n">
        <f aca="false">JX18*JX7/100</f>
        <v>0.0436898676303868</v>
      </c>
      <c r="JY6" s="6" t="n">
        <f aca="false">JY18*JY7/100</f>
        <v>0.0436370530507481</v>
      </c>
      <c r="JZ6" s="6" t="n">
        <f aca="false">JZ18*JZ7/100</f>
        <v>0.0436048170985715</v>
      </c>
      <c r="KA6" s="6" t="n">
        <f aca="false">KA18*KA7/100</f>
        <v>0.0435742025419971</v>
      </c>
      <c r="KB6" s="6" t="n">
        <f aca="false">KB18*KB7/100</f>
        <v>0.0435085072326834</v>
      </c>
      <c r="KC6" s="6" t="n">
        <f aca="false">KC18*KC7/100</f>
        <v>0.0434698276231938</v>
      </c>
      <c r="KD6" s="6" t="n">
        <f aca="false">KD18*KD7/100</f>
        <v>0.0434056133014681</v>
      </c>
      <c r="KE6" s="6" t="n">
        <f aca="false">KE18*KE7/100</f>
        <v>0.0433817863125367</v>
      </c>
      <c r="KF6" s="6" t="n">
        <f aca="false">KF18*KF7/100</f>
        <v>0.0433498503557771</v>
      </c>
      <c r="KG6" s="6" t="n">
        <f aca="false">KG18*KG7/100</f>
        <v>0.0433313147577396</v>
      </c>
      <c r="KH6" s="6" t="n">
        <f aca="false">KH18*KH7/100</f>
        <v>0.0433227447479826</v>
      </c>
      <c r="KI6" s="6" t="n">
        <f aca="false">KI18*KI7/100</f>
        <v>0.0433010129337695</v>
      </c>
      <c r="KJ6" s="6" t="n">
        <f aca="false">KJ18*KJ7/100</f>
        <v>0.0432545036795677</v>
      </c>
      <c r="KK6" s="6" t="n">
        <f aca="false">KK18*KK7/100</f>
        <v>0.0432465981310535</v>
      </c>
      <c r="KL6" s="6" t="n">
        <f aca="false">KL18*KL7/100</f>
        <v>0.0431481310141788</v>
      </c>
      <c r="KM6" s="6" t="n">
        <f aca="false">KM18*KM7/100</f>
        <v>0.0431345220638709</v>
      </c>
      <c r="KN6" s="6" t="n">
        <f aca="false">KN18*KN7/100</f>
        <v>0.0431554154250745</v>
      </c>
      <c r="KO6" s="6" t="n">
        <f aca="false">KO18*KO7/100</f>
        <v>0.0431591470228767</v>
      </c>
      <c r="KP6" s="6" t="n">
        <f aca="false">KP18*KP7/100</f>
        <v>0.043227206730842</v>
      </c>
      <c r="KQ6" s="6" t="n">
        <f aca="false">KQ18*KQ7/100</f>
        <v>0.043193573766303</v>
      </c>
      <c r="KR6" s="6" t="n">
        <f aca="false">KR18*KR7/100</f>
        <v>0.0431923475624074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9" t="n">
        <v>0.0709925909</v>
      </c>
      <c r="BE7" s="8" t="n">
        <f aca="false">BE39*BE40/SUM(BE44:BE54)</f>
        <v>0.0818606896754082</v>
      </c>
      <c r="BF7" s="8" t="n">
        <f aca="false">BF39*BF40/SUM(BF44:BF54)</f>
        <v>0.0818509738726306</v>
      </c>
      <c r="BG7" s="8" t="n">
        <f aca="false">BG39*BG40/SUM(BG44:BG54)</f>
        <v>0.0817243685753327</v>
      </c>
      <c r="BH7" s="8" t="n">
        <f aca="false">BH39*BH40/SUM(BH44:BH54)</f>
        <v>0.0817507218832039</v>
      </c>
      <c r="BI7" s="8" t="n">
        <f aca="false">BI39*BI40/SUM(BI44:BI54)</f>
        <v>0.0818458605003178</v>
      </c>
      <c r="BJ7" s="8" t="n">
        <f aca="false">BJ39*BJ40/SUM(BJ44:BJ54)</f>
        <v>0.0818956293016428</v>
      </c>
      <c r="BK7" s="8" t="n">
        <f aca="false">BK39*BK40/SUM(BK44:BK54)</f>
        <v>0.0817701925650792</v>
      </c>
      <c r="BL7" s="8" t="n">
        <f aca="false">BL39*BL40/SUM(BL44:BL54)</f>
        <v>0.0817543264456957</v>
      </c>
      <c r="BM7" s="8" t="n">
        <f aca="false">BM39*BM40/SUM(BM44:BM54)</f>
        <v>0.0817935483893155</v>
      </c>
      <c r="BN7" s="8" t="n">
        <f aca="false">BN39*BN40/SUM(BN44:BN54)</f>
        <v>0.0817841573409316</v>
      </c>
      <c r="BO7" s="8" t="n">
        <f aca="false">BO39*BO40/SUM(BO44:BO54)</f>
        <v>0.0817431925501652</v>
      </c>
      <c r="BP7" s="8" t="n">
        <f aca="false">BP39*BP40/SUM(BP44:BP54)</f>
        <v>0.0817203259654364</v>
      </c>
      <c r="BQ7" s="8" t="n">
        <f aca="false">BQ39*BQ40/SUM(BQ44:BQ54)</f>
        <v>0.081673263876722</v>
      </c>
      <c r="BR7" s="8" t="n">
        <f aca="false">BR39*BR40/SUM(BR44:BR54)</f>
        <v>0.0815202556631626</v>
      </c>
      <c r="BS7" s="8" t="n">
        <f aca="false">BS39*BS40/SUM(BS44:BS54)</f>
        <v>0.0814297172326317</v>
      </c>
      <c r="BT7" s="8" t="n">
        <f aca="false">BT39*BT40/SUM(BT44:BT54)</f>
        <v>0.0813579690718014</v>
      </c>
      <c r="BU7" s="8" t="n">
        <f aca="false">BU39*BU40/SUM(BU44:BU54)</f>
        <v>0.0813316540329386</v>
      </c>
      <c r="BV7" s="8" t="n">
        <f aca="false">BV39*BV40/SUM(BV44:BV54)</f>
        <v>0.0812712514017292</v>
      </c>
      <c r="BW7" s="8" t="n">
        <f aca="false">BW39*BW40/SUM(BW44:BW54)</f>
        <v>0.0812992527755011</v>
      </c>
      <c r="BX7" s="8" t="n">
        <f aca="false">BX39*BX40/SUM(BX44:BX54)</f>
        <v>0.0814001044553436</v>
      </c>
      <c r="BY7" s="8" t="n">
        <f aca="false">BY39*BY40/SUM(BY44:BY54)</f>
        <v>0.0813763369200208</v>
      </c>
      <c r="BZ7" s="8" t="n">
        <f aca="false">BZ39*BZ40/SUM(BZ44:BZ54)</f>
        <v>0.0814267003645279</v>
      </c>
      <c r="CA7" s="8" t="n">
        <f aca="false">CA39*CA40/SUM(CA44:CA54)</f>
        <v>0.0812961962702597</v>
      </c>
      <c r="CB7" s="8" t="n">
        <f aca="false">CB39*CB40/SUM(CB44:CB54)</f>
        <v>0.0812911318133507</v>
      </c>
      <c r="CC7" s="8" t="n">
        <f aca="false">CC39*CC40/SUM(CC44:CC54)</f>
        <v>0.0812603386245592</v>
      </c>
      <c r="CD7" s="8" t="n">
        <f aca="false">CD39*CD40/SUM(CD44:CD54)</f>
        <v>0.0811572607312871</v>
      </c>
      <c r="CE7" s="8" t="n">
        <f aca="false">CE39*CE40/SUM(CE44:CE54)</f>
        <v>0.0811273351451343</v>
      </c>
      <c r="CF7" s="8" t="n">
        <f aca="false">CF39*CF40/SUM(CF44:CF54)</f>
        <v>0.080984753167822</v>
      </c>
      <c r="CG7" s="8" t="n">
        <f aca="false">CG39*CG40/SUM(CG44:CG54)</f>
        <v>0.0810629068195403</v>
      </c>
      <c r="CH7" s="8" t="n">
        <f aca="false">CH39*CH40/SUM(CH44:CH54)</f>
        <v>0.0810465173798006</v>
      </c>
      <c r="CI7" s="8" t="n">
        <f aca="false">CI39*CI40/SUM(CI44:CI54)</f>
        <v>0.0809676413324149</v>
      </c>
      <c r="CJ7" s="8" t="n">
        <f aca="false">CJ39*CJ40/SUM(CJ44:CJ54)</f>
        <v>0.080943033072458</v>
      </c>
      <c r="CK7" s="8" t="n">
        <f aca="false">CK39*CK40/SUM(CK44:CK54)</f>
        <v>0.0811317618139093</v>
      </c>
      <c r="CL7" s="8" t="n">
        <f aca="false">CL39*CL40/SUM(CL44:CL54)</f>
        <v>0.0810321982272693</v>
      </c>
      <c r="CM7" s="8" t="n">
        <f aca="false">CM39*CM40/SUM(CM44:CM54)</f>
        <v>0.0808644598238379</v>
      </c>
      <c r="CN7" s="8" t="n">
        <f aca="false">CN39*CN40/SUM(CN44:CN54)</f>
        <v>0.0807280975834249</v>
      </c>
      <c r="CO7" s="8" t="n">
        <f aca="false">CO39*CO40/SUM(CO44:CO54)</f>
        <v>0.0806519988201119</v>
      </c>
      <c r="CP7" s="8" t="n">
        <f aca="false">CP39*CP40/SUM(CP44:CP54)</f>
        <v>0.0805609086755602</v>
      </c>
      <c r="CQ7" s="8" t="n">
        <f aca="false">CQ39*CQ40/SUM(CQ44:CQ54)</f>
        <v>0.0805154071733958</v>
      </c>
      <c r="CR7" s="8" t="n">
        <f aca="false">CR39*CR40/SUM(CR44:CR54)</f>
        <v>0.0804041864981849</v>
      </c>
      <c r="CS7" s="8" t="n">
        <f aca="false">CS39*CS40/SUM(CS44:CS54)</f>
        <v>0.0804243004949645</v>
      </c>
      <c r="CT7" s="8" t="n">
        <f aca="false">CT39*CT40/SUM(CT44:CT54)</f>
        <v>0.0803883946038468</v>
      </c>
      <c r="CU7" s="8" t="n">
        <f aca="false">CU39*CU40/SUM(CU44:CU54)</f>
        <v>0.0803000470982546</v>
      </c>
      <c r="CV7" s="8" t="n">
        <f aca="false">CV39*CV40/SUM(CV44:CV54)</f>
        <v>0.0801052011327509</v>
      </c>
      <c r="CW7" s="8" t="n">
        <f aca="false">CW39*CW40/SUM(CW44:CW54)</f>
        <v>0.0799964132421778</v>
      </c>
      <c r="CX7" s="8" t="n">
        <f aca="false">CX39*CX40/SUM(CX44:CX54)</f>
        <v>0.0798311001329611</v>
      </c>
      <c r="CY7" s="8" t="n">
        <f aca="false">CY39*CY40/SUM(CY44:CY54)</f>
        <v>0.079809680950578</v>
      </c>
      <c r="CZ7" s="8" t="n">
        <f aca="false">CZ39*CZ40/SUM(CZ44:CZ54)</f>
        <v>0.0797165734770447</v>
      </c>
      <c r="DA7" s="8" t="n">
        <f aca="false">DA39*DA40/SUM(DA44:DA54)</f>
        <v>0.0796228932264079</v>
      </c>
      <c r="DB7" s="8" t="n">
        <f aca="false">DB39*DB40/SUM(DB44:DB54)</f>
        <v>0.0795861959157474</v>
      </c>
      <c r="DC7" s="8" t="n">
        <f aca="false">DC39*DC40/SUM(DC44:DC54)</f>
        <v>0.0795103729983221</v>
      </c>
      <c r="DD7" s="8" t="n">
        <f aca="false">DD39*DD40/SUM(DD44:DD54)</f>
        <v>0.0794457196360317</v>
      </c>
      <c r="DE7" s="8" t="n">
        <f aca="false">DE39*DE40/SUM(DE44:DE54)</f>
        <v>0.0793337539670568</v>
      </c>
      <c r="DF7" s="8" t="n">
        <f aca="false">DF39*DF40/SUM(DF44:DF54)</f>
        <v>0.0791678389779796</v>
      </c>
      <c r="DG7" s="8" t="n">
        <f aca="false">DG39*DG40/SUM(DG44:DG54)</f>
        <v>0.0789140537476523</v>
      </c>
      <c r="DH7" s="8" t="n">
        <f aca="false">DH39*DH40/SUM(DH44:DH54)</f>
        <v>0.0786587027003306</v>
      </c>
      <c r="DI7" s="8" t="n">
        <f aca="false">DI39*DI40/SUM(DI44:DI54)</f>
        <v>0.0784404689877193</v>
      </c>
      <c r="DJ7" s="8" t="n">
        <f aca="false">DJ39*DJ40/SUM(DJ44:DJ54)</f>
        <v>0.0782592887481286</v>
      </c>
      <c r="DK7" s="8" t="n">
        <f aca="false">DK39*DK40/SUM(DK44:DK54)</f>
        <v>0.0781383011800232</v>
      </c>
      <c r="DL7" s="8" t="n">
        <f aca="false">DL39*DL40/SUM(DL44:DL54)</f>
        <v>0.0780076169041783</v>
      </c>
      <c r="DM7" s="8" t="n">
        <f aca="false">DM39*DM40/SUM(DM44:DM54)</f>
        <v>0.0779038928438747</v>
      </c>
      <c r="DN7" s="8" t="n">
        <f aca="false">DN39*DN40/SUM(DN44:DN54)</f>
        <v>0.0777376681107525</v>
      </c>
      <c r="DO7" s="8" t="n">
        <f aca="false">DO39*DO40/SUM(DO44:DO54)</f>
        <v>0.077654757424126</v>
      </c>
      <c r="DP7" s="8" t="n">
        <f aca="false">DP39*DP40/SUM(DP44:DP54)</f>
        <v>0.0775347696547436</v>
      </c>
      <c r="DQ7" s="8" t="n">
        <f aca="false">DQ39*DQ40/SUM(DQ44:DQ54)</f>
        <v>0.0774151862227376</v>
      </c>
      <c r="DR7" s="8" t="n">
        <f aca="false">DR39*DR40/SUM(DR44:DR54)</f>
        <v>0.0771925685358112</v>
      </c>
      <c r="DS7" s="8" t="n">
        <f aca="false">DS39*DS40/SUM(DS44:DS54)</f>
        <v>0.0771052110590906</v>
      </c>
      <c r="DT7" s="8" t="n">
        <f aca="false">DT39*DT40/SUM(DT44:DT54)</f>
        <v>0.0769606413738441</v>
      </c>
      <c r="DU7" s="8" t="n">
        <f aca="false">DU39*DU40/SUM(DU44:DU54)</f>
        <v>0.0768627623847182</v>
      </c>
      <c r="DV7" s="8" t="n">
        <f aca="false">DV39*DV40/SUM(DV44:DV54)</f>
        <v>0.0767552633064988</v>
      </c>
      <c r="DW7" s="8" t="n">
        <f aca="false">DW39*DW40/SUM(DW44:DW54)</f>
        <v>0.0766639851166165</v>
      </c>
      <c r="DX7" s="8" t="n">
        <f aca="false">DX39*DX40/SUM(DX44:DX54)</f>
        <v>0.0764852886718118</v>
      </c>
      <c r="DY7" s="8" t="n">
        <f aca="false">DY39*DY40/SUM(DY44:DY54)</f>
        <v>0.0763861170992622</v>
      </c>
      <c r="DZ7" s="8" t="n">
        <f aca="false">DZ39*DZ40/SUM(DZ44:DZ54)</f>
        <v>0.0763057072053745</v>
      </c>
      <c r="EA7" s="8" t="n">
        <f aca="false">EA39*EA40/SUM(EA44:EA54)</f>
        <v>0.0761384743286027</v>
      </c>
      <c r="EB7" s="8" t="n">
        <f aca="false">EB39*EB40/SUM(EB44:EB54)</f>
        <v>0.0759871123664964</v>
      </c>
      <c r="EC7" s="8" t="n">
        <f aca="false">EC39*EC40/SUM(EC44:EC54)</f>
        <v>0.0757543829915176</v>
      </c>
      <c r="ED7" s="8" t="n">
        <f aca="false">ED39*ED40/SUM(ED44:ED54)</f>
        <v>0.0756345313559552</v>
      </c>
      <c r="EE7" s="8" t="n">
        <f aca="false">EE39*EE40/SUM(EE44:EE54)</f>
        <v>0.0754908585195372</v>
      </c>
      <c r="EF7" s="8" t="n">
        <f aca="false">EF39*EF40/SUM(EF44:EF54)</f>
        <v>0.0754243960316236</v>
      </c>
      <c r="EG7" s="8" t="n">
        <f aca="false">EG39*EG40/SUM(EG44:EG54)</f>
        <v>0.0752676203177952</v>
      </c>
      <c r="EH7" s="8" t="n">
        <f aca="false">EH39*EH40/SUM(EH44:EH54)</f>
        <v>0.0751250357606913</v>
      </c>
      <c r="EI7" s="8" t="n">
        <f aca="false">EI39*EI40/SUM(EI44:EI54)</f>
        <v>0.0749244700990172</v>
      </c>
      <c r="EJ7" s="8" t="n">
        <f aca="false">EJ39*EJ40/SUM(EJ44:EJ54)</f>
        <v>0.0747547699321853</v>
      </c>
      <c r="EK7" s="8" t="n">
        <f aca="false">EK39*EK40/SUM(EK44:EK54)</f>
        <v>0.0745836739918439</v>
      </c>
      <c r="EL7" s="8" t="n">
        <f aca="false">EL39*EL40/SUM(EL44:EL54)</f>
        <v>0.0743827368422206</v>
      </c>
      <c r="EM7" s="8" t="n">
        <f aca="false">EM39*EM40/SUM(EM44:EM54)</f>
        <v>0.0742537203649447</v>
      </c>
      <c r="EN7" s="8" t="n">
        <f aca="false">EN39*EN40/SUM(EN44:EN54)</f>
        <v>0.0740938951460503</v>
      </c>
      <c r="EO7" s="8" t="n">
        <f aca="false">EO39*EO40/SUM(EO44:EO54)</f>
        <v>0.0739581447720115</v>
      </c>
      <c r="EP7" s="8" t="n">
        <f aca="false">EP39*EP40/SUM(EP44:EP54)</f>
        <v>0.073874501654713</v>
      </c>
      <c r="EQ7" s="8" t="n">
        <f aca="false">EQ39*EQ40/SUM(EQ44:EQ54)</f>
        <v>0.0737810102147763</v>
      </c>
      <c r="ER7" s="8" t="n">
        <f aca="false">ER39*ER40/SUM(ER44:ER54)</f>
        <v>0.0736345936032863</v>
      </c>
      <c r="ES7" s="8" t="n">
        <f aca="false">ES39*ES40/SUM(ES44:ES54)</f>
        <v>0.073521521041676</v>
      </c>
      <c r="ET7" s="8" t="n">
        <f aca="false">ET39*ET40/SUM(ET44:ET54)</f>
        <v>0.0735046623909196</v>
      </c>
      <c r="EU7" s="8" t="n">
        <f aca="false">EU39*EU40/SUM(EU44:EU54)</f>
        <v>0.0733971023274342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9" t="n">
        <v>0.0623601666</v>
      </c>
      <c r="HB7" s="8" t="n">
        <f aca="false">HB39*HB40/SUM(HB44:HB54)</f>
        <v>0.0525439828348855</v>
      </c>
      <c r="HC7" s="8" t="n">
        <f aca="false">HC39*HC40/SUM(HC44:HC54)</f>
        <v>0.0524638984273737</v>
      </c>
      <c r="HD7" s="8" t="n">
        <f aca="false">HD39*HD40/SUM(HD44:HD54)</f>
        <v>0.0524481679880674</v>
      </c>
      <c r="HE7" s="8" t="n">
        <f aca="false">HE39*HE40/SUM(HE44:HE54)</f>
        <v>0.0523933770229788</v>
      </c>
      <c r="HF7" s="8" t="n">
        <f aca="false">HF39*HF40/SUM(HF44:HF54)</f>
        <v>0.0522688534882687</v>
      </c>
      <c r="HG7" s="8" t="n">
        <f aca="false">HG39*HG40/SUM(HG44:HG54)</f>
        <v>0.0522386870425148</v>
      </c>
      <c r="HH7" s="8" t="n">
        <f aca="false">HH39*HH40/SUM(HH44:HH54)</f>
        <v>0.0522405496952021</v>
      </c>
      <c r="HI7" s="8" t="n">
        <f aca="false">HI39*HI40/SUM(HI44:HI54)</f>
        <v>0.0522762884714732</v>
      </c>
      <c r="HJ7" s="8" t="n">
        <f aca="false">HJ39*HJ40/SUM(HJ44:HJ54)</f>
        <v>0.0522361953822245</v>
      </c>
      <c r="HK7" s="8" t="n">
        <f aca="false">HK39*HK40/SUM(HK44:HK54)</f>
        <v>0.0521835961465349</v>
      </c>
      <c r="HL7" s="8" t="n">
        <f aca="false">HL39*HL40/SUM(HL44:HL54)</f>
        <v>0.0521798049338879</v>
      </c>
      <c r="HM7" s="8" t="n">
        <f aca="false">HM39*HM40/SUM(HM44:HM54)</f>
        <v>0.0520904009882014</v>
      </c>
      <c r="HN7" s="8" t="n">
        <f aca="false">HN39*HN40/SUM(HN44:HN54)</f>
        <v>0.0520958060817406</v>
      </c>
      <c r="HO7" s="8" t="n">
        <f aca="false">HO39*HO40/SUM(HO44:HO54)</f>
        <v>0.0520998487616623</v>
      </c>
      <c r="HP7" s="8" t="n">
        <f aca="false">HP39*HP40/SUM(HP44:HP54)</f>
        <v>0.0520899759760825</v>
      </c>
      <c r="HQ7" s="8" t="n">
        <f aca="false">HQ39*HQ40/SUM(HQ44:HQ54)</f>
        <v>0.0520871303614275</v>
      </c>
      <c r="HR7" s="8" t="n">
        <f aca="false">HR39*HR40/SUM(HR44:HR54)</f>
        <v>0.0520973740359441</v>
      </c>
      <c r="HS7" s="8" t="n">
        <f aca="false">HS39*HS40/SUM(HS44:HS54)</f>
        <v>0.0519862242530981</v>
      </c>
      <c r="HT7" s="8" t="n">
        <f aca="false">HT39*HT40/SUM(HT44:HT54)</f>
        <v>0.05186663225736</v>
      </c>
      <c r="HU7" s="8" t="n">
        <f aca="false">HU39*HU40/SUM(HU44:HU54)</f>
        <v>0.0517270529312624</v>
      </c>
      <c r="HV7" s="8" t="n">
        <f aca="false">HV39*HV40/SUM(HV44:HV54)</f>
        <v>0.0516769220397736</v>
      </c>
      <c r="HW7" s="8" t="n">
        <f aca="false">HW39*HW40/SUM(HW44:HW54)</f>
        <v>0.0516435114409486</v>
      </c>
      <c r="HX7" s="8" t="n">
        <f aca="false">HX39*HX40/SUM(HX44:HX54)</f>
        <v>0.0515641637462422</v>
      </c>
      <c r="HY7" s="8" t="n">
        <f aca="false">HY39*HY40/SUM(HY44:HY54)</f>
        <v>0.051444570663832</v>
      </c>
      <c r="HZ7" s="8" t="n">
        <f aca="false">HZ39*HZ40/SUM(HZ44:HZ54)</f>
        <v>0.0513948098308898</v>
      </c>
      <c r="IA7" s="8" t="n">
        <f aca="false">IA39*IA40/SUM(IA44:IA54)</f>
        <v>0.0513378612254446</v>
      </c>
      <c r="IB7" s="8" t="n">
        <f aca="false">IB39*IB40/SUM(IB44:IB54)</f>
        <v>0.0513315259617852</v>
      </c>
      <c r="IC7" s="8" t="n">
        <f aca="false">IC39*IC40/SUM(IC44:IC54)</f>
        <v>0.0512927613148235</v>
      </c>
      <c r="ID7" s="8" t="n">
        <f aca="false">ID39*ID40/SUM(ID44:ID54)</f>
        <v>0.0512781141540072</v>
      </c>
      <c r="IE7" s="8" t="n">
        <f aca="false">IE39*IE40/SUM(IE44:IE54)</f>
        <v>0.0512622562829749</v>
      </c>
      <c r="IF7" s="8" t="n">
        <f aca="false">IF39*IF40/SUM(IF44:IF54)</f>
        <v>0.0512352778036345</v>
      </c>
      <c r="IG7" s="8" t="n">
        <f aca="false">IG39*IG40/SUM(IG44:IG54)</f>
        <v>0.0511848545276122</v>
      </c>
      <c r="IH7" s="8" t="n">
        <f aca="false">IH39*IH40/SUM(IH44:IH54)</f>
        <v>0.0511033048584618</v>
      </c>
      <c r="II7" s="8" t="n">
        <f aca="false">II39*II40/SUM(II44:II54)</f>
        <v>0.0510121239189878</v>
      </c>
      <c r="IJ7" s="8" t="n">
        <f aca="false">IJ39*IJ40/SUM(IJ44:IJ54)</f>
        <v>0.051035052934607</v>
      </c>
      <c r="IK7" s="8" t="n">
        <f aca="false">IK39*IK40/SUM(IK44:IK54)</f>
        <v>0.0509433641348523</v>
      </c>
      <c r="IL7" s="8" t="n">
        <f aca="false">IL39*IL40/SUM(IL44:IL54)</f>
        <v>0.050874869573088</v>
      </c>
      <c r="IM7" s="8" t="n">
        <f aca="false">IM39*IM40/SUM(IM44:IM54)</f>
        <v>0.0508351060809039</v>
      </c>
      <c r="IN7" s="8" t="n">
        <f aca="false">IN39*IN40/SUM(IN44:IN54)</f>
        <v>0.0507315589749717</v>
      </c>
      <c r="IO7" s="8" t="n">
        <f aca="false">IO39*IO40/SUM(IO44:IO54)</f>
        <v>0.0507516285977075</v>
      </c>
      <c r="IP7" s="8" t="n">
        <f aca="false">IP39*IP40/SUM(IP44:IP54)</f>
        <v>0.050772281392301</v>
      </c>
      <c r="IQ7" s="8" t="n">
        <f aca="false">IQ39*IQ40/SUM(IQ44:IQ54)</f>
        <v>0.0506754284948116</v>
      </c>
      <c r="IR7" s="8" t="n">
        <f aca="false">IR39*IR40/SUM(IR44:IR54)</f>
        <v>0.0507165420605597</v>
      </c>
      <c r="IS7" s="8" t="n">
        <f aca="false">IS39*IS40/SUM(IS44:IS54)</f>
        <v>0.0505658266501232</v>
      </c>
      <c r="IT7" s="8" t="n">
        <f aca="false">IT39*IT40/SUM(IT44:IT54)</f>
        <v>0.0505239793194697</v>
      </c>
      <c r="IU7" s="8" t="n">
        <f aca="false">IU39*IU40/SUM(IU44:IU54)</f>
        <v>0.0505561288183516</v>
      </c>
      <c r="IV7" s="8" t="n">
        <f aca="false">IV39*IV40/SUM(IV44:IV54)</f>
        <v>0.0505008348860521</v>
      </c>
      <c r="IW7" s="8" t="n">
        <f aca="false">IW39*IW40/SUM(IW44:IW54)</f>
        <v>0.0504851222456399</v>
      </c>
      <c r="IX7" s="8" t="n">
        <f aca="false">IX39*IX40/SUM(IX44:IX54)</f>
        <v>0.0503911622763533</v>
      </c>
      <c r="IY7" s="8" t="n">
        <f aca="false">IY39*IY40/SUM(IY44:IY54)</f>
        <v>0.0504190339611358</v>
      </c>
      <c r="IZ7" s="8" t="n">
        <f aca="false">IZ39*IZ40/SUM(IZ44:IZ54)</f>
        <v>0.0503955644277197</v>
      </c>
      <c r="JA7" s="8" t="n">
        <f aca="false">JA39*JA40/SUM(JA44:JA54)</f>
        <v>0.0502212834694534</v>
      </c>
      <c r="JB7" s="8" t="n">
        <f aca="false">JB39*JB40/SUM(JB44:JB54)</f>
        <v>0.0502648873822938</v>
      </c>
      <c r="JC7" s="8" t="n">
        <f aca="false">JC39*JC40/SUM(JC44:JC54)</f>
        <v>0.0502662658356125</v>
      </c>
      <c r="JD7" s="8" t="n">
        <f aca="false">JD39*JD40/SUM(JD44:JD54)</f>
        <v>0.0502260407909754</v>
      </c>
      <c r="JE7" s="8" t="n">
        <f aca="false">JE39*JE40/SUM(JE44:JE54)</f>
        <v>0.0501752356746454</v>
      </c>
      <c r="JF7" s="8" t="n">
        <f aca="false">JF39*JF40/SUM(JF44:JF54)</f>
        <v>0.0500945197822778</v>
      </c>
      <c r="JG7" s="8" t="n">
        <f aca="false">JG39*JG40/SUM(JG44:JG54)</f>
        <v>0.0500453018719358</v>
      </c>
      <c r="JH7" s="8" t="n">
        <f aca="false">JH39*JH40/SUM(JH44:JH54)</f>
        <v>0.0499718293279282</v>
      </c>
      <c r="JI7" s="8" t="n">
        <f aca="false">JI39*JI40/SUM(JI44:JI54)</f>
        <v>0.0500372407103719</v>
      </c>
      <c r="JJ7" s="8" t="n">
        <f aca="false">JJ39*JJ40/SUM(JJ44:JJ54)</f>
        <v>0.0499647725545705</v>
      </c>
      <c r="JK7" s="8" t="n">
        <f aca="false">JK39*JK40/SUM(JK44:JK54)</f>
        <v>0.0499225486948153</v>
      </c>
      <c r="JL7" s="8" t="n">
        <f aca="false">JL39*JL40/SUM(JL44:JL54)</f>
        <v>0.0498510552050325</v>
      </c>
      <c r="JM7" s="8" t="n">
        <f aca="false">JM39*JM40/SUM(JM44:JM54)</f>
        <v>0.0498563442202195</v>
      </c>
      <c r="JN7" s="8" t="n">
        <f aca="false">JN39*JN40/SUM(JN44:JN54)</f>
        <v>0.049753871564304</v>
      </c>
      <c r="JO7" s="8" t="n">
        <f aca="false">JO39*JO40/SUM(JO44:JO54)</f>
        <v>0.0497618730509024</v>
      </c>
      <c r="JP7" s="8" t="n">
        <f aca="false">JP39*JP40/SUM(JP44:JP54)</f>
        <v>0.0497490248163439</v>
      </c>
      <c r="JQ7" s="8" t="n">
        <f aca="false">JQ39*JQ40/SUM(JQ44:JQ54)</f>
        <v>0.0497312920479586</v>
      </c>
      <c r="JR7" s="8" t="n">
        <f aca="false">JR39*JR40/SUM(JR44:JR54)</f>
        <v>0.0496693893441827</v>
      </c>
      <c r="JS7" s="8" t="n">
        <f aca="false">JS39*JS40/SUM(JS44:JS54)</f>
        <v>0.0496366384361305</v>
      </c>
      <c r="JT7" s="8" t="n">
        <f aca="false">JT39*JT40/SUM(JT44:JT54)</f>
        <v>0.0495871310666965</v>
      </c>
      <c r="JU7" s="8" t="n">
        <f aca="false">JU39*JU40/SUM(JU44:JU54)</f>
        <v>0.0495730530259743</v>
      </c>
      <c r="JV7" s="8" t="n">
        <f aca="false">JV39*JV40/SUM(JV44:JV54)</f>
        <v>0.0495422785457407</v>
      </c>
      <c r="JW7" s="8" t="n">
        <f aca="false">JW39*JW40/SUM(JW44:JW54)</f>
        <v>0.0494550099910657</v>
      </c>
      <c r="JX7" s="8" t="n">
        <f aca="false">JX39*JX40/SUM(JX44:JX54)</f>
        <v>0.0494007446719103</v>
      </c>
      <c r="JY7" s="8" t="n">
        <f aca="false">JY39*JY40/SUM(JY44:JY54)</f>
        <v>0.0493410264876906</v>
      </c>
      <c r="JZ7" s="8" t="n">
        <f aca="false">JZ39*JZ40/SUM(JZ44:JZ54)</f>
        <v>0.0493045768454943</v>
      </c>
      <c r="KA7" s="8" t="n">
        <f aca="false">KA39*KA40/SUM(KA44:KA54)</f>
        <v>0.0492699605379932</v>
      </c>
      <c r="KB7" s="8" t="n">
        <f aca="false">KB39*KB40/SUM(KB44:KB54)</f>
        <v>0.0491956779324929</v>
      </c>
      <c r="KC7" s="8" t="n">
        <f aca="false">KC39*KC40/SUM(KC44:KC54)</f>
        <v>0.0491519423568082</v>
      </c>
      <c r="KD7" s="8" t="n">
        <f aca="false">KD39*KD40/SUM(KD44:KD54)</f>
        <v>0.0490793343246967</v>
      </c>
      <c r="KE7" s="8" t="n">
        <f aca="false">KE39*KE40/SUM(KE44:KE54)</f>
        <v>0.0490523928149065</v>
      </c>
      <c r="KF7" s="8" t="n">
        <f aca="false">KF39*KF40/SUM(KF44:KF54)</f>
        <v>0.049016282381726</v>
      </c>
      <c r="KG7" s="8" t="n">
        <f aca="false">KG39*KG40/SUM(KG44:KG54)</f>
        <v>0.0489953239216605</v>
      </c>
      <c r="KH7" s="8" t="n">
        <f aca="false">KH39*KH40/SUM(KH44:KH54)</f>
        <v>0.0489856336917102</v>
      </c>
      <c r="KI7" s="8" t="n">
        <f aca="false">KI39*KI40/SUM(KI44:KI54)</f>
        <v>0.0489610612252911</v>
      </c>
      <c r="KJ7" s="8" t="n">
        <f aca="false">KJ39*KJ40/SUM(KJ44:KJ54)</f>
        <v>0.0489084725607719</v>
      </c>
      <c r="KK7" s="8" t="n">
        <f aca="false">KK39*KK40/SUM(KK44:KK54)</f>
        <v>0.0488995336464464</v>
      </c>
      <c r="KL7" s="8" t="n">
        <f aca="false">KL39*KL40/SUM(KL44:KL54)</f>
        <v>0.0487881954995686</v>
      </c>
      <c r="KM7" s="8" t="n">
        <f aca="false">KM39*KM40/SUM(KM44:KM54)</f>
        <v>0.0487728076690285</v>
      </c>
      <c r="KN7" s="8" t="n">
        <f aca="false">KN39*KN40/SUM(KN44:KN54)</f>
        <v>0.0487964320848974</v>
      </c>
      <c r="KO7" s="8" t="n">
        <f aca="false">KO39*KO40/SUM(KO44:KO54)</f>
        <v>0.0488006514547477</v>
      </c>
      <c r="KP7" s="8" t="n">
        <f aca="false">KP39*KP40/SUM(KP44:KP54)</f>
        <v>0.0488776075188879</v>
      </c>
      <c r="KQ7" s="8" t="n">
        <f aca="false">KQ39*KQ40/SUM(KQ44:KQ54)</f>
        <v>0.0488395782552653</v>
      </c>
      <c r="KR7" s="8" t="n">
        <f aca="false">KR39*KR40/SUM(KR44:KR54)</f>
        <v>0.0488381917693626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1" t="n">
        <v>0.0881225765</v>
      </c>
      <c r="BE8" s="6" t="n">
        <f aca="false">BE20*BE7/100</f>
        <v>0.093855606217359</v>
      </c>
      <c r="BF8" s="6" t="n">
        <f aca="false">BF20*BF7/100</f>
        <v>0.0938444667734676</v>
      </c>
      <c r="BG8" s="6" t="n">
        <f aca="false">BG20*BG7/100</f>
        <v>0.0936993102035029</v>
      </c>
      <c r="BH8" s="6" t="n">
        <f aca="false">BH20*BH7/100</f>
        <v>0.0937295250196239</v>
      </c>
      <c r="BI8" s="6" t="n">
        <f aca="false">BI20*BI7/100</f>
        <v>0.0938386041468498</v>
      </c>
      <c r="BJ8" s="6" t="n">
        <f aca="false">BJ20*BJ7/100</f>
        <v>0.0938956654914047</v>
      </c>
      <c r="BK8" s="6" t="n">
        <f aca="false">BK20*BK7/100</f>
        <v>0.0937518487095186</v>
      </c>
      <c r="BL8" s="6" t="n">
        <f aca="false">BL20*BL7/100</f>
        <v>0.0937336577529195</v>
      </c>
      <c r="BM8" s="6" t="n">
        <f aca="false">BM20*BM7/100</f>
        <v>0.0937786268254994</v>
      </c>
      <c r="BN8" s="6" t="n">
        <f aca="false">BN20*BN7/100</f>
        <v>0.0937678597217457</v>
      </c>
      <c r="BO8" s="6" t="n">
        <f aca="false">BO20*BO7/100</f>
        <v>0.0937208924254012</v>
      </c>
      <c r="BP8" s="6" t="n">
        <f aca="false">BP20*BP7/100</f>
        <v>0.093694675236414</v>
      </c>
      <c r="BQ8" s="6" t="n">
        <f aca="false">BQ20*BQ7/100</f>
        <v>0.0936407172147597</v>
      </c>
      <c r="BR8" s="6" t="n">
        <f aca="false">BR20*BR7/100</f>
        <v>0.0934652889512452</v>
      </c>
      <c r="BS8" s="6" t="n">
        <f aca="false">BS20*BS7/100</f>
        <v>0.0933614840686191</v>
      </c>
      <c r="BT8" s="6" t="n">
        <f aca="false">BT20*BT7/100</f>
        <v>0.0932792227640002</v>
      </c>
      <c r="BU8" s="6" t="n">
        <f aca="false">BU20*BU7/100</f>
        <v>0.0932490518243844</v>
      </c>
      <c r="BV8" s="6" t="n">
        <f aca="false">BV20*BV7/100</f>
        <v>0.0931797984917804</v>
      </c>
      <c r="BW8" s="6" t="n">
        <f aca="false">BW20*BW7/100</f>
        <v>0.0932119028622749</v>
      </c>
      <c r="BX8" s="6" t="n">
        <f aca="false">BX20*BX7/100</f>
        <v>0.0933275321782164</v>
      </c>
      <c r="BY8" s="6" t="n">
        <f aca="false">BY20*BY7/100</f>
        <v>0.0933002820237788</v>
      </c>
      <c r="BZ8" s="6" t="n">
        <f aca="false">BZ20*BZ7/100</f>
        <v>0.0933580251436347</v>
      </c>
      <c r="CA8" s="6" t="n">
        <f aca="false">CA20*CA7/100</f>
        <v>0.0932083984921863</v>
      </c>
      <c r="CB8" s="6" t="n">
        <f aca="false">CB20*CB7/100</f>
        <v>0.0932025919484687</v>
      </c>
      <c r="CC8" s="6" t="n">
        <f aca="false">CC20*CC7/100</f>
        <v>0.093167286682744</v>
      </c>
      <c r="CD8" s="6" t="n">
        <f aca="false">CD20*CD7/100</f>
        <v>0.0930491049498632</v>
      </c>
      <c r="CE8" s="6" t="n">
        <f aca="false">CE20*CE7/100</f>
        <v>0.0930147944152107</v>
      </c>
      <c r="CF8" s="6" t="n">
        <f aca="false">CF20*CF7/100</f>
        <v>0.0928513201277428</v>
      </c>
      <c r="CG8" s="6" t="n">
        <f aca="false">CG20*CG7/100</f>
        <v>0.0929409255096326</v>
      </c>
      <c r="CH8" s="6" t="n">
        <f aca="false">CH20*CH7/100</f>
        <v>0.0929221345513786</v>
      </c>
      <c r="CI8" s="6" t="n">
        <f aca="false">CI20*CI7/100</f>
        <v>0.0928317009223344</v>
      </c>
      <c r="CJ8" s="6" t="n">
        <f aca="false">CJ20*CJ7/100</f>
        <v>0.0928034868532205</v>
      </c>
      <c r="CK8" s="6" t="n">
        <f aca="false">CK20*CK7/100</f>
        <v>0.0930198697167144</v>
      </c>
      <c r="CL8" s="6" t="n">
        <f aca="false">CL20*CL7/100</f>
        <v>0.0929057172362219</v>
      </c>
      <c r="CM8" s="6" t="n">
        <f aca="false">CM20*CM7/100</f>
        <v>0.0927134003915629</v>
      </c>
      <c r="CN8" s="6" t="n">
        <f aca="false">CN20*CN7/100</f>
        <v>0.0925570572091408</v>
      </c>
      <c r="CO8" s="6" t="n">
        <f aca="false">CO20*CO7/100</f>
        <v>0.0924698078151832</v>
      </c>
      <c r="CP8" s="6" t="n">
        <f aca="false">CP20*CP7/100</f>
        <v>0.0923653703767591</v>
      </c>
      <c r="CQ8" s="6" t="n">
        <f aca="false">CQ20*CQ7/100</f>
        <v>0.0923132016119176</v>
      </c>
      <c r="CR8" s="6" t="n">
        <f aca="false">CR20*CR7/100</f>
        <v>0.0921856839482232</v>
      </c>
      <c r="CS8" s="6" t="n">
        <f aca="false">CS20*CS7/100</f>
        <v>0.092208745216931</v>
      </c>
      <c r="CT8" s="6" t="n">
        <f aca="false">CT20*CT7/100</f>
        <v>0.0921675780927473</v>
      </c>
      <c r="CU8" s="6" t="n">
        <f aca="false">CU20*CU7/100</f>
        <v>0.0920662851678034</v>
      </c>
      <c r="CV8" s="6" t="n">
        <f aca="false">CV20*CV7/100</f>
        <v>0.0918428887331548</v>
      </c>
      <c r="CW8" s="6" t="n">
        <f aca="false">CW20*CW7/100</f>
        <v>0.0917181603261584</v>
      </c>
      <c r="CX8" s="6" t="n">
        <f aca="false">CX20*CX7/100</f>
        <v>0.0915286241502145</v>
      </c>
      <c r="CY8" s="6" t="n">
        <f aca="false">CY20*CY7/100</f>
        <v>0.0915040664491345</v>
      </c>
      <c r="CZ8" s="6" t="n">
        <f aca="false">CZ20*CZ7/100</f>
        <v>0.0913973160857246</v>
      </c>
      <c r="DA8" s="6" t="n">
        <f aca="false">DA20*DA7/100</f>
        <v>0.091289909017094</v>
      </c>
      <c r="DB8" s="6" t="n">
        <f aca="false">DB20*DB7/100</f>
        <v>0.0912478345079219</v>
      </c>
      <c r="DC8" s="6" t="n">
        <f aca="false">DC20*DC7/100</f>
        <v>0.0911609013791107</v>
      </c>
      <c r="DD8" s="6" t="n">
        <f aca="false">DD20*DD7/100</f>
        <v>0.0910867744625673</v>
      </c>
      <c r="DE8" s="6" t="n">
        <f aca="false">DE20*DE7/100</f>
        <v>0.0909584026423586</v>
      </c>
      <c r="DF8" s="6" t="n">
        <f aca="false">DF20*DF7/100</f>
        <v>0.0907681763940563</v>
      </c>
      <c r="DG8" s="6" t="n">
        <f aca="false">DG20*DG7/100</f>
        <v>0.0904772044179367</v>
      </c>
      <c r="DH8" s="6" t="n">
        <f aca="false">DH20*DH7/100</f>
        <v>0.0901844371881509</v>
      </c>
      <c r="DI8" s="6" t="n">
        <f aca="false">DI20*DI7/100</f>
        <v>0.0899342260370427</v>
      </c>
      <c r="DJ8" s="6" t="n">
        <f aca="false">DJ20*DJ7/100</f>
        <v>0.0897264977453703</v>
      </c>
      <c r="DK8" s="6" t="n">
        <f aca="false">DK20*DK7/100</f>
        <v>0.0895877820615137</v>
      </c>
      <c r="DL8" s="6" t="n">
        <f aca="false">DL20*DL7/100</f>
        <v>0.0894379488267691</v>
      </c>
      <c r="DM8" s="6" t="n">
        <f aca="false">DM20*DM7/100</f>
        <v>0.0893190262450302</v>
      </c>
      <c r="DN8" s="6" t="n">
        <f aca="false">DN20*DN7/100</f>
        <v>0.0891284448663811</v>
      </c>
      <c r="DO8" s="6" t="n">
        <f aca="false">DO20*DO7/100</f>
        <v>0.089033385408831</v>
      </c>
      <c r="DP8" s="6" t="n">
        <f aca="false">DP20*DP7/100</f>
        <v>0.0888958160226126</v>
      </c>
      <c r="DQ8" s="6" t="n">
        <f aca="false">DQ20*DQ7/100</f>
        <v>0.0887587102206828</v>
      </c>
      <c r="DR8" s="6" t="n">
        <f aca="false">DR20*DR7/100</f>
        <v>0.0885034727184821</v>
      </c>
      <c r="DS8" s="6" t="n">
        <f aca="false">DS20*DS7/100</f>
        <v>0.0884033148897643</v>
      </c>
      <c r="DT8" s="6" t="n">
        <f aca="false">DT20*DT7/100</f>
        <v>0.0882375616386829</v>
      </c>
      <c r="DU8" s="6" t="n">
        <f aca="false">DU20*DU7/100</f>
        <v>0.0881253405970965</v>
      </c>
      <c r="DV8" s="6" t="n">
        <f aca="false">DV20*DV7/100</f>
        <v>0.0880020898500762</v>
      </c>
      <c r="DW8" s="6" t="n">
        <f aca="false">DW20*DW7/100</f>
        <v>0.0878974368123386</v>
      </c>
      <c r="DX8" s="6" t="n">
        <f aca="false">DX20*DX7/100</f>
        <v>0.0876925562619482</v>
      </c>
      <c r="DY8" s="6" t="n">
        <f aca="false">DY20*DY7/100</f>
        <v>0.0875788532367468</v>
      </c>
      <c r="DZ8" s="6" t="n">
        <f aca="false">DZ20*DZ7/100</f>
        <v>0.0874866610091144</v>
      </c>
      <c r="EA8" s="6" t="n">
        <f aca="false">EA20*EA7/100</f>
        <v>0.0872949237651316</v>
      </c>
      <c r="EB8" s="6" t="n">
        <f aca="false">EB20*EB7/100</f>
        <v>0.0871213829756749</v>
      </c>
      <c r="EC8" s="6" t="n">
        <f aca="false">EC20*EC7/100</f>
        <v>0.0868545521358685</v>
      </c>
      <c r="ED8" s="6" t="n">
        <f aca="false">ED20*ED7/100</f>
        <v>0.0867171388309421</v>
      </c>
      <c r="EE8" s="6" t="n">
        <f aca="false">EE20*EE7/100</f>
        <v>0.0865524138425204</v>
      </c>
      <c r="EF8" s="6" t="n">
        <f aca="false">EF20*EF7/100</f>
        <v>0.0864762127120562</v>
      </c>
      <c r="EG8" s="6" t="n">
        <f aca="false">EG20*EG7/100</f>
        <v>0.0862964649024559</v>
      </c>
      <c r="EH8" s="6" t="n">
        <f aca="false">EH20*EH7/100</f>
        <v>0.0861329876571837</v>
      </c>
      <c r="EI8" s="6" t="n">
        <f aca="false">EI20*EI7/100</f>
        <v>0.0859030334283902</v>
      </c>
      <c r="EJ8" s="6" t="n">
        <f aca="false">EJ20*EJ7/100</f>
        <v>0.0857084673662626</v>
      </c>
      <c r="EK8" s="6" t="n">
        <f aca="false">EK20*EK7/100</f>
        <v>0.0855123010101551</v>
      </c>
      <c r="EL8" s="6" t="n">
        <f aca="false">EL20*EL7/100</f>
        <v>0.0852819208598746</v>
      </c>
      <c r="EM8" s="6" t="n">
        <f aca="false">EM20*EM7/100</f>
        <v>0.0851339998035682</v>
      </c>
      <c r="EN8" s="6" t="n">
        <f aca="false">EN20*EN7/100</f>
        <v>0.0849507556497792</v>
      </c>
      <c r="EO8" s="6" t="n">
        <f aca="false">EO20*EO7/100</f>
        <v>0.084795113989537</v>
      </c>
      <c r="EP8" s="6" t="n">
        <f aca="false">EP20*EP7/100</f>
        <v>0.0846992147794145</v>
      </c>
      <c r="EQ8" s="6" t="n">
        <f aca="false">EQ20*EQ7/100</f>
        <v>0.0845920241876154</v>
      </c>
      <c r="ER8" s="6" t="n">
        <f aca="false">ER20*ER7/100</f>
        <v>0.0844241533831282</v>
      </c>
      <c r="ES8" s="6" t="n">
        <f aca="false">ES20*ES7/100</f>
        <v>0.0842945124790684</v>
      </c>
      <c r="ET8" s="6" t="n">
        <f aca="false">ET20*ET7/100</f>
        <v>0.0842751835570543</v>
      </c>
      <c r="EU8" s="6" t="n">
        <f aca="false">EU20*EU7/100</f>
        <v>0.0841518628886941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1" t="n">
        <v>0.0617670775</v>
      </c>
      <c r="HB8" s="6" t="n">
        <f aca="false">HB20*HB7/100</f>
        <v>0.0579961547826097</v>
      </c>
      <c r="HC8" s="6" t="n">
        <f aca="false">HC20*HC7/100</f>
        <v>0.057907760499513</v>
      </c>
      <c r="HD8" s="6" t="n">
        <f aca="false">HD20*HD7/100</f>
        <v>0.0578903978074675</v>
      </c>
      <c r="HE8" s="6" t="n">
        <f aca="false">HE20*HE7/100</f>
        <v>0.0578299215146453</v>
      </c>
      <c r="HF8" s="6" t="n">
        <f aca="false">HF20*HF7/100</f>
        <v>0.0576924769243519</v>
      </c>
      <c r="HG8" s="6" t="n">
        <f aca="false">HG20*HG7/100</f>
        <v>0.0576591802886042</v>
      </c>
      <c r="HH8" s="6" t="n">
        <f aca="false">HH20*HH7/100</f>
        <v>0.0576612362175181</v>
      </c>
      <c r="HI8" s="6" t="n">
        <f aca="false">HI20*HI7/100</f>
        <v>0.0577006833908867</v>
      </c>
      <c r="HJ8" s="6" t="n">
        <f aca="false">HJ20*HJ7/100</f>
        <v>0.0576564300837651</v>
      </c>
      <c r="HK8" s="6" t="n">
        <f aca="false">HK20*HK7/100</f>
        <v>0.0575983729428725</v>
      </c>
      <c r="HL8" s="6" t="n">
        <f aca="false">HL20*HL7/100</f>
        <v>0.0575941883389726</v>
      </c>
      <c r="HM8" s="6" t="n">
        <f aca="false">HM20*HM7/100</f>
        <v>0.0574955074854769</v>
      </c>
      <c r="HN8" s="6" t="n">
        <f aca="false">HN20*HN7/100</f>
        <v>0.0575014734329479</v>
      </c>
      <c r="HO8" s="6" t="n">
        <f aca="false">HO20*HO7/100</f>
        <v>0.0575059355973638</v>
      </c>
      <c r="HP8" s="6" t="n">
        <f aca="false">HP20*HP7/100</f>
        <v>0.0574950383724157</v>
      </c>
      <c r="HQ8" s="6" t="n">
        <f aca="false">HQ20*HQ7/100</f>
        <v>0.0574918974855039</v>
      </c>
      <c r="HR8" s="6" t="n">
        <f aca="false">HR20*HR7/100</f>
        <v>0.0575032040842951</v>
      </c>
      <c r="HS8" s="6" t="n">
        <f aca="false">HS20*HS7/100</f>
        <v>0.0573805209593739</v>
      </c>
      <c r="HT8" s="6" t="n">
        <f aca="false">HT20*HT7/100</f>
        <v>0.0572485196240853</v>
      </c>
      <c r="HU8" s="6" t="n">
        <f aca="false">HU20*HU7/100</f>
        <v>0.0570944569938076</v>
      </c>
      <c r="HV8" s="6" t="n">
        <f aca="false">HV20*HV7/100</f>
        <v>0.0570391243222948</v>
      </c>
      <c r="HW8" s="6" t="n">
        <f aca="false">HW20*HW7/100</f>
        <v>0.0570022469072933</v>
      </c>
      <c r="HX8" s="6" t="n">
        <f aca="false">HX20*HX7/100</f>
        <v>0.0569146657812432</v>
      </c>
      <c r="HY8" s="6" t="n">
        <f aca="false">HY20*HY7/100</f>
        <v>0.0567826632465251</v>
      </c>
      <c r="HZ8" s="6" t="n">
        <f aca="false">HZ20*HZ7/100</f>
        <v>0.0567277390323006</v>
      </c>
      <c r="IA8" s="6" t="n">
        <f aca="false">IA20*IA7/100</f>
        <v>0.0566648812138054</v>
      </c>
      <c r="IB8" s="6" t="n">
        <f aca="false">IB20*IB7/100</f>
        <v>0.0566578885780751</v>
      </c>
      <c r="IC8" s="6" t="n">
        <f aca="false">IC20*IC7/100</f>
        <v>0.0566151015576783</v>
      </c>
      <c r="ID8" s="6" t="n">
        <f aca="false">ID20*ID7/100</f>
        <v>0.0565989345493932</v>
      </c>
      <c r="IE8" s="6" t="n">
        <f aca="false">IE20*IE7/100</f>
        <v>0.0565814312028007</v>
      </c>
      <c r="IF8" s="6" t="n">
        <f aca="false">IF20*IF7/100</f>
        <v>0.0565516533294989</v>
      </c>
      <c r="IG8" s="6" t="n">
        <f aca="false">IG20*IG7/100</f>
        <v>0.0564959979344745</v>
      </c>
      <c r="IH8" s="6" t="n">
        <f aca="false">IH20*IH7/100</f>
        <v>0.0564059863483832</v>
      </c>
      <c r="II8" s="6" t="n">
        <f aca="false">II20*II7/100</f>
        <v>0.0563053441131805</v>
      </c>
      <c r="IJ8" s="6" t="n">
        <f aca="false">IJ20*IJ7/100</f>
        <v>0.0563306523343529</v>
      </c>
      <c r="IK8" s="6" t="n">
        <f aca="false">IK20*IK7/100</f>
        <v>0.0562294495412735</v>
      </c>
      <c r="IL8" s="6" t="n">
        <f aca="false">IL20*IL7/100</f>
        <v>0.0561538477122623</v>
      </c>
      <c r="IM8" s="6" t="n">
        <f aca="false">IM20*IM7/100</f>
        <v>0.0561099582025034</v>
      </c>
      <c r="IN8" s="6" t="n">
        <f aca="false">IN20*IN7/100</f>
        <v>0.0559956666383902</v>
      </c>
      <c r="IO8" s="6" t="n">
        <f aca="false">IO20*IO7/100</f>
        <v>0.0560178187647388</v>
      </c>
      <c r="IP8" s="6" t="n">
        <f aca="false">IP20*IP7/100</f>
        <v>0.0560406145751687</v>
      </c>
      <c r="IQ8" s="6" t="n">
        <f aca="false">IQ20*IQ7/100</f>
        <v>0.0559337118371027</v>
      </c>
      <c r="IR8" s="6" t="n">
        <f aca="false">IR20*IR7/100</f>
        <v>0.0559790915094105</v>
      </c>
      <c r="IS8" s="6" t="n">
        <f aca="false">IS20*IS7/100</f>
        <v>0.0558127372705385</v>
      </c>
      <c r="IT8" s="6" t="n">
        <f aca="false">IT20*IT7/100</f>
        <v>0.0557665476949701</v>
      </c>
      <c r="IU8" s="6" t="n">
        <f aca="false">IU20*IU7/100</f>
        <v>0.0558020331532993</v>
      </c>
      <c r="IV8" s="6" t="n">
        <f aca="false">IV20*IV7/100</f>
        <v>0.0557410017033946</v>
      </c>
      <c r="IW8" s="6" t="n">
        <f aca="false">IW20*IW7/100</f>
        <v>0.055723658657127</v>
      </c>
      <c r="IX8" s="6" t="n">
        <f aca="false">IX20*IX7/100</f>
        <v>0.055619949028962</v>
      </c>
      <c r="IY8" s="6" t="n">
        <f aca="false">IY20*IY7/100</f>
        <v>0.0556507127902431</v>
      </c>
      <c r="IZ8" s="6" t="n">
        <f aca="false">IZ20*IZ7/100</f>
        <v>0.0556248079650046</v>
      </c>
      <c r="JA8" s="6" t="n">
        <f aca="false">JA20*JA7/100</f>
        <v>0.0554324429236442</v>
      </c>
      <c r="JB8" s="6" t="n">
        <f aca="false">JB20*JB7/100</f>
        <v>0.0554805713513305</v>
      </c>
      <c r="JC8" s="6" t="n">
        <f aca="false">JC20*JC7/100</f>
        <v>0.0554820928384299</v>
      </c>
      <c r="JD8" s="6" t="n">
        <f aca="false">JD20*JD7/100</f>
        <v>0.0554376938837057</v>
      </c>
      <c r="JE8" s="6" t="n">
        <f aca="false">JE20*JE7/100</f>
        <v>0.0553816170271096</v>
      </c>
      <c r="JF8" s="6" t="n">
        <f aca="false">JF20*JF7/100</f>
        <v>0.0552925257337854</v>
      </c>
      <c r="JG8" s="6" t="n">
        <f aca="false">JG20*JG7/100</f>
        <v>0.0552382007779623</v>
      </c>
      <c r="JH8" s="6" t="n">
        <f aca="false">JH20*JH7/100</f>
        <v>0.0551571044315371</v>
      </c>
      <c r="JI8" s="6" t="n">
        <f aca="false">JI20*JI7/100</f>
        <v>0.0552293031583194</v>
      </c>
      <c r="JJ8" s="6" t="n">
        <f aca="false">JJ20*JJ7/100</f>
        <v>0.0551493154194021</v>
      </c>
      <c r="JK8" s="6" t="n">
        <f aca="false">JK20*JK7/100</f>
        <v>0.0551027102445798</v>
      </c>
      <c r="JL8" s="6" t="n">
        <f aca="false">JL20*JL7/100</f>
        <v>0.0550237983068909</v>
      </c>
      <c r="JM8" s="6" t="n">
        <f aca="false">JM20*JM7/100</f>
        <v>0.0550296361312599</v>
      </c>
      <c r="JN8" s="6" t="n">
        <f aca="false">JN20*JN7/100</f>
        <v>0.0549165305063563</v>
      </c>
      <c r="JO8" s="6" t="n">
        <f aca="false">JO20*JO7/100</f>
        <v>0.0549253622589228</v>
      </c>
      <c r="JP8" s="6" t="n">
        <f aca="false">JP20*JP7/100</f>
        <v>0.054911180840615</v>
      </c>
      <c r="JQ8" s="6" t="n">
        <f aca="false">JQ20*JQ7/100</f>
        <v>0.0548916080498878</v>
      </c>
      <c r="JR8" s="6" t="n">
        <f aca="false">JR20*JR7/100</f>
        <v>0.0548232820761806</v>
      </c>
      <c r="JS8" s="6" t="n">
        <f aca="false">JS20*JS7/100</f>
        <v>0.0547871328040815</v>
      </c>
      <c r="JT8" s="6" t="n">
        <f aca="false">JT20*JT7/100</f>
        <v>0.0547324883537437</v>
      </c>
      <c r="JU8" s="6" t="n">
        <f aca="false">JU20*JU7/100</f>
        <v>0.0547169495197096</v>
      </c>
      <c r="JV8" s="6" t="n">
        <f aca="false">JV20*JV7/100</f>
        <v>0.0546829817574144</v>
      </c>
      <c r="JW8" s="6" t="n">
        <f aca="false">JW20*JW7/100</f>
        <v>0.0545866578715664</v>
      </c>
      <c r="JX8" s="6" t="n">
        <f aca="false">JX20*JX7/100</f>
        <v>0.0545267617677831</v>
      </c>
      <c r="JY8" s="6" t="n">
        <f aca="false">JY20*JY7/100</f>
        <v>0.0544608469880409</v>
      </c>
      <c r="JZ8" s="6" t="n">
        <f aca="false">JZ20*JZ7/100</f>
        <v>0.0544206151864808</v>
      </c>
      <c r="KA8" s="6" t="n">
        <f aca="false">KA20*KA7/100</f>
        <v>0.0543824069536915</v>
      </c>
      <c r="KB8" s="6" t="n">
        <f aca="false">KB20*KB7/100</f>
        <v>0.0543004164905819</v>
      </c>
      <c r="KC8" s="6" t="n">
        <f aca="false">KC20*KC7/100</f>
        <v>0.0542521427381926</v>
      </c>
      <c r="KD8" s="6" t="n">
        <f aca="false">KD20*KD7/100</f>
        <v>0.0541720006088449</v>
      </c>
      <c r="KE8" s="6" t="n">
        <f aca="false">KE20*KE7/100</f>
        <v>0.0541422635412004</v>
      </c>
      <c r="KF8" s="6" t="n">
        <f aca="false">KF20*KF7/100</f>
        <v>0.0541024061463283</v>
      </c>
      <c r="KG8" s="6" t="n">
        <f aca="false">KG20*KG7/100</f>
        <v>0.0540792729533654</v>
      </c>
      <c r="KH8" s="6" t="n">
        <f aca="false">KH20*KH7/100</f>
        <v>0.0540685772267425</v>
      </c>
      <c r="KI8" s="6" t="n">
        <f aca="false">KI20*KI7/100</f>
        <v>0.0540414550238004</v>
      </c>
      <c r="KJ8" s="6" t="n">
        <f aca="false">KJ20*KJ7/100</f>
        <v>0.0539834095509848</v>
      </c>
      <c r="KK8" s="6" t="n">
        <f aca="false">KK20*KK7/100</f>
        <v>0.0539735430994743</v>
      </c>
      <c r="KL8" s="6" t="n">
        <f aca="false">KL20*KL7/100</f>
        <v>0.0538506520651226</v>
      </c>
      <c r="KM8" s="6" t="n">
        <f aca="false">KM20*KM7/100</f>
        <v>0.053833667532287</v>
      </c>
      <c r="KN8" s="6" t="n">
        <f aca="false">KN20*KN7/100</f>
        <v>0.0538597433111957</v>
      </c>
      <c r="KO8" s="6" t="n">
        <f aca="false">KO20*KO7/100</f>
        <v>0.0538644004995876</v>
      </c>
      <c r="KP8" s="6" t="n">
        <f aca="false">KP20*KP7/100</f>
        <v>0.0539493418300033</v>
      </c>
      <c r="KQ8" s="6" t="n">
        <f aca="false">KQ20*KQ7/100</f>
        <v>0.053907366499236</v>
      </c>
      <c r="KR8" s="6" t="n">
        <f aca="false">KR20*KR7/100</f>
        <v>0.0539058361460599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1" t="n">
        <v>0.1061505871</v>
      </c>
      <c r="BE9" s="4" t="n">
        <f aca="false">BE21*BE7/100</f>
        <v>0.108033321584787</v>
      </c>
      <c r="BF9" s="4" t="n">
        <f aca="false">BF21*BF7/100</f>
        <v>0.108020499429855</v>
      </c>
      <c r="BG9" s="4" t="n">
        <f aca="false">BG21*BG7/100</f>
        <v>0.107853415682435</v>
      </c>
      <c r="BH9" s="4" t="n">
        <f aca="false">BH21*BH7/100</f>
        <v>0.10788819471246</v>
      </c>
      <c r="BI9" s="4" t="n">
        <f aca="false">BI21*BI7/100</f>
        <v>0.108013751201888</v>
      </c>
      <c r="BJ9" s="4" t="n">
        <f aca="false">BJ21*BJ7/100</f>
        <v>0.10807943216475</v>
      </c>
      <c r="BK9" s="4" t="n">
        <f aca="false">BK21*BK7/100</f>
        <v>0.10791389059219</v>
      </c>
      <c r="BL9" s="4" t="n">
        <f aca="false">BL21*BL7/100</f>
        <v>0.107892951731493</v>
      </c>
      <c r="BM9" s="4" t="n">
        <f aca="false">BM21*BM7/100</f>
        <v>0.107944713778271</v>
      </c>
      <c r="BN9" s="4" t="n">
        <f aca="false">BN21*BN7/100</f>
        <v>0.107932320208731</v>
      </c>
      <c r="BO9" s="4" t="n">
        <f aca="false">BO21*BO7/100</f>
        <v>0.107878258088902</v>
      </c>
      <c r="BP9" s="4" t="n">
        <f aca="false">BP21*BP7/100</f>
        <v>0.107848080562774</v>
      </c>
      <c r="BQ9" s="4" t="n">
        <f aca="false">BQ21*BQ7/100</f>
        <v>0.10778597170705</v>
      </c>
      <c r="BR9" s="4" t="n">
        <f aca="false">BR21*BR7/100</f>
        <v>0.10758404346034</v>
      </c>
      <c r="BS9" s="4" t="n">
        <f aca="false">BS21*BS7/100</f>
        <v>0.107464557936579</v>
      </c>
      <c r="BT9" s="4" t="n">
        <f aca="false">BT21*BT7/100</f>
        <v>0.107369870337894</v>
      </c>
      <c r="BU9" s="4" t="n">
        <f aca="false">BU21*BU7/100</f>
        <v>0.107335141812306</v>
      </c>
      <c r="BV9" s="4" t="n">
        <f aca="false">BV21*BV7/100</f>
        <v>0.107255427154296</v>
      </c>
      <c r="BW9" s="4" t="n">
        <f aca="false">BW21*BW7/100</f>
        <v>0.107292381172512</v>
      </c>
      <c r="BX9" s="4" t="n">
        <f aca="false">BX21*BX7/100</f>
        <v>0.107425477314311</v>
      </c>
      <c r="BY9" s="4" t="n">
        <f aca="false">BY21*BY7/100</f>
        <v>0.10739411078421</v>
      </c>
      <c r="BZ9" s="4" t="n">
        <f aca="false">BZ21*BZ7/100</f>
        <v>0.107460576510533</v>
      </c>
      <c r="CA9" s="4" t="n">
        <f aca="false">CA21*CA7/100</f>
        <v>0.107288347436479</v>
      </c>
      <c r="CB9" s="4" t="n">
        <f aca="false">CB21*CB7/100</f>
        <v>0.107281663763228</v>
      </c>
      <c r="CC9" s="4" t="n">
        <f aca="false">CC21*CC7/100</f>
        <v>0.107241025326384</v>
      </c>
      <c r="CD9" s="4" t="n">
        <f aca="false">CD21*CD7/100</f>
        <v>0.107104991202603</v>
      </c>
      <c r="CE9" s="4" t="n">
        <f aca="false">CE21*CE7/100</f>
        <v>0.107065497759715</v>
      </c>
      <c r="CF9" s="4" t="n">
        <f aca="false">CF21*CF7/100</f>
        <v>0.106877329242344</v>
      </c>
      <c r="CG9" s="4" t="n">
        <f aca="false">CG21*CG7/100</f>
        <v>0.106980470305809</v>
      </c>
      <c r="CH9" s="4" t="n">
        <f aca="false">CH21*CH7/100</f>
        <v>0.106958840807927</v>
      </c>
      <c r="CI9" s="4" t="n">
        <f aca="false">CI21*CI7/100</f>
        <v>0.106854746383285</v>
      </c>
      <c r="CJ9" s="4" t="n">
        <f aca="false">CJ21*CJ7/100</f>
        <v>0.106822270330712</v>
      </c>
      <c r="CK9" s="4" t="n">
        <f aca="false">CK21*CK7/100</f>
        <v>0.10707133973018</v>
      </c>
      <c r="CL9" s="4" t="n">
        <f aca="false">CL21*CL7/100</f>
        <v>0.106939943512823</v>
      </c>
      <c r="CM9" s="4" t="n">
        <f aca="false">CM21*CM7/100</f>
        <v>0.106718575516146</v>
      </c>
      <c r="CN9" s="4" t="n">
        <f aca="false">CN21*CN7/100</f>
        <v>0.106538615320001</v>
      </c>
      <c r="CO9" s="4" t="n">
        <f aca="false">CO21*CO7/100</f>
        <v>0.10643818613718</v>
      </c>
      <c r="CP9" s="4" t="n">
        <f aca="false">CP21*CP7/100</f>
        <v>0.106317972504501</v>
      </c>
      <c r="CQ9" s="4" t="n">
        <f aca="false">CQ21*CQ7/100</f>
        <v>0.106257923188578</v>
      </c>
      <c r="CR9" s="4" t="n">
        <f aca="false">CR21*CR7/100</f>
        <v>0.106111142859466</v>
      </c>
      <c r="CS9" s="4" t="n">
        <f aca="false">CS21*CS7/100</f>
        <v>0.10613768773578</v>
      </c>
      <c r="CT9" s="4" t="n">
        <f aca="false">CT21*CT7/100</f>
        <v>0.106090301955166</v>
      </c>
      <c r="CU9" s="4" t="n">
        <f aca="false">CU21*CU7/100</f>
        <v>0.105973707842403</v>
      </c>
      <c r="CV9" s="4" t="n">
        <f aca="false">CV21*CV7/100</f>
        <v>0.105716565410129</v>
      </c>
      <c r="CW9" s="4" t="n">
        <f aca="false">CW21*CW7/100</f>
        <v>0.105572995679488</v>
      </c>
      <c r="CX9" s="4" t="n">
        <f aca="false">CX21*CX7/100</f>
        <v>0.105354828396009</v>
      </c>
      <c r="CY9" s="4" t="n">
        <f aca="false">CY21*CY7/100</f>
        <v>0.105326561038042</v>
      </c>
      <c r="CZ9" s="4" t="n">
        <f aca="false">CZ21*CZ7/100</f>
        <v>0.105203685092701</v>
      </c>
      <c r="DA9" s="4" t="n">
        <f aca="false">DA21*DA7/100</f>
        <v>0.105080053241035</v>
      </c>
      <c r="DB9" s="4" t="n">
        <f aca="false">DB21*DB7/100</f>
        <v>0.105031623006943</v>
      </c>
      <c r="DC9" s="4" t="n">
        <f aca="false">DC21*DC7/100</f>
        <v>0.104931557863904</v>
      </c>
      <c r="DD9" s="4" t="n">
        <f aca="false">DD21*DD7/100</f>
        <v>0.104846233424205</v>
      </c>
      <c r="DE9" s="4" t="n">
        <f aca="false">DE21*DE7/100</f>
        <v>0.104698469910719</v>
      </c>
      <c r="DF9" s="4" t="n">
        <f aca="false">DF21*DF7/100</f>
        <v>0.104479508313379</v>
      </c>
      <c r="DG9" s="4" t="n">
        <f aca="false">DG21*DG7/100</f>
        <v>0.104144582459344</v>
      </c>
      <c r="DH9" s="4" t="n">
        <f aca="false">DH21*DH7/100</f>
        <v>0.103807590162777</v>
      </c>
      <c r="DI9" s="4" t="n">
        <f aca="false">DI21*DI7/100</f>
        <v>0.103519582415118</v>
      </c>
      <c r="DJ9" s="4" t="n">
        <f aca="false">DJ21*DJ7/100</f>
        <v>0.103280474936717</v>
      </c>
      <c r="DK9" s="4" t="n">
        <f aca="false">DK21*DK7/100</f>
        <v>0.10312080502794</v>
      </c>
      <c r="DL9" s="4" t="n">
        <f aca="false">DL21*DL7/100</f>
        <v>0.102948338164364</v>
      </c>
      <c r="DM9" s="4" t="n">
        <f aca="false">DM21*DM7/100</f>
        <v>0.102811451279984</v>
      </c>
      <c r="DN9" s="4" t="n">
        <f aca="false">DN21*DN7/100</f>
        <v>0.102592080906733</v>
      </c>
      <c r="DO9" s="4" t="n">
        <f aca="false">DO21*DO7/100</f>
        <v>0.102482661881476</v>
      </c>
      <c r="DP9" s="4" t="n">
        <f aca="false">DP21*DP7/100</f>
        <v>0.102324311428684</v>
      </c>
      <c r="DQ9" s="4" t="n">
        <f aca="false">DQ21*DQ7/100</f>
        <v>0.102166494588668</v>
      </c>
      <c r="DR9" s="4" t="n">
        <f aca="false">DR21*DR7/100</f>
        <v>0.101872701215346</v>
      </c>
      <c r="DS9" s="4" t="n">
        <f aca="false">DS21*DS7/100</f>
        <v>0.101757413665085</v>
      </c>
      <c r="DT9" s="4" t="n">
        <f aca="false">DT21*DT7/100</f>
        <v>0.101566621926589</v>
      </c>
      <c r="DU9" s="4" t="n">
        <f aca="false">DU21*DU7/100</f>
        <v>0.101437448908984</v>
      </c>
      <c r="DV9" s="4" t="n">
        <f aca="false">DV21*DV7/100</f>
        <v>0.101295580051863</v>
      </c>
      <c r="DW9" s="4" t="n">
        <f aca="false">DW21*DW7/100</f>
        <v>0.101175118251696</v>
      </c>
      <c r="DX9" s="4" t="n">
        <f aca="false">DX21*DX7/100</f>
        <v>0.100939288690961</v>
      </c>
      <c r="DY9" s="4" t="n">
        <f aca="false">DY21*DY7/100</f>
        <v>0.100808409823072</v>
      </c>
      <c r="DZ9" s="4" t="n">
        <f aca="false">DZ21*DZ7/100</f>
        <v>0.100702291148047</v>
      </c>
      <c r="EA9" s="4" t="n">
        <f aca="false">EA21*EA7/100</f>
        <v>0.10048159030583</v>
      </c>
      <c r="EB9" s="4" t="n">
        <f aca="false">EB21*EB7/100</f>
        <v>0.100281834652747</v>
      </c>
      <c r="EC9" s="4" t="n">
        <f aca="false">EC21*EC7/100</f>
        <v>0.099974696666138</v>
      </c>
      <c r="ED9" s="4" t="n">
        <f aca="false">ED21*ED7/100</f>
        <v>0.0998165258720912</v>
      </c>
      <c r="EE9" s="4" t="n">
        <f aca="false">EE21*EE7/100</f>
        <v>0.0996269177243797</v>
      </c>
      <c r="EF9" s="4" t="n">
        <f aca="false">EF21*EF7/100</f>
        <v>0.0995392057424924</v>
      </c>
      <c r="EG9" s="4" t="n">
        <f aca="false">EG21*EG7/100</f>
        <v>0.0993323054442434</v>
      </c>
      <c r="EH9" s="4" t="n">
        <f aca="false">EH21*EH7/100</f>
        <v>0.0991441335222658</v>
      </c>
      <c r="EI9" s="4" t="n">
        <f aca="false">EI21*EI7/100</f>
        <v>0.0988794426833244</v>
      </c>
      <c r="EJ9" s="4" t="n">
        <f aca="false">EJ21*EJ7/100</f>
        <v>0.0986554857050845</v>
      </c>
      <c r="EK9" s="4" t="n">
        <f aca="false">EK21*EK7/100</f>
        <v>0.0984296866943744</v>
      </c>
      <c r="EL9" s="4" t="n">
        <f aca="false">EL21*EL7/100</f>
        <v>0.0981645055947567</v>
      </c>
      <c r="EM9" s="4" t="n">
        <f aca="false">EM21*EM7/100</f>
        <v>0.0979942397610024</v>
      </c>
      <c r="EN9" s="4" t="n">
        <f aca="false">EN21*EN7/100</f>
        <v>0.0977833149650028</v>
      </c>
      <c r="EO9" s="4" t="n">
        <f aca="false">EO21*EO7/100</f>
        <v>0.0976041622621372</v>
      </c>
      <c r="EP9" s="4" t="n">
        <f aca="false">EP21*EP7/100</f>
        <v>0.097493776632291</v>
      </c>
      <c r="EQ9" s="4" t="n">
        <f aca="false">EQ21*EQ7/100</f>
        <v>0.0973703939581876</v>
      </c>
      <c r="ER9" s="4" t="n">
        <f aca="false">ER21*ER7/100</f>
        <v>0.0971771647912067</v>
      </c>
      <c r="ES9" s="4" t="n">
        <f aca="false">ES21*ES7/100</f>
        <v>0.0970279404875844</v>
      </c>
      <c r="ET9" s="4" t="n">
        <f aca="false">ET21*ET7/100</f>
        <v>0.0970056917617811</v>
      </c>
      <c r="EU9" s="4" t="n">
        <f aca="false">EU21*EU7/100</f>
        <v>0.0968637424210869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1" t="n">
        <v>0.0662670743</v>
      </c>
      <c r="HB9" s="4" t="n">
        <f aca="false">HB21*HB7/100</f>
        <v>0.059776877768407</v>
      </c>
      <c r="HC9" s="4" t="n">
        <f aca="false">HC21*HC7/100</f>
        <v>0.0596857694134497</v>
      </c>
      <c r="HD9" s="4" t="n">
        <f aca="false">HD21*HD7/100</f>
        <v>0.0596678736145984</v>
      </c>
      <c r="HE9" s="4" t="n">
        <f aca="false">HE21*HE7/100</f>
        <v>0.0596055404482451</v>
      </c>
      <c r="HF9" s="4" t="n">
        <f aca="false">HF21*HF7/100</f>
        <v>0.0594638757378053</v>
      </c>
      <c r="HG9" s="4" t="n">
        <f aca="false">HG21*HG7/100</f>
        <v>0.0594295567569582</v>
      </c>
      <c r="HH9" s="4" t="n">
        <f aca="false">HH21*HH7/100</f>
        <v>0.0594316758114343</v>
      </c>
      <c r="HI9" s="4" t="n">
        <f aca="false">HI21*HI7/100</f>
        <v>0.059472334176969</v>
      </c>
      <c r="HJ9" s="4" t="n">
        <f aca="false">HJ21*HJ7/100</f>
        <v>0.0594267221094006</v>
      </c>
      <c r="HK9" s="4" t="n">
        <f aca="false">HK21*HK7/100</f>
        <v>0.0593668823729951</v>
      </c>
      <c r="HL9" s="4" t="n">
        <f aca="false">HL21*HL7/100</f>
        <v>0.0593625692843642</v>
      </c>
      <c r="HM9" s="4" t="n">
        <f aca="false">HM21*HM7/100</f>
        <v>0.0592608585185452</v>
      </c>
      <c r="HN9" s="4" t="n">
        <f aca="false">HN21*HN7/100</f>
        <v>0.0592670076453983</v>
      </c>
      <c r="HO9" s="4" t="n">
        <f aca="false">HO21*HO7/100</f>
        <v>0.0592716068168066</v>
      </c>
      <c r="HP9" s="4" t="n">
        <f aca="false">HP21*HP7/100</f>
        <v>0.0592603750017634</v>
      </c>
      <c r="HQ9" s="4" t="n">
        <f aca="false">HQ21*HQ7/100</f>
        <v>0.0592571376765698</v>
      </c>
      <c r="HR9" s="4" t="n">
        <f aca="false">HR21*HR7/100</f>
        <v>0.0592687914349344</v>
      </c>
      <c r="HS9" s="4" t="n">
        <f aca="false">HS21*HS7/100</f>
        <v>0.059142341428203</v>
      </c>
      <c r="HT9" s="4" t="n">
        <f aca="false">HT21*HT7/100</f>
        <v>0.059006287103319</v>
      </c>
      <c r="HU9" s="4" t="n">
        <f aca="false">HU21*HU7/100</f>
        <v>0.0588474941100023</v>
      </c>
      <c r="HV9" s="4" t="n">
        <f aca="false">HV21*HV7/100</f>
        <v>0.0587904624955096</v>
      </c>
      <c r="HW9" s="4" t="n">
        <f aca="false">HW21*HW7/100</f>
        <v>0.0587524527906038</v>
      </c>
      <c r="HX9" s="4" t="n">
        <f aca="false">HX21*HX7/100</f>
        <v>0.0586621825599938</v>
      </c>
      <c r="HY9" s="4" t="n">
        <f aca="false">HY21*HY7/100</f>
        <v>0.0585261269988529</v>
      </c>
      <c r="HZ9" s="4" t="n">
        <f aca="false">HZ21*HZ7/100</f>
        <v>0.0584695163829849</v>
      </c>
      <c r="IA9" s="4" t="n">
        <f aca="false">IA21*IA7/100</f>
        <v>0.0584047285682226</v>
      </c>
      <c r="IB9" s="4" t="n">
        <f aca="false">IB21*IB7/100</f>
        <v>0.0583975212295138</v>
      </c>
      <c r="IC9" s="4" t="n">
        <f aca="false">IC21*IC7/100</f>
        <v>0.0583534204697666</v>
      </c>
      <c r="ID9" s="4" t="n">
        <f aca="false">ID21*ID7/100</f>
        <v>0.0583367570671365</v>
      </c>
      <c r="IE9" s="4" t="n">
        <f aca="false">IE21*IE7/100</f>
        <v>0.0583187162950591</v>
      </c>
      <c r="IF9" s="4" t="n">
        <f aca="false">IF21*IF7/100</f>
        <v>0.0582880241172891</v>
      </c>
      <c r="IG9" s="4" t="n">
        <f aca="false">IG21*IG7/100</f>
        <v>0.0582306598703317</v>
      </c>
      <c r="IH9" s="4" t="n">
        <f aca="false">IH21*IH7/100</f>
        <v>0.0581378845544562</v>
      </c>
      <c r="II9" s="4" t="n">
        <f aca="false">II21*II7/100</f>
        <v>0.0580341521843603</v>
      </c>
      <c r="IJ9" s="4" t="n">
        <f aca="false">IJ21*IJ7/100</f>
        <v>0.0580602374731044</v>
      </c>
      <c r="IK9" s="4" t="n">
        <f aca="false">IK21*IK7/100</f>
        <v>0.0579559273336753</v>
      </c>
      <c r="IL9" s="4" t="n">
        <f aca="false">IL21*IL7/100</f>
        <v>0.0578780042143097</v>
      </c>
      <c r="IM9" s="4" t="n">
        <f aca="false">IM21*IM7/100</f>
        <v>0.057832767114195</v>
      </c>
      <c r="IN9" s="4" t="n">
        <f aca="false">IN21*IN7/100</f>
        <v>0.0577149663240639</v>
      </c>
      <c r="IO9" s="4" t="n">
        <f aca="false">IO21*IO7/100</f>
        <v>0.0577377986127564</v>
      </c>
      <c r="IP9" s="4" t="n">
        <f aca="false">IP21*IP7/100</f>
        <v>0.0577612943493067</v>
      </c>
      <c r="IQ9" s="4" t="n">
        <f aca="false">IQ21*IQ7/100</f>
        <v>0.0576511092528906</v>
      </c>
      <c r="IR9" s="4" t="n">
        <f aca="false">IR21*IR7/100</f>
        <v>0.0576978822697377</v>
      </c>
      <c r="IS9" s="4" t="n">
        <f aca="false">IS21*IS7/100</f>
        <v>0.0575264202643585</v>
      </c>
      <c r="IT9" s="4" t="n">
        <f aca="false">IT21*IT7/100</f>
        <v>0.0574788124768547</v>
      </c>
      <c r="IU9" s="4" t="n">
        <f aca="false">IU21*IU7/100</f>
        <v>0.0575153874862334</v>
      </c>
      <c r="IV9" s="4" t="n">
        <f aca="false">IV21*IV7/100</f>
        <v>0.0574524821171679</v>
      </c>
      <c r="IW9" s="4" t="n">
        <f aca="false">IW21*IW7/100</f>
        <v>0.0574346065673016</v>
      </c>
      <c r="IX9" s="4" t="n">
        <f aca="false">IX21*IX7/100</f>
        <v>0.0573277126225312</v>
      </c>
      <c r="IY9" s="4" t="n">
        <f aca="false">IY21*IY7/100</f>
        <v>0.0573594209591389</v>
      </c>
      <c r="IZ9" s="4" t="n">
        <f aca="false">IZ21*IZ7/100</f>
        <v>0.0573327207481042</v>
      </c>
      <c r="JA9" s="4" t="n">
        <f aca="false">JA21*JA7/100</f>
        <v>0.0571344493004985</v>
      </c>
      <c r="JB9" s="4" t="n">
        <f aca="false">JB21*JB7/100</f>
        <v>0.0571840554709381</v>
      </c>
      <c r="JC9" s="4" t="n">
        <f aca="false">JC21*JC7/100</f>
        <v>0.0571856236740148</v>
      </c>
      <c r="JD9" s="4" t="n">
        <f aca="false">JD21*JD7/100</f>
        <v>0.0571398614868571</v>
      </c>
      <c r="JE9" s="4" t="n">
        <f aca="false">JE21*JE7/100</f>
        <v>0.0570820628377061</v>
      </c>
      <c r="JF9" s="4" t="n">
        <f aca="false">JF21*JF7/100</f>
        <v>0.0569902360714104</v>
      </c>
      <c r="JG9" s="4" t="n">
        <f aca="false">JG21*JG7/100</f>
        <v>0.0569342431136673</v>
      </c>
      <c r="JH9" s="4" t="n">
        <f aca="false">JH21*JH7/100</f>
        <v>0.0568506567723677</v>
      </c>
      <c r="JI9" s="4" t="n">
        <f aca="false">JI21*JI7/100</f>
        <v>0.0569250723001225</v>
      </c>
      <c r="JJ9" s="4" t="n">
        <f aca="false">JJ21*JJ7/100</f>
        <v>0.0568426286051888</v>
      </c>
      <c r="JK9" s="4" t="n">
        <f aca="false">JK21*JK7/100</f>
        <v>0.0567945924578067</v>
      </c>
      <c r="JL9" s="4" t="n">
        <f aca="false">JL21*JL7/100</f>
        <v>0.0567132575956701</v>
      </c>
      <c r="JM9" s="4" t="n">
        <f aca="false">JM21*JM7/100</f>
        <v>0.0567192746655094</v>
      </c>
      <c r="JN9" s="4" t="n">
        <f aca="false">JN21*JN7/100</f>
        <v>0.0566026962278505</v>
      </c>
      <c r="JO9" s="4" t="n">
        <f aca="false">JO21*JO7/100</f>
        <v>0.0566117991519258</v>
      </c>
      <c r="JP9" s="4" t="n">
        <f aca="false">JP21*JP7/100</f>
        <v>0.0565971823051375</v>
      </c>
      <c r="JQ9" s="4" t="n">
        <f aca="false">JQ21*JQ7/100</f>
        <v>0.0565770085483898</v>
      </c>
      <c r="JR9" s="4" t="n">
        <f aca="false">JR21*JR7/100</f>
        <v>0.0565065846833248</v>
      </c>
      <c r="JS9" s="4" t="n">
        <f aca="false">JS21*JS7/100</f>
        <v>0.0564693254783346</v>
      </c>
      <c r="JT9" s="4" t="n">
        <f aca="false">JT21*JT7/100</f>
        <v>0.0564130032162673</v>
      </c>
      <c r="JU9" s="4" t="n">
        <f aca="false">JU21*JU7/100</f>
        <v>0.0563969872754484</v>
      </c>
      <c r="JV9" s="4" t="n">
        <f aca="false">JV21*JV7/100</f>
        <v>0.0563619765616795</v>
      </c>
      <c r="JW9" s="4" t="n">
        <f aca="false">JW21*JW7/100</f>
        <v>0.0562626951322107</v>
      </c>
      <c r="JX9" s="4" t="n">
        <f aca="false">JX21*JX7/100</f>
        <v>0.0562009599691111</v>
      </c>
      <c r="JY9" s="4" t="n">
        <f aca="false">JY21*JY7/100</f>
        <v>0.0561330213316867</v>
      </c>
      <c r="JZ9" s="4" t="n">
        <f aca="false">JZ21*JZ7/100</f>
        <v>0.056091554246614</v>
      </c>
      <c r="KA9" s="4" t="n">
        <f aca="false">KA21*KA7/100</f>
        <v>0.0560521728622834</v>
      </c>
      <c r="KB9" s="4" t="n">
        <f aca="false">KB21*KB7/100</f>
        <v>0.0559676649512012</v>
      </c>
      <c r="KC9" s="4" t="n">
        <f aca="false">KC21*KC7/100</f>
        <v>0.0559179089939862</v>
      </c>
      <c r="KD9" s="4" t="n">
        <f aca="false">KD21*KD7/100</f>
        <v>0.0558353061681942</v>
      </c>
      <c r="KE9" s="4" t="n">
        <f aca="false">KE21*KE7/100</f>
        <v>0.0558046560489847</v>
      </c>
      <c r="KF9" s="4" t="n">
        <f aca="false">KF21*KF7/100</f>
        <v>0.0557635748664414</v>
      </c>
      <c r="KG9" s="4" t="n">
        <f aca="false">KG21*KG7/100</f>
        <v>0.0557397313883121</v>
      </c>
      <c r="KH9" s="4" t="n">
        <f aca="false">KH21*KH7/100</f>
        <v>0.0557287072584302</v>
      </c>
      <c r="KI9" s="4" t="n">
        <f aca="false">KI21*KI7/100</f>
        <v>0.055700752291137</v>
      </c>
      <c r="KJ9" s="4" t="n">
        <f aca="false">KJ21*KJ7/100</f>
        <v>0.055640924581067</v>
      </c>
      <c r="KK9" s="4" t="n">
        <f aca="false">KK21*KK7/100</f>
        <v>0.0556307551884898</v>
      </c>
      <c r="KL9" s="4" t="n">
        <f aca="false">KL21*KL7/100</f>
        <v>0.0555040908886443</v>
      </c>
      <c r="KM9" s="4" t="n">
        <f aca="false">KM21*KM7/100</f>
        <v>0.0554865848600623</v>
      </c>
      <c r="KN9" s="4" t="n">
        <f aca="false">KN21*KN7/100</f>
        <v>0.0555134612737553</v>
      </c>
      <c r="KO9" s="4" t="n">
        <f aca="false">KO21*KO7/100</f>
        <v>0.0555182614571863</v>
      </c>
      <c r="KP9" s="4" t="n">
        <f aca="false">KP21*KP7/100</f>
        <v>0.0556058108394647</v>
      </c>
      <c r="KQ9" s="4" t="n">
        <f aca="false">KQ21*KQ7/100</f>
        <v>0.055562546691592</v>
      </c>
      <c r="KR9" s="4" t="n">
        <f aca="false">KR21*KR7/100</f>
        <v>0.0555609693502132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1" t="n">
        <v>0.1136396297</v>
      </c>
      <c r="BE10" s="6" t="n">
        <f aca="false">BE22*BE7/100</f>
        <v>0.113486701459545</v>
      </c>
      <c r="BF10" s="6" t="n">
        <f aca="false">BF22*BF7/100</f>
        <v>0.113473232059108</v>
      </c>
      <c r="BG10" s="6" t="n">
        <f aca="false">BG22*BG7/100</f>
        <v>0.113297714144043</v>
      </c>
      <c r="BH10" s="6" t="n">
        <f aca="false">BH22*BH7/100</f>
        <v>0.113334248773726</v>
      </c>
      <c r="BI10" s="6" t="n">
        <f aca="false">BI22*BI7/100</f>
        <v>0.113466143189476</v>
      </c>
      <c r="BJ10" s="6" t="n">
        <f aca="false">BJ22*BJ7/100</f>
        <v>0.113535139640891</v>
      </c>
      <c r="BK10" s="6" t="n">
        <f aca="false">BK22*BK7/100</f>
        <v>0.113361241747642</v>
      </c>
      <c r="BL10" s="6" t="n">
        <f aca="false">BL22*BL7/100</f>
        <v>0.113339245920818</v>
      </c>
      <c r="BM10" s="6" t="n">
        <f aca="false">BM22*BM7/100</f>
        <v>0.113393620847586</v>
      </c>
      <c r="BN10" s="6" t="n">
        <f aca="false">BN22*BN7/100</f>
        <v>0.113380601666968</v>
      </c>
      <c r="BO10" s="6" t="n">
        <f aca="false">BO22*BO7/100</f>
        <v>0.11332381056249</v>
      </c>
      <c r="BP10" s="6" t="n">
        <f aca="false">BP22*BP7/100</f>
        <v>0.113292109714564</v>
      </c>
      <c r="BQ10" s="6" t="n">
        <f aca="false">BQ22*BQ7/100</f>
        <v>0.113226865685553</v>
      </c>
      <c r="BR10" s="6" t="n">
        <f aca="false">BR22*BR7/100</f>
        <v>0.113014744366738</v>
      </c>
      <c r="BS10" s="6" t="n">
        <f aca="false">BS22*BS7/100</f>
        <v>0.11288922737101</v>
      </c>
      <c r="BT10" s="6" t="n">
        <f aca="false">BT22*BT7/100</f>
        <v>0.112789760066976</v>
      </c>
      <c r="BU10" s="6" t="n">
        <f aca="false">BU22*BU7/100</f>
        <v>0.112753278491128</v>
      </c>
      <c r="BV10" s="6" t="n">
        <f aca="false">BV22*BV7/100</f>
        <v>0.112669539942105</v>
      </c>
      <c r="BW10" s="6" t="n">
        <f aca="false">BW22*BW7/100</f>
        <v>0.112708359350521</v>
      </c>
      <c r="BX10" s="6" t="n">
        <f aca="false">BX22*BX7/100</f>
        <v>0.11284817401037</v>
      </c>
      <c r="BY10" s="6" t="n">
        <f aca="false">BY22*BY7/100</f>
        <v>0.112815224139116</v>
      </c>
      <c r="BZ10" s="6" t="n">
        <f aca="false">BZ22*BZ7/100</f>
        <v>0.112885044967818</v>
      </c>
      <c r="CA10" s="6" t="n">
        <f aca="false">CA22*CA7/100</f>
        <v>0.112704121996802</v>
      </c>
      <c r="CB10" s="6" t="n">
        <f aca="false">CB22*CB7/100</f>
        <v>0.112697100940523</v>
      </c>
      <c r="CC10" s="6" t="n">
        <f aca="false">CC22*CC7/100</f>
        <v>0.112654411128878</v>
      </c>
      <c r="CD10" s="6" t="n">
        <f aca="false">CD22*CD7/100</f>
        <v>0.112511510181582</v>
      </c>
      <c r="CE10" s="6" t="n">
        <f aca="false">CE22*CE7/100</f>
        <v>0.112470023161681</v>
      </c>
      <c r="CF10" s="6" t="n">
        <f aca="false">CF22*CF7/100</f>
        <v>0.11227235614523</v>
      </c>
      <c r="CG10" s="6" t="n">
        <f aca="false">CG22*CG7/100</f>
        <v>0.112380703633819</v>
      </c>
      <c r="CH10" s="6" t="n">
        <f aca="false">CH22*CH7/100</f>
        <v>0.112357982307353</v>
      </c>
      <c r="CI10" s="6" t="n">
        <f aca="false">CI22*CI7/100</f>
        <v>0.11224863333317</v>
      </c>
      <c r="CJ10" s="6" t="n">
        <f aca="false">CJ22*CJ7/100</f>
        <v>0.11221451793221</v>
      </c>
      <c r="CK10" s="6" t="n">
        <f aca="false">CK22*CK7/100</f>
        <v>0.112476160027125</v>
      </c>
      <c r="CL10" s="6" t="n">
        <f aca="false">CL22*CL7/100</f>
        <v>0.112338131101666</v>
      </c>
      <c r="CM10" s="6" t="n">
        <f aca="false">CM22*CM7/100</f>
        <v>0.112105588739892</v>
      </c>
      <c r="CN10" s="6" t="n">
        <f aca="false">CN22*CN7/100</f>
        <v>0.111916544389919</v>
      </c>
      <c r="CO10" s="6" t="n">
        <f aca="false">CO22*CO7/100</f>
        <v>0.111811045674139</v>
      </c>
      <c r="CP10" s="6" t="n">
        <f aca="false">CP22*CP7/100</f>
        <v>0.111684763815513</v>
      </c>
      <c r="CQ10" s="6" t="n">
        <f aca="false">CQ22*CQ7/100</f>
        <v>0.111621683289163</v>
      </c>
      <c r="CR10" s="6" t="n">
        <f aca="false">CR22*CR7/100</f>
        <v>0.111467493682237</v>
      </c>
      <c r="CS10" s="6" t="n">
        <f aca="false">CS22*CS7/100</f>
        <v>0.111495378508968</v>
      </c>
      <c r="CT10" s="6" t="n">
        <f aca="false">CT22*CT7/100</f>
        <v>0.111445600756519</v>
      </c>
      <c r="CU10" s="6" t="n">
        <f aca="false">CU22*CU7/100</f>
        <v>0.111323121126411</v>
      </c>
      <c r="CV10" s="6" t="n">
        <f aca="false">CV22*CV7/100</f>
        <v>0.11105299848262</v>
      </c>
      <c r="CW10" s="6" t="n">
        <f aca="false">CW22*CW7/100</f>
        <v>0.110902181540949</v>
      </c>
      <c r="CX10" s="6" t="n">
        <f aca="false">CX22*CX7/100</f>
        <v>0.110673001460163</v>
      </c>
      <c r="CY10" s="6" t="n">
        <f aca="false">CY22*CY7/100</f>
        <v>0.110643307203173</v>
      </c>
      <c r="CZ10" s="6" t="n">
        <f aca="false">CZ22*CZ7/100</f>
        <v>0.110514228641846</v>
      </c>
      <c r="DA10" s="6" t="n">
        <f aca="false">DA22*DA7/100</f>
        <v>0.110384356017039</v>
      </c>
      <c r="DB10" s="6" t="n">
        <f aca="false">DB22*DB7/100</f>
        <v>0.110333481088477</v>
      </c>
      <c r="DC10" s="6" t="n">
        <f aca="false">DC22*DC7/100</f>
        <v>0.110228364788727</v>
      </c>
      <c r="DD10" s="6" t="n">
        <f aca="false">DD22*DD7/100</f>
        <v>0.110138733283621</v>
      </c>
      <c r="DE10" s="6" t="n">
        <f aca="false">DE22*DE7/100</f>
        <v>0.109983510862468</v>
      </c>
      <c r="DF10" s="6" t="n">
        <f aca="false">DF22*DF7/100</f>
        <v>0.109753496371902</v>
      </c>
      <c r="DG10" s="6" t="n">
        <f aca="false">DG22*DG7/100</f>
        <v>0.109401663901602</v>
      </c>
      <c r="DH10" s="6" t="n">
        <f aca="false">DH22*DH7/100</f>
        <v>0.109047660677469</v>
      </c>
      <c r="DI10" s="6" t="n">
        <f aca="false">DI22*DI7/100</f>
        <v>0.108745114677799</v>
      </c>
      <c r="DJ10" s="6" t="n">
        <f aca="false">DJ22*DJ7/100</f>
        <v>0.108493937368613</v>
      </c>
      <c r="DK10" s="6" t="n">
        <f aca="false">DK22*DK7/100</f>
        <v>0.108326207533007</v>
      </c>
      <c r="DL10" s="6" t="n">
        <f aca="false">DL22*DL7/100</f>
        <v>0.108145034769168</v>
      </c>
      <c r="DM10" s="6" t="n">
        <f aca="false">DM22*DM7/100</f>
        <v>0.108001238015042</v>
      </c>
      <c r="DN10" s="6" t="n">
        <f aca="false">DN22*DN7/100</f>
        <v>0.107770794114094</v>
      </c>
      <c r="DO10" s="6" t="n">
        <f aca="false">DO22*DO7/100</f>
        <v>0.107655851760465</v>
      </c>
      <c r="DP10" s="6" t="n">
        <f aca="false">DP22*DP7/100</f>
        <v>0.107489507985245</v>
      </c>
      <c r="DQ10" s="6" t="n">
        <f aca="false">DQ22*DQ7/100</f>
        <v>0.107323724758872</v>
      </c>
      <c r="DR10" s="6" t="n">
        <f aca="false">DR22*DR7/100</f>
        <v>0.10701510108277</v>
      </c>
      <c r="DS10" s="6" t="n">
        <f aca="false">DS22*DS7/100</f>
        <v>0.106893993968719</v>
      </c>
      <c r="DT10" s="6" t="n">
        <f aca="false">DT22*DT7/100</f>
        <v>0.106693571314393</v>
      </c>
      <c r="DU10" s="6" t="n">
        <f aca="false">DU22*DU7/100</f>
        <v>0.106557877812883</v>
      </c>
      <c r="DV10" s="6" t="n">
        <f aca="false">DV22*DV7/100</f>
        <v>0.10640884760259</v>
      </c>
      <c r="DW10" s="6" t="n">
        <f aca="false">DW22*DW7/100</f>
        <v>0.106282305049308</v>
      </c>
      <c r="DX10" s="6" t="n">
        <f aca="false">DX22*DX7/100</f>
        <v>0.106034571122757</v>
      </c>
      <c r="DY10" s="6" t="n">
        <f aca="false">DY22*DY7/100</f>
        <v>0.105897085661887</v>
      </c>
      <c r="DZ10" s="6" t="n">
        <f aca="false">DZ22*DZ7/100</f>
        <v>0.105785610255825</v>
      </c>
      <c r="EA10" s="6" t="n">
        <f aca="false">EA22*EA7/100</f>
        <v>0.105553768725591</v>
      </c>
      <c r="EB10" s="6" t="n">
        <f aca="false">EB22*EB7/100</f>
        <v>0.105343929670068</v>
      </c>
      <c r="EC10" s="6" t="n">
        <f aca="false">EC22*EC7/100</f>
        <v>0.105021287762166</v>
      </c>
      <c r="ED10" s="6" t="n">
        <f aca="false">ED22*ED7/100</f>
        <v>0.104855132714628</v>
      </c>
      <c r="EE10" s="6" t="n">
        <f aca="false">EE22*EE7/100</f>
        <v>0.104655953397192</v>
      </c>
      <c r="EF10" s="6" t="n">
        <f aca="false">EF22*EF7/100</f>
        <v>0.104563813829909</v>
      </c>
      <c r="EG10" s="6" t="n">
        <f aca="false">EG22*EG7/100</f>
        <v>0.104346469476937</v>
      </c>
      <c r="EH10" s="6" t="n">
        <f aca="false">EH22*EH7/100</f>
        <v>0.10414879888402</v>
      </c>
      <c r="EI10" s="6" t="n">
        <f aca="false">EI22*EI7/100</f>
        <v>0.103870746799928</v>
      </c>
      <c r="EJ10" s="6" t="n">
        <f aca="false">EJ22*EJ7/100</f>
        <v>0.10363548476821</v>
      </c>
      <c r="EK10" s="6" t="n">
        <f aca="false">EK22*EK7/100</f>
        <v>0.103398287720647</v>
      </c>
      <c r="EL10" s="6" t="n">
        <f aca="false">EL22*EL7/100</f>
        <v>0.103119720628165</v>
      </c>
      <c r="EM10" s="6" t="n">
        <f aca="false">EM22*EM7/100</f>
        <v>0.102940859999235</v>
      </c>
      <c r="EN10" s="6" t="n">
        <f aca="false">EN22*EN7/100</f>
        <v>0.102719287997163</v>
      </c>
      <c r="EO10" s="6" t="n">
        <f aca="false">EO22*EO7/100</f>
        <v>0.102531091901667</v>
      </c>
      <c r="EP10" s="6" t="n">
        <f aca="false">EP22*EP7/100</f>
        <v>0.102415134150521</v>
      </c>
      <c r="EQ10" s="6" t="n">
        <f aca="false">EQ22*EQ7/100</f>
        <v>0.102285523281431</v>
      </c>
      <c r="ER10" s="6" t="n">
        <f aca="false">ER22*ER7/100</f>
        <v>0.102082540160439</v>
      </c>
      <c r="ES10" s="6" t="n">
        <f aca="false">ES22*ES7/100</f>
        <v>0.101925783210386</v>
      </c>
      <c r="ET10" s="6" t="n">
        <f aca="false">ET22*ET7/100</f>
        <v>0.101902411398189</v>
      </c>
      <c r="EU10" s="6" t="n">
        <f aca="false">EU22*EU7/100</f>
        <v>0.101753296641618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1" t="n">
        <v>0.0590006141</v>
      </c>
      <c r="HB10" s="6" t="n">
        <f aca="false">HB22*HB7/100</f>
        <v>0.0588041893196342</v>
      </c>
      <c r="HC10" s="6" t="n">
        <f aca="false">HC22*HC7/100</f>
        <v>0.0587145634784475</v>
      </c>
      <c r="HD10" s="6" t="n">
        <f aca="false">HD22*HD7/100</f>
        <v>0.0586969588797638</v>
      </c>
      <c r="HE10" s="6" t="n">
        <f aca="false">HE22*HE7/100</f>
        <v>0.0586356399977483</v>
      </c>
      <c r="HF10" s="6" t="n">
        <f aca="false">HF22*HF7/100</f>
        <v>0.0584962804533291</v>
      </c>
      <c r="HG10" s="6" t="n">
        <f aca="false">HG22*HG7/100</f>
        <v>0.058462519910418</v>
      </c>
      <c r="HH10" s="6" t="n">
        <f aca="false">HH22*HH7/100</f>
        <v>0.0584646044836718</v>
      </c>
      <c r="HI10" s="6" t="n">
        <f aca="false">HI22*HI7/100</f>
        <v>0.0585046012568989</v>
      </c>
      <c r="HJ10" s="6" t="n">
        <f aca="false">HJ22*HJ7/100</f>
        <v>0.0584597313882025</v>
      </c>
      <c r="HK10" s="6" t="n">
        <f aca="false">HK22*HK7/100</f>
        <v>0.0584008653630806</v>
      </c>
      <c r="HL10" s="6" t="n">
        <f aca="false">HL22*HL7/100</f>
        <v>0.0583966224569624</v>
      </c>
      <c r="HM10" s="6" t="n">
        <f aca="false">HM22*HM7/100</f>
        <v>0.0582965667271828</v>
      </c>
      <c r="HN10" s="6" t="n">
        <f aca="false">HN22*HN7/100</f>
        <v>0.058302615795537</v>
      </c>
      <c r="HO10" s="6" t="n">
        <f aca="false">HO22*HO7/100</f>
        <v>0.0583071401292979</v>
      </c>
      <c r="HP10" s="6" t="n">
        <f aca="false">HP22*HP7/100</f>
        <v>0.0582960910781788</v>
      </c>
      <c r="HQ10" s="6" t="n">
        <f aca="false">HQ22*HQ7/100</f>
        <v>0.0582929064306916</v>
      </c>
      <c r="HR10" s="6" t="n">
        <f aca="false">HR22*HR7/100</f>
        <v>0.0583043705592768</v>
      </c>
      <c r="HS10" s="6" t="n">
        <f aca="false">HS22*HS7/100</f>
        <v>0.0581799781451379</v>
      </c>
      <c r="HT10" s="6" t="n">
        <f aca="false">HT22*HT7/100</f>
        <v>0.0580461376941657</v>
      </c>
      <c r="HU10" s="6" t="n">
        <f aca="false">HU22*HU7/100</f>
        <v>0.0578899285780287</v>
      </c>
      <c r="HV10" s="6" t="n">
        <f aca="false">HV22*HV7/100</f>
        <v>0.0578338249811024</v>
      </c>
      <c r="HW10" s="6" t="n">
        <f aca="false">HW22*HW7/100</f>
        <v>0.0577964337695386</v>
      </c>
      <c r="HX10" s="6" t="n">
        <f aca="false">HX22*HX7/100</f>
        <v>0.0577076324147525</v>
      </c>
      <c r="HY10" s="6" t="n">
        <f aca="false">HY22*HY7/100</f>
        <v>0.0575737907476397</v>
      </c>
      <c r="HZ10" s="6" t="n">
        <f aca="false">HZ22*HZ7/100</f>
        <v>0.0575181012988548</v>
      </c>
      <c r="IA10" s="6" t="n">
        <f aca="false">IA22*IA7/100</f>
        <v>0.0574543677104322</v>
      </c>
      <c r="IB10" s="6" t="n">
        <f aca="false">IB22*IB7/100</f>
        <v>0.0574472776494296</v>
      </c>
      <c r="IC10" s="6" t="n">
        <f aca="false">IC22*IC7/100</f>
        <v>0.0574038944965763</v>
      </c>
      <c r="ID10" s="6" t="n">
        <f aca="false">ID22*ID7/100</f>
        <v>0.0573875022405811</v>
      </c>
      <c r="IE10" s="6" t="n">
        <f aca="false">IE22*IE7/100</f>
        <v>0.0573697550276735</v>
      </c>
      <c r="IF10" s="6" t="n">
        <f aca="false">IF22*IF7/100</f>
        <v>0.0573395622725548</v>
      </c>
      <c r="IG10" s="6" t="n">
        <f aca="false">IG22*IG7/100</f>
        <v>0.0572831314557542</v>
      </c>
      <c r="IH10" s="6" t="n">
        <f aca="false">IH22*IH7/100</f>
        <v>0.0571918657784121</v>
      </c>
      <c r="II10" s="6" t="n">
        <f aca="false">II22*II7/100</f>
        <v>0.0570898213398697</v>
      </c>
      <c r="IJ10" s="6" t="n">
        <f aca="false">IJ22*IJ7/100</f>
        <v>0.0571154821691909</v>
      </c>
      <c r="IK10" s="6" t="n">
        <f aca="false">IK22*IK7/100</f>
        <v>0.0570128693627692</v>
      </c>
      <c r="IL10" s="6" t="n">
        <f aca="false">IL22*IL7/100</f>
        <v>0.0569362142072205</v>
      </c>
      <c r="IM10" s="6" t="n">
        <f aca="false">IM22*IM7/100</f>
        <v>0.056891713204513</v>
      </c>
      <c r="IN10" s="6" t="n">
        <f aca="false">IN22*IN7/100</f>
        <v>0.0567758292670529</v>
      </c>
      <c r="IO10" s="6" t="n">
        <f aca="false">IO22*IO7/100</f>
        <v>0.0567982900290899</v>
      </c>
      <c r="IP10" s="6" t="n">
        <f aca="false">IP22*IP7/100</f>
        <v>0.0568214034433713</v>
      </c>
      <c r="IQ10" s="6" t="n">
        <f aca="false">IQ22*IQ7/100</f>
        <v>0.0567130112771736</v>
      </c>
      <c r="IR10" s="6" t="n">
        <f aca="false">IR22*IR7/100</f>
        <v>0.0567590232041997</v>
      </c>
      <c r="IS10" s="6" t="n">
        <f aca="false">IS22*IS7/100</f>
        <v>0.0565903512259725</v>
      </c>
      <c r="IT10" s="6" t="n">
        <f aca="false">IT22*IT7/100</f>
        <v>0.0565435181116652</v>
      </c>
      <c r="IU10" s="6" t="n">
        <f aca="false">IU22*IU7/100</f>
        <v>0.0565794979730458</v>
      </c>
      <c r="IV10" s="6" t="n">
        <f aca="false">IV22*IV7/100</f>
        <v>0.056517616199192</v>
      </c>
      <c r="IW10" s="6" t="n">
        <f aca="false">IW22*IW7/100</f>
        <v>0.0565000315200021</v>
      </c>
      <c r="IX10" s="6" t="n">
        <f aca="false">IX22*IX7/100</f>
        <v>0.0563948769518804</v>
      </c>
      <c r="IY10" s="6" t="n">
        <f aca="false">IY22*IY7/100</f>
        <v>0.0564260693309156</v>
      </c>
      <c r="IZ10" s="6" t="n">
        <f aca="false">IZ22*IZ7/100</f>
        <v>0.05639980358531</v>
      </c>
      <c r="JA10" s="6" t="n">
        <f aca="false">JA22*JA7/100</f>
        <v>0.0562047584076938</v>
      </c>
      <c r="JB10" s="6" t="n">
        <f aca="false">JB22*JB7/100</f>
        <v>0.0562535573872801</v>
      </c>
      <c r="JC10" s="6" t="n">
        <f aca="false">JC22*JC7/100</f>
        <v>0.0562551000725801</v>
      </c>
      <c r="JD10" s="6" t="n">
        <f aca="false">JD22*JD7/100</f>
        <v>0.056210082527038</v>
      </c>
      <c r="JE10" s="6" t="n">
        <f aca="false">JE22*JE7/100</f>
        <v>0.0561532243766297</v>
      </c>
      <c r="JF10" s="6" t="n">
        <f aca="false">JF22*JF7/100</f>
        <v>0.056062891814083</v>
      </c>
      <c r="JG10" s="6" t="n">
        <f aca="false">JG22*JG7/100</f>
        <v>0.0560078099728994</v>
      </c>
      <c r="JH10" s="6" t="n">
        <f aca="false">JH22*JH7/100</f>
        <v>0.0559255837472782</v>
      </c>
      <c r="JI10" s="6" t="n">
        <f aca="false">JI22*JI7/100</f>
        <v>0.0559987883866935</v>
      </c>
      <c r="JJ10" s="6" t="n">
        <f aca="false">JJ22*JJ7/100</f>
        <v>0.0559176862143138</v>
      </c>
      <c r="JK10" s="6" t="n">
        <f aca="false">JK22*JK7/100</f>
        <v>0.0558704317103937</v>
      </c>
      <c r="JL10" s="6" t="n">
        <f aca="false">JL22*JL7/100</f>
        <v>0.0557904203279007</v>
      </c>
      <c r="JM10" s="6" t="n">
        <f aca="false">JM22*JM7/100</f>
        <v>0.0557963394880708</v>
      </c>
      <c r="JN10" s="6" t="n">
        <f aca="false">JN22*JN7/100</f>
        <v>0.055681658012982</v>
      </c>
      <c r="JO10" s="6" t="n">
        <f aca="false">JO22*JO7/100</f>
        <v>0.0556906128144148</v>
      </c>
      <c r="JP10" s="6" t="n">
        <f aca="false">JP22*JP7/100</f>
        <v>0.0556762338127358</v>
      </c>
      <c r="JQ10" s="6" t="n">
        <f aca="false">JQ22*JQ7/100</f>
        <v>0.0556563883230521</v>
      </c>
      <c r="JR10" s="6" t="n">
        <f aca="false">JR22*JR7/100</f>
        <v>0.0555871103940517</v>
      </c>
      <c r="JS10" s="6" t="n">
        <f aca="false">JS22*JS7/100</f>
        <v>0.0555504574702803</v>
      </c>
      <c r="JT10" s="6" t="n">
        <f aca="false">JT22*JT7/100</f>
        <v>0.0554950516832073</v>
      </c>
      <c r="JU10" s="6" t="n">
        <f aca="false">JU22*JU7/100</f>
        <v>0.0554792963535347</v>
      </c>
      <c r="JV10" s="6" t="n">
        <f aca="false">JV22*JV7/100</f>
        <v>0.0554448553335695</v>
      </c>
      <c r="JW10" s="6" t="n">
        <f aca="false">JW22*JW7/100</f>
        <v>0.0553471894100158</v>
      </c>
      <c r="JX10" s="6" t="n">
        <f aca="false">JX22*JX7/100</f>
        <v>0.0552864588005541</v>
      </c>
      <c r="JY10" s="6" t="n">
        <f aca="false">JY22*JY7/100</f>
        <v>0.0552196256596079</v>
      </c>
      <c r="JZ10" s="6" t="n">
        <f aca="false">JZ22*JZ7/100</f>
        <v>0.0551788333263148</v>
      </c>
      <c r="KA10" s="6" t="n">
        <f aca="false">KA22*KA7/100</f>
        <v>0.0551400927552729</v>
      </c>
      <c r="KB10" s="6" t="n">
        <f aca="false">KB22*KB7/100</f>
        <v>0.0550569599556387</v>
      </c>
      <c r="KC10" s="6" t="n">
        <f aca="false">KC22*KC7/100</f>
        <v>0.0550080136266052</v>
      </c>
      <c r="KD10" s="6" t="n">
        <f aca="false">KD22*KD7/100</f>
        <v>0.0549267549127421</v>
      </c>
      <c r="KE10" s="6" t="n">
        <f aca="false">KE22*KE7/100</f>
        <v>0.0548966035318077</v>
      </c>
      <c r="KF10" s="6" t="n">
        <f aca="false">KF22*KF7/100</f>
        <v>0.0548561908216439</v>
      </c>
      <c r="KG10" s="6" t="n">
        <f aca="false">KG22*KG7/100</f>
        <v>0.0548327353242293</v>
      </c>
      <c r="KH10" s="6" t="n">
        <f aca="false">KH22*KH7/100</f>
        <v>0.0548218905788216</v>
      </c>
      <c r="KI10" s="6" t="n">
        <f aca="false">KI22*KI7/100</f>
        <v>0.0547943904943323</v>
      </c>
      <c r="KJ10" s="6" t="n">
        <f aca="false">KJ22*KJ7/100</f>
        <v>0.0547355362998536</v>
      </c>
      <c r="KK10" s="6" t="n">
        <f aca="false">KK22*KK7/100</f>
        <v>0.0547255323834783</v>
      </c>
      <c r="KL10" s="6" t="n">
        <f aca="false">KL22*KL7/100</f>
        <v>0.0546009291631994</v>
      </c>
      <c r="KM10" s="6" t="n">
        <f aca="false">KM22*KM7/100</f>
        <v>0.0545837079924492</v>
      </c>
      <c r="KN10" s="6" t="n">
        <f aca="false">KN22*KN7/100</f>
        <v>0.054610147073546</v>
      </c>
      <c r="KO10" s="6" t="n">
        <f aca="false">KO22*KO7/100</f>
        <v>0.054614869148465</v>
      </c>
      <c r="KP10" s="6" t="n">
        <f aca="false">KP22*KP7/100</f>
        <v>0.0547009939285223</v>
      </c>
      <c r="KQ10" s="6" t="n">
        <f aca="false">KQ22*KQ7/100</f>
        <v>0.0546584337742079</v>
      </c>
      <c r="KR10" s="6" t="n">
        <f aca="false">KR22*KR7/100</f>
        <v>0.0546568820993041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1" t="n">
        <v>0.1229693412</v>
      </c>
      <c r="BE11" s="4" t="n">
        <f aca="false">BE23*BE7/100</f>
        <v>0.115928469885737</v>
      </c>
      <c r="BF11" s="4" t="n">
        <f aca="false">BF23*BF7/100</f>
        <v>0.115914710679038</v>
      </c>
      <c r="BG11" s="4" t="n">
        <f aca="false">BG23*BG7/100</f>
        <v>0.115735416338209</v>
      </c>
      <c r="BH11" s="4" t="n">
        <f aca="false">BH23*BH7/100</f>
        <v>0.1157727370433</v>
      </c>
      <c r="BI11" s="4" t="n">
        <f aca="false">BI23*BI7/100</f>
        <v>0.115907469286002</v>
      </c>
      <c r="BJ11" s="4" t="n">
        <f aca="false">BJ23*BJ7/100</f>
        <v>0.115977950258109</v>
      </c>
      <c r="BK11" s="4" t="n">
        <f aca="false">BK23*BK7/100</f>
        <v>0.115800310795322</v>
      </c>
      <c r="BL11" s="4" t="n">
        <f aca="false">BL23*BL7/100</f>
        <v>0.115777841708506</v>
      </c>
      <c r="BM11" s="4" t="n">
        <f aca="false">BM23*BM7/100</f>
        <v>0.115833386560715</v>
      </c>
      <c r="BN11" s="4" t="n">
        <f aca="false">BN23*BN7/100</f>
        <v>0.115820087260721</v>
      </c>
      <c r="BO11" s="4" t="n">
        <f aca="false">BO23*BO7/100</f>
        <v>0.115762074244564</v>
      </c>
      <c r="BP11" s="4" t="n">
        <f aca="false">BP23*BP7/100</f>
        <v>0.11572969132439</v>
      </c>
      <c r="BQ11" s="4" t="n">
        <f aca="false">BQ23*BQ7/100</f>
        <v>0.11566304351143</v>
      </c>
      <c r="BR11" s="4" t="n">
        <f aca="false">BR23*BR7/100</f>
        <v>0.115446358211706</v>
      </c>
      <c r="BS11" s="4" t="n">
        <f aca="false">BS23*BS7/100</f>
        <v>0.115318140604954</v>
      </c>
      <c r="BT11" s="4" t="n">
        <f aca="false">BT23*BT7/100</f>
        <v>0.115216533172434</v>
      </c>
      <c r="BU11" s="4" t="n">
        <f aca="false">BU23*BU7/100</f>
        <v>0.115179266662679</v>
      </c>
      <c r="BV11" s="4" t="n">
        <f aca="false">BV23*BV7/100</f>
        <v>0.115093726403479</v>
      </c>
      <c r="BW11" s="4" t="n">
        <f aca="false">BW23*BW7/100</f>
        <v>0.115133381046372</v>
      </c>
      <c r="BX11" s="4" t="n">
        <f aca="false">BX23*BX7/100</f>
        <v>0.115276203944345</v>
      </c>
      <c r="BY11" s="4" t="n">
        <f aca="false">BY23*BY7/100</f>
        <v>0.115242545126983</v>
      </c>
      <c r="BZ11" s="4" t="n">
        <f aca="false">BZ23*BZ7/100</f>
        <v>0.115313868213596</v>
      </c>
      <c r="CA11" s="4" t="n">
        <f aca="false">CA23*CA7/100</f>
        <v>0.115129052522178</v>
      </c>
      <c r="CB11" s="4" t="n">
        <f aca="false">CB23*CB7/100</f>
        <v>0.115121880401559</v>
      </c>
      <c r="CC11" s="4" t="n">
        <f aca="false">CC23*CC7/100</f>
        <v>0.115078272080231</v>
      </c>
      <c r="CD11" s="4" t="n">
        <f aca="false">CD23*CD7/100</f>
        <v>0.114932296490562</v>
      </c>
      <c r="CE11" s="4" t="n">
        <f aca="false">CE23*CE7/100</f>
        <v>0.114889916840123</v>
      </c>
      <c r="CF11" s="4" t="n">
        <f aca="false">CF23*CF7/100</f>
        <v>0.114687996840076</v>
      </c>
      <c r="CG11" s="4" t="n">
        <f aca="false">CG23*CG7/100</f>
        <v>0.114798675522306</v>
      </c>
      <c r="CH11" s="4" t="n">
        <f aca="false">CH23*CH7/100</f>
        <v>0.114775465326071</v>
      </c>
      <c r="CI11" s="4" t="n">
        <f aca="false">CI23*CI7/100</f>
        <v>0.114663763610384</v>
      </c>
      <c r="CJ11" s="4" t="n">
        <f aca="false">CJ23*CJ7/100</f>
        <v>0.114628914185896</v>
      </c>
      <c r="CK11" s="4" t="n">
        <f aca="false">CK23*CK7/100</f>
        <v>0.114896185745746</v>
      </c>
      <c r="CL11" s="4" t="n">
        <f aca="false">CL23*CL7/100</f>
        <v>0.114755187003843</v>
      </c>
      <c r="CM11" s="4" t="n">
        <f aca="false">CM23*CM7/100</f>
        <v>0.11451764128406</v>
      </c>
      <c r="CN11" s="4" t="n">
        <f aca="false">CN23*CN7/100</f>
        <v>0.114324529474913</v>
      </c>
      <c r="CO11" s="4" t="n">
        <f aca="false">CO23*CO7/100</f>
        <v>0.114216760859402</v>
      </c>
      <c r="CP11" s="4" t="n">
        <f aca="false">CP23*CP7/100</f>
        <v>0.114087761933038</v>
      </c>
      <c r="CQ11" s="4" t="n">
        <f aca="false">CQ23*CQ7/100</f>
        <v>0.114023324172443</v>
      </c>
      <c r="CR11" s="4" t="n">
        <f aca="false">CR23*CR7/100</f>
        <v>0.11386581703748</v>
      </c>
      <c r="CS11" s="4" t="n">
        <f aca="false">CS23*CS7/100</f>
        <v>0.113894301831332</v>
      </c>
      <c r="CT11" s="4" t="n">
        <f aca="false">CT23*CT7/100</f>
        <v>0.113843453065781</v>
      </c>
      <c r="CU11" s="4" t="n">
        <f aca="false">CU23*CU7/100</f>
        <v>0.1137183381763</v>
      </c>
      <c r="CV11" s="4" t="n">
        <f aca="false">CV23*CV7/100</f>
        <v>0.11344240360094</v>
      </c>
      <c r="CW11" s="4" t="n">
        <f aca="false">CW23*CW7/100</f>
        <v>0.113288341697159</v>
      </c>
      <c r="CX11" s="4" t="n">
        <f aca="false">CX23*CX7/100</f>
        <v>0.113054230600862</v>
      </c>
      <c r="CY11" s="4" t="n">
        <f aca="false">CY23*CY7/100</f>
        <v>0.113023897445233</v>
      </c>
      <c r="CZ11" s="4" t="n">
        <f aca="false">CZ23*CZ7/100</f>
        <v>0.112892041642595</v>
      </c>
      <c r="DA11" s="4" t="n">
        <f aca="false">DA23*DA7/100</f>
        <v>0.112759374691487</v>
      </c>
      <c r="DB11" s="4" t="n">
        <f aca="false">DB23*DB7/100</f>
        <v>0.112707405143091</v>
      </c>
      <c r="DC11" s="4" t="n">
        <f aca="false">DC23*DC7/100</f>
        <v>0.112600027171634</v>
      </c>
      <c r="DD11" s="4" t="n">
        <f aca="false">DD23*DD7/100</f>
        <v>0.112508467164102</v>
      </c>
      <c r="DE11" s="4" t="n">
        <f aca="false">DE23*DE7/100</f>
        <v>0.112349904992986</v>
      </c>
      <c r="DF11" s="4" t="n">
        <f aca="false">DF23*DF7/100</f>
        <v>0.112114941533832</v>
      </c>
      <c r="DG11" s="4" t="n">
        <f aca="false">DG23*DG7/100</f>
        <v>0.111755539071575</v>
      </c>
      <c r="DH11" s="4" t="n">
        <f aca="false">DH23*DH7/100</f>
        <v>0.111393919149765</v>
      </c>
      <c r="DI11" s="4" t="n">
        <f aca="false">DI23*DI7/100</f>
        <v>0.11108486360087</v>
      </c>
      <c r="DJ11" s="4" t="n">
        <f aca="false">DJ23*DJ7/100</f>
        <v>0.110828281986025</v>
      </c>
      <c r="DK11" s="4" t="n">
        <f aca="false">DK23*DK7/100</f>
        <v>0.110656943292187</v>
      </c>
      <c r="DL11" s="4" t="n">
        <f aca="false">DL23*DL7/100</f>
        <v>0.110471872433428</v>
      </c>
      <c r="DM11" s="4" t="n">
        <f aca="false">DM23*DM7/100</f>
        <v>0.110324981762839</v>
      </c>
      <c r="DN11" s="4" t="n">
        <f aca="false">DN23*DN7/100</f>
        <v>0.110089579654153</v>
      </c>
      <c r="DO11" s="4" t="n">
        <f aca="false">DO23*DO7/100</f>
        <v>0.109972164212433</v>
      </c>
      <c r="DP11" s="4" t="n">
        <f aca="false">DP23*DP7/100</f>
        <v>0.109802241401317</v>
      </c>
      <c r="DQ11" s="4" t="n">
        <f aca="false">DQ23*DQ7/100</f>
        <v>0.10963289119976</v>
      </c>
      <c r="DR11" s="4" t="n">
        <f aca="false">DR23*DR7/100</f>
        <v>0.109317627207761</v>
      </c>
      <c r="DS11" s="4" t="n">
        <f aca="false">DS23*DS7/100</f>
        <v>0.109193914365254</v>
      </c>
      <c r="DT11" s="4" t="n">
        <f aca="false">DT23*DT7/100</f>
        <v>0.108989179437306</v>
      </c>
      <c r="DU11" s="4" t="n">
        <f aca="false">DU23*DU7/100</f>
        <v>0.108850566368099</v>
      </c>
      <c r="DV11" s="4" t="n">
        <f aca="false">DV23*DV7/100</f>
        <v>0.108698329638827</v>
      </c>
      <c r="DW11" s="4" t="n">
        <f aca="false">DW23*DW7/100</f>
        <v>0.108569064408727</v>
      </c>
      <c r="DX11" s="4" t="n">
        <f aca="false">DX23*DX7/100</f>
        <v>0.108316000263991</v>
      </c>
      <c r="DY11" s="4" t="n">
        <f aca="false">DY23*DY7/100</f>
        <v>0.108175556679807</v>
      </c>
      <c r="DZ11" s="4" t="n">
        <f aca="false">DZ23*DZ7/100</f>
        <v>0.108061682780148</v>
      </c>
      <c r="EA11" s="4" t="n">
        <f aca="false">EA23*EA7/100</f>
        <v>0.107824852970924</v>
      </c>
      <c r="EB11" s="4" t="n">
        <f aca="false">EB23*EB7/100</f>
        <v>0.107610499039441</v>
      </c>
      <c r="EC11" s="4" t="n">
        <f aca="false">EC23*EC7/100</f>
        <v>0.107280915200779</v>
      </c>
      <c r="ED11" s="4" t="n">
        <f aca="false">ED23*ED7/100</f>
        <v>0.107111185177991</v>
      </c>
      <c r="EE11" s="4" t="n">
        <f aca="false">EE23*EE7/100</f>
        <v>0.106907720338443</v>
      </c>
      <c r="EF11" s="4" t="n">
        <f aca="false">EF23*EF7/100</f>
        <v>0.106813598305521</v>
      </c>
      <c r="EG11" s="4" t="n">
        <f aca="false">EG23*EG7/100</f>
        <v>0.106591577593364</v>
      </c>
      <c r="EH11" s="4" t="n">
        <f aca="false">EH23*EH7/100</f>
        <v>0.1063896539399</v>
      </c>
      <c r="EI11" s="4" t="n">
        <f aca="false">EI23*EI7/100</f>
        <v>0.106105619315201</v>
      </c>
      <c r="EJ11" s="4" t="n">
        <f aca="false">EJ23*EJ7/100</f>
        <v>0.105865295409329</v>
      </c>
      <c r="EK11" s="4" t="n">
        <f aca="false">EK23*EK7/100</f>
        <v>0.105622994854007</v>
      </c>
      <c r="EL11" s="4" t="n">
        <f aca="false">EL23*EL7/100</f>
        <v>0.10533843414005</v>
      </c>
      <c r="EM11" s="4" t="n">
        <f aca="false">EM23*EM7/100</f>
        <v>0.105155725163862</v>
      </c>
      <c r="EN11" s="4" t="n">
        <f aca="false">EN23*EN7/100</f>
        <v>0.104929385840934</v>
      </c>
      <c r="EO11" s="4" t="n">
        <f aca="false">EO23*EO7/100</f>
        <v>0.104737140537221</v>
      </c>
      <c r="EP11" s="4" t="n">
        <f aca="false">EP23*EP7/100</f>
        <v>0.104618687850793</v>
      </c>
      <c r="EQ11" s="4" t="n">
        <f aca="false">EQ23*EQ7/100</f>
        <v>0.104486288287313</v>
      </c>
      <c r="ER11" s="4" t="n">
        <f aca="false">ER23*ER7/100</f>
        <v>0.104278937801955</v>
      </c>
      <c r="ES11" s="4" t="n">
        <f aca="false">ES23*ES7/100</f>
        <v>0.10411880808517</v>
      </c>
      <c r="ET11" s="4" t="n">
        <f aca="false">ET23*ET7/100</f>
        <v>0.104094933407418</v>
      </c>
      <c r="EU11" s="4" t="n">
        <f aca="false">EU23*EU7/100</f>
        <v>0.103942610312779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1" t="n">
        <v>0.0748329762</v>
      </c>
      <c r="HB11" s="4" t="n">
        <f aca="false">HB23*HB7/100</f>
        <v>0.0593920208118906</v>
      </c>
      <c r="HC11" s="4" t="n">
        <f aca="false">HC23*HC7/100</f>
        <v>0.0593014990329725</v>
      </c>
      <c r="HD11" s="4" t="n">
        <f aca="false">HD23*HD7/100</f>
        <v>0.0592837184512911</v>
      </c>
      <c r="HE11" s="4" t="n">
        <f aca="false">HE23*HE7/100</f>
        <v>0.059221786599854</v>
      </c>
      <c r="HF11" s="4" t="n">
        <f aca="false">HF23*HF7/100</f>
        <v>0.0590810339586179</v>
      </c>
      <c r="HG11" s="4" t="n">
        <f aca="false">HG23*HG7/100</f>
        <v>0.0590469359310727</v>
      </c>
      <c r="HH11" s="4" t="n">
        <f aca="false">HH23*HH7/100</f>
        <v>0.0590490413426004</v>
      </c>
      <c r="HI11" s="4" t="n">
        <f aca="false">HI23*HI7/100</f>
        <v>0.0590894379404517</v>
      </c>
      <c r="HJ11" s="4" t="n">
        <f aca="false">HJ23*HJ7/100</f>
        <v>0.0590441195336123</v>
      </c>
      <c r="HK11" s="4" t="n">
        <f aca="false">HK23*HK7/100</f>
        <v>0.0589846650588614</v>
      </c>
      <c r="HL11" s="4" t="n">
        <f aca="false">HL23*HL7/100</f>
        <v>0.0589803797388632</v>
      </c>
      <c r="HM11" s="4" t="n">
        <f aca="false">HM23*HM7/100</f>
        <v>0.0588793238097844</v>
      </c>
      <c r="HN11" s="4" t="n">
        <f aca="false">HN23*HN7/100</f>
        <v>0.0588854333471786</v>
      </c>
      <c r="HO11" s="4" t="n">
        <f aca="false">HO23*HO7/100</f>
        <v>0.0588900029080891</v>
      </c>
      <c r="HP11" s="4" t="n">
        <f aca="false">HP23*HP7/100</f>
        <v>0.0588788434059922</v>
      </c>
      <c r="HQ11" s="4" t="n">
        <f aca="false">HQ23*HQ7/100</f>
        <v>0.0588756269234248</v>
      </c>
      <c r="HR11" s="4" t="n">
        <f aca="false">HR23*HR7/100</f>
        <v>0.0588872056522773</v>
      </c>
      <c r="HS11" s="4" t="n">
        <f aca="false">HS23*HS7/100</f>
        <v>0.058761569759072</v>
      </c>
      <c r="HT11" s="4" t="n">
        <f aca="false">HT23*HT7/100</f>
        <v>0.0586263913824702</v>
      </c>
      <c r="HU11" s="4" t="n">
        <f aca="false">HU23*HU7/100</f>
        <v>0.0584686207340869</v>
      </c>
      <c r="HV11" s="4" t="n">
        <f aca="false">HV23*HV7/100</f>
        <v>0.0584119563019296</v>
      </c>
      <c r="HW11" s="4" t="n">
        <f aca="false">HW23*HW7/100</f>
        <v>0.0583741913120356</v>
      </c>
      <c r="HX11" s="4" t="n">
        <f aca="false">HX23*HX7/100</f>
        <v>0.0582845022614322</v>
      </c>
      <c r="HY11" s="4" t="n">
        <f aca="false">HY23*HY7/100</f>
        <v>0.0581493226565328</v>
      </c>
      <c r="HZ11" s="4" t="n">
        <f aca="false">HZ23*HZ7/100</f>
        <v>0.0580930765125165</v>
      </c>
      <c r="IA11" s="4" t="n">
        <f aca="false">IA23*IA7/100</f>
        <v>0.0580287058162479</v>
      </c>
      <c r="IB11" s="4" t="n">
        <f aca="false">IB23*IB7/100</f>
        <v>0.0580215448800034</v>
      </c>
      <c r="IC11" s="4" t="n">
        <f aca="false">IC23*IC7/100</f>
        <v>0.0579777280508462</v>
      </c>
      <c r="ID11" s="4" t="n">
        <f aca="false">ID23*ID7/100</f>
        <v>0.0579611719309425</v>
      </c>
      <c r="IE11" s="4" t="n">
        <f aca="false">IE23*IE7/100</f>
        <v>0.0579432473094051</v>
      </c>
      <c r="IF11" s="4" t="n">
        <f aca="false">IF23*IF7/100</f>
        <v>0.0579127527347647</v>
      </c>
      <c r="IG11" s="4" t="n">
        <f aca="false">IG23*IG7/100</f>
        <v>0.0578557578117052</v>
      </c>
      <c r="IH11" s="4" t="n">
        <f aca="false">IH23*IH7/100</f>
        <v>0.0577635798041376</v>
      </c>
      <c r="II11" s="4" t="n">
        <f aca="false">II23*II7/100</f>
        <v>0.057660515286324</v>
      </c>
      <c r="IJ11" s="4" t="n">
        <f aca="false">IJ23*IJ7/100</f>
        <v>0.0576864326321241</v>
      </c>
      <c r="IK11" s="4" t="n">
        <f aca="false">IK23*IK7/100</f>
        <v>0.0575827940647859</v>
      </c>
      <c r="IL11" s="4" t="n">
        <f aca="false">IL23*IL7/100</f>
        <v>0.0575053726319533</v>
      </c>
      <c r="IM11" s="4" t="n">
        <f aca="false">IM23*IM7/100</f>
        <v>0.057460426778443</v>
      </c>
      <c r="IN11" s="4" t="n">
        <f aca="false">IN23*IN7/100</f>
        <v>0.0573433844162402</v>
      </c>
      <c r="IO11" s="4" t="n">
        <f aca="false">IO23*IO7/100</f>
        <v>0.0573660697055331</v>
      </c>
      <c r="IP11" s="4" t="n">
        <f aca="false">IP23*IP7/100</f>
        <v>0.0573894141712577</v>
      </c>
      <c r="IQ11" s="4" t="n">
        <f aca="false">IQ23*IQ7/100</f>
        <v>0.0572799384712244</v>
      </c>
      <c r="IR11" s="4" t="n">
        <f aca="false">IR23*IR7/100</f>
        <v>0.0573264103528904</v>
      </c>
      <c r="IS11" s="4" t="n">
        <f aca="false">IS23*IS7/100</f>
        <v>0.057156052258388</v>
      </c>
      <c r="IT11" s="4" t="n">
        <f aca="false">IT23*IT7/100</f>
        <v>0.0571087509805062</v>
      </c>
      <c r="IU11" s="4" t="n">
        <f aca="false">IU23*IU7/100</f>
        <v>0.0571450905117649</v>
      </c>
      <c r="IV11" s="4" t="n">
        <f aca="false">IV23*IV7/100</f>
        <v>0.057082590141585</v>
      </c>
      <c r="IW11" s="4" t="n">
        <f aca="false">IW23*IW7/100</f>
        <v>0.0570648296785211</v>
      </c>
      <c r="IX11" s="4" t="n">
        <f aca="false">IX23*IX7/100</f>
        <v>0.0569586239409604</v>
      </c>
      <c r="IY11" s="4" t="n">
        <f aca="false">IY23*IY7/100</f>
        <v>0.0569901281321799</v>
      </c>
      <c r="IZ11" s="4" t="n">
        <f aca="false">IZ23*IZ7/100</f>
        <v>0.0569635998230969</v>
      </c>
      <c r="JA11" s="4" t="n">
        <f aca="false">JA23*JA7/100</f>
        <v>0.0567666048915746</v>
      </c>
      <c r="JB11" s="4" t="n">
        <f aca="false">JB23*JB7/100</f>
        <v>0.0568158916863545</v>
      </c>
      <c r="JC11" s="4" t="n">
        <f aca="false">JC23*JC7/100</f>
        <v>0.0568174497929877</v>
      </c>
      <c r="JD11" s="4" t="n">
        <f aca="false">JD23*JD7/100</f>
        <v>0.0567719822330626</v>
      </c>
      <c r="JE11" s="4" t="n">
        <f aca="false">JE23*JE7/100</f>
        <v>0.0567145557045883</v>
      </c>
      <c r="JF11" s="4" t="n">
        <f aca="false">JF23*JF7/100</f>
        <v>0.0566233201396254</v>
      </c>
      <c r="JG11" s="4" t="n">
        <f aca="false">JG23*JG7/100</f>
        <v>0.0565676876771123</v>
      </c>
      <c r="JH11" s="4" t="n">
        <f aca="false">JH23*JH7/100</f>
        <v>0.0564846394834397</v>
      </c>
      <c r="JI11" s="4" t="n">
        <f aca="false">JI23*JI7/100</f>
        <v>0.0565585759073236</v>
      </c>
      <c r="JJ11" s="4" t="n">
        <f aca="false">JJ23*JJ7/100</f>
        <v>0.056476663003403</v>
      </c>
      <c r="JK11" s="4" t="n">
        <f aca="false">JK23*JK7/100</f>
        <v>0.05642893612352</v>
      </c>
      <c r="JL11" s="4" t="n">
        <f aca="false">JL23*JL7/100</f>
        <v>0.0563481249134821</v>
      </c>
      <c r="JM11" s="4" t="n">
        <f aca="false">JM23*JM7/100</f>
        <v>0.0563541032440752</v>
      </c>
      <c r="JN11" s="4" t="n">
        <f aca="false">JN23*JN7/100</f>
        <v>0.056238275364565</v>
      </c>
      <c r="JO11" s="4" t="n">
        <f aca="false">JO23*JO7/100</f>
        <v>0.0562473196819718</v>
      </c>
      <c r="JP11" s="4" t="n">
        <f aca="false">JP23*JP7/100</f>
        <v>0.0562327969417241</v>
      </c>
      <c r="JQ11" s="4" t="n">
        <f aca="false">JQ23*JQ7/100</f>
        <v>0.0562127530681505</v>
      </c>
      <c r="JR11" s="4" t="n">
        <f aca="false">JR23*JR7/100</f>
        <v>0.056142782607736</v>
      </c>
      <c r="JS11" s="4" t="n">
        <f aca="false">JS23*JS7/100</f>
        <v>0.0561057632858707</v>
      </c>
      <c r="JT11" s="4" t="n">
        <f aca="false">JT23*JT7/100</f>
        <v>0.0560498036391686</v>
      </c>
      <c r="JU11" s="4" t="n">
        <f aca="false">JU23*JU7/100</f>
        <v>0.0560338908125717</v>
      </c>
      <c r="JV11" s="4" t="n">
        <f aca="false">JV23*JV7/100</f>
        <v>0.0559991055056365</v>
      </c>
      <c r="JW11" s="4" t="n">
        <f aca="false">JW23*JW7/100</f>
        <v>0.0559004632722952</v>
      </c>
      <c r="JX11" s="4" t="n">
        <f aca="false">JX23*JX7/100</f>
        <v>0.0558391255740325</v>
      </c>
      <c r="JY11" s="4" t="n">
        <f aca="false">JY23*JY7/100</f>
        <v>0.0557716243408053</v>
      </c>
      <c r="JZ11" s="4" t="n">
        <f aca="false">JZ23*JZ7/100</f>
        <v>0.055730424230134</v>
      </c>
      <c r="KA11" s="4" t="n">
        <f aca="false">KA23*KA7/100</f>
        <v>0.0556912963919952</v>
      </c>
      <c r="KB11" s="4" t="n">
        <f aca="false">KB23*KB7/100</f>
        <v>0.0556073325618131</v>
      </c>
      <c r="KC11" s="4" t="n">
        <f aca="false">KC23*KC7/100</f>
        <v>0.0555578969446188</v>
      </c>
      <c r="KD11" s="4" t="n">
        <f aca="false">KD23*KD7/100</f>
        <v>0.0554758259343601</v>
      </c>
      <c r="KE11" s="4" t="n">
        <f aca="false">KE23*KE7/100</f>
        <v>0.0554453731474979</v>
      </c>
      <c r="KF11" s="4" t="n">
        <f aca="false">KF23*KF7/100</f>
        <v>0.0554045564548287</v>
      </c>
      <c r="KG11" s="4" t="n">
        <f aca="false">KG23*KG7/100</f>
        <v>0.0553808664863636</v>
      </c>
      <c r="KH11" s="4" t="n">
        <f aca="false">KH23*KH7/100</f>
        <v>0.0553699133323043</v>
      </c>
      <c r="KI11" s="4" t="n">
        <f aca="false">KI23*KI7/100</f>
        <v>0.0553421383453652</v>
      </c>
      <c r="KJ11" s="4" t="n">
        <f aca="false">KJ23*KJ7/100</f>
        <v>0.0552826958195215</v>
      </c>
      <c r="KK11" s="4" t="n">
        <f aca="false">KK23*KK7/100</f>
        <v>0.0552725918997764</v>
      </c>
      <c r="KL11" s="4" t="n">
        <f aca="false">KL23*KL7/100</f>
        <v>0.0551467430931241</v>
      </c>
      <c r="KM11" s="4" t="n">
        <f aca="false">KM23*KM7/100</f>
        <v>0.0551293497722836</v>
      </c>
      <c r="KN11" s="4" t="n">
        <f aca="false">KN23*KN7/100</f>
        <v>0.0551560531495925</v>
      </c>
      <c r="KO11" s="4" t="n">
        <f aca="false">KO23*KO7/100</f>
        <v>0.0551608224283652</v>
      </c>
      <c r="KP11" s="4" t="n">
        <f aca="false">KP23*KP7/100</f>
        <v>0.0552478081480693</v>
      </c>
      <c r="KQ11" s="4" t="n">
        <f aca="false">KQ23*KQ7/100</f>
        <v>0.0552048225444916</v>
      </c>
      <c r="KR11" s="4" t="n">
        <f aca="false">KR23*KR7/100</f>
        <v>0.0552032553583906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1" t="n">
        <v>0.1378867308</v>
      </c>
      <c r="BE12" s="6" t="n">
        <f aca="false">BE24*BE7/100</f>
        <v>0.112779161250322</v>
      </c>
      <c r="BF12" s="6" t="n">
        <f aca="false">BF24*BF7/100</f>
        <v>0.112765775825737</v>
      </c>
      <c r="BG12" s="6" t="n">
        <f aca="false">BG24*BG7/100</f>
        <v>0.11259135218851</v>
      </c>
      <c r="BH12" s="6" t="n">
        <f aca="false">BH24*BH7/100</f>
        <v>0.112627659040672</v>
      </c>
      <c r="BI12" s="6" t="n">
        <f aca="false">BI24*BI7/100</f>
        <v>0.112758731152123</v>
      </c>
      <c r="BJ12" s="6" t="n">
        <f aca="false">BJ24*BJ7/100</f>
        <v>0.112827297440682</v>
      </c>
      <c r="BK12" s="6" t="n">
        <f aca="false">BK24*BK7/100</f>
        <v>0.11265448372514</v>
      </c>
      <c r="BL12" s="6" t="n">
        <f aca="false">BL24*BL7/100</f>
        <v>0.112632625032726</v>
      </c>
      <c r="BM12" s="6" t="n">
        <f aca="false">BM24*BM7/100</f>
        <v>0.112686660955482</v>
      </c>
      <c r="BN12" s="6" t="n">
        <f aca="false">BN24*BN7/100</f>
        <v>0.112673722943792</v>
      </c>
      <c r="BO12" s="6" t="n">
        <f aca="false">BO24*BO7/100</f>
        <v>0.112617285907142</v>
      </c>
      <c r="BP12" s="6" t="n">
        <f aca="false">BP24*BP7/100</f>
        <v>0.11258578270021</v>
      </c>
      <c r="BQ12" s="6" t="n">
        <f aca="false">BQ24*BQ7/100</f>
        <v>0.112520945439335</v>
      </c>
      <c r="BR12" s="6" t="n">
        <f aca="false">BR24*BR7/100</f>
        <v>0.112310146604656</v>
      </c>
      <c r="BS12" s="6" t="n">
        <f aca="false">BS24*BS7/100</f>
        <v>0.112185412152788</v>
      </c>
      <c r="BT12" s="6" t="n">
        <f aca="false">BT24*BT7/100</f>
        <v>0.112086564984119</v>
      </c>
      <c r="BU12" s="6" t="n">
        <f aca="false">BU24*BU7/100</f>
        <v>0.112050310855025</v>
      </c>
      <c r="BV12" s="6" t="n">
        <f aca="false">BV24*BV7/100</f>
        <v>0.111967094379423</v>
      </c>
      <c r="BW12" s="6" t="n">
        <f aca="false">BW24*BW7/100</f>
        <v>0.112005671765717</v>
      </c>
      <c r="BX12" s="6" t="n">
        <f aca="false">BX24*BX7/100</f>
        <v>0.112144614741991</v>
      </c>
      <c r="BY12" s="6" t="n">
        <f aca="false">BY24*BY7/100</f>
        <v>0.112111870298848</v>
      </c>
      <c r="BZ12" s="6" t="n">
        <f aca="false">BZ24*BZ7/100</f>
        <v>0.11218125582506</v>
      </c>
      <c r="CA12" s="6" t="n">
        <f aca="false">CA24*CA7/100</f>
        <v>0.112001460830055</v>
      </c>
      <c r="CB12" s="6" t="n">
        <f aca="false">CB24*CB7/100</f>
        <v>0.111994483547006</v>
      </c>
      <c r="CC12" s="6" t="n">
        <f aca="false">CC24*CC7/100</f>
        <v>0.111952059887764</v>
      </c>
      <c r="CD12" s="6" t="n">
        <f aca="false">CD24*CD7/100</f>
        <v>0.111810049865704</v>
      </c>
      <c r="CE12" s="6" t="n">
        <f aca="false">CE24*CE7/100</f>
        <v>0.111768821499322</v>
      </c>
      <c r="CF12" s="6" t="n">
        <f aca="false">CF24*CF7/100</f>
        <v>0.11157238685072</v>
      </c>
      <c r="CG12" s="6" t="n">
        <f aca="false">CG24*CG7/100</f>
        <v>0.111680058839856</v>
      </c>
      <c r="CH12" s="6" t="n">
        <f aca="false">CH24*CH7/100</f>
        <v>0.111657479170976</v>
      </c>
      <c r="CI12" s="6" t="n">
        <f aca="false">CI24*CI7/100</f>
        <v>0.111548811940072</v>
      </c>
      <c r="CJ12" s="6" t="n">
        <f aca="false">CJ24*CJ7/100</f>
        <v>0.111514909233794</v>
      </c>
      <c r="CK12" s="6" t="n">
        <f aca="false">CK24*CK7/100</f>
        <v>0.11177492010408</v>
      </c>
      <c r="CL12" s="6" t="n">
        <f aca="false">CL24*CL7/100</f>
        <v>0.111637751728919</v>
      </c>
      <c r="CM12" s="6" t="n">
        <f aca="false">CM24*CM7/100</f>
        <v>0.1114066591676</v>
      </c>
      <c r="CN12" s="6" t="n">
        <f aca="false">CN24*CN7/100</f>
        <v>0.111218793426901</v>
      </c>
      <c r="CO12" s="6" t="n">
        <f aca="false">CO24*CO7/100</f>
        <v>0.111113952449715</v>
      </c>
      <c r="CP12" s="6" t="n">
        <f aca="false">CP24*CP7/100</f>
        <v>0.110988457903536</v>
      </c>
      <c r="CQ12" s="6" t="n">
        <f aca="false">CQ24*CQ7/100</f>
        <v>0.110925770656824</v>
      </c>
      <c r="CR12" s="6" t="n">
        <f aca="false">CR24*CR7/100</f>
        <v>0.110772542355014</v>
      </c>
      <c r="CS12" s="6" t="n">
        <f aca="false">CS24*CS7/100</f>
        <v>0.110800253331982</v>
      </c>
      <c r="CT12" s="6" t="n">
        <f aca="false">CT24*CT7/100</f>
        <v>0.110750785922164</v>
      </c>
      <c r="CU12" s="6" t="n">
        <f aca="false">CU24*CU7/100</f>
        <v>0.110629069899262</v>
      </c>
      <c r="CV12" s="6" t="n">
        <f aca="false">CV24*CV7/100</f>
        <v>0.110360631352633</v>
      </c>
      <c r="CW12" s="6" t="n">
        <f aca="false">CW24*CW7/100</f>
        <v>0.110210754688979</v>
      </c>
      <c r="CX12" s="6" t="n">
        <f aca="false">CX24*CX7/100</f>
        <v>0.109983003446287</v>
      </c>
      <c r="CY12" s="6" t="n">
        <f aca="false">CY24*CY7/100</f>
        <v>0.10995349432007</v>
      </c>
      <c r="CZ12" s="6" t="n">
        <f aca="false">CZ24*CZ7/100</f>
        <v>0.109825220507415</v>
      </c>
      <c r="DA12" s="6" t="n">
        <f aca="false">DA24*DA7/100</f>
        <v>0.10969615758192</v>
      </c>
      <c r="DB12" s="6" t="n">
        <f aca="false">DB24*DB7/100</f>
        <v>0.109645599836404</v>
      </c>
      <c r="DC12" s="6" t="n">
        <f aca="false">DC24*DC7/100</f>
        <v>0.10954113889105</v>
      </c>
      <c r="DD12" s="6" t="n">
        <f aca="false">DD24*DD7/100</f>
        <v>0.109452066199383</v>
      </c>
      <c r="DE12" s="6" t="n">
        <f aca="false">DE24*DE7/100</f>
        <v>0.109297811522494</v>
      </c>
      <c r="DF12" s="6" t="n">
        <f aca="false">DF24*DF7/100</f>
        <v>0.109069231072204</v>
      </c>
      <c r="DG12" s="6" t="n">
        <f aca="false">DG24*DG7/100</f>
        <v>0.108719592124286</v>
      </c>
      <c r="DH12" s="6" t="n">
        <f aca="false">DH24*DH7/100</f>
        <v>0.108367795956241</v>
      </c>
      <c r="DI12" s="6" t="n">
        <f aca="false">DI24*DI7/100</f>
        <v>0.10806713619925</v>
      </c>
      <c r="DJ12" s="6" t="n">
        <f aca="false">DJ24*DJ7/100</f>
        <v>0.107817524871308</v>
      </c>
      <c r="DK12" s="6" t="n">
        <f aca="false">DK24*DK7/100</f>
        <v>0.107650840758253</v>
      </c>
      <c r="DL12" s="6" t="n">
        <f aca="false">DL24*DL7/100</f>
        <v>0.107470797527774</v>
      </c>
      <c r="DM12" s="6" t="n">
        <f aca="false">DM24*DM7/100</f>
        <v>0.107327897283848</v>
      </c>
      <c r="DN12" s="6" t="n">
        <f aca="false">DN24*DN7/100</f>
        <v>0.107098890100365</v>
      </c>
      <c r="DO12" s="6" t="n">
        <f aca="false">DO24*DO7/100</f>
        <v>0.106984664362303</v>
      </c>
      <c r="DP12" s="6" t="n">
        <f aca="false">DP24*DP7/100</f>
        <v>0.106819357668151</v>
      </c>
      <c r="DQ12" s="6" t="n">
        <f aca="false">DQ24*DQ7/100</f>
        <v>0.106654608028067</v>
      </c>
      <c r="DR12" s="6" t="n">
        <f aca="false">DR24*DR7/100</f>
        <v>0.106347908486314</v>
      </c>
      <c r="DS12" s="6" t="n">
        <f aca="false">DS24*DS7/100</f>
        <v>0.106227556422428</v>
      </c>
      <c r="DT12" s="6" t="n">
        <f aca="false">DT24*DT7/100</f>
        <v>0.106028383316155</v>
      </c>
      <c r="DU12" s="6" t="n">
        <f aca="false">DU24*DU7/100</f>
        <v>0.105893535804591</v>
      </c>
      <c r="DV12" s="6" t="n">
        <f aca="false">DV24*DV7/100</f>
        <v>0.105745434732821</v>
      </c>
      <c r="DW12" s="6" t="n">
        <f aca="false">DW24*DW7/100</f>
        <v>0.105619681117304</v>
      </c>
      <c r="DX12" s="6" t="n">
        <f aca="false">DX24*DX7/100</f>
        <v>0.105373491704005</v>
      </c>
      <c r="DY12" s="6" t="n">
        <f aca="false">DY24*DY7/100</f>
        <v>0.105236863405167</v>
      </c>
      <c r="DZ12" s="6" t="n">
        <f aca="false">DZ24*DZ7/100</f>
        <v>0.105126082999763</v>
      </c>
      <c r="EA12" s="6" t="n">
        <f aca="false">EA24*EA7/100</f>
        <v>0.104895686900603</v>
      </c>
      <c r="EB12" s="6" t="n">
        <f aca="false">EB24*EB7/100</f>
        <v>0.104687156100297</v>
      </c>
      <c r="EC12" s="6" t="n">
        <f aca="false">EC24*EC7/100</f>
        <v>0.10436652572432</v>
      </c>
      <c r="ED12" s="6" t="n">
        <f aca="false">ED24*ED7/100</f>
        <v>0.104201406581215</v>
      </c>
      <c r="EE12" s="6" t="n">
        <f aca="false">EE24*EE7/100</f>
        <v>0.104003469060166</v>
      </c>
      <c r="EF12" s="6" t="n">
        <f aca="false">EF24*EF7/100</f>
        <v>0.103911903942999</v>
      </c>
      <c r="EG12" s="6" t="n">
        <f aca="false">EG24*EG7/100</f>
        <v>0.103695914637508</v>
      </c>
      <c r="EH12" s="6" t="n">
        <f aca="false">EH24*EH7/100</f>
        <v>0.103499476434737</v>
      </c>
      <c r="EI12" s="6" t="n">
        <f aca="false">EI24*EI7/100</f>
        <v>0.103223157884418</v>
      </c>
      <c r="EJ12" s="6" t="n">
        <f aca="false">EJ24*EJ7/100</f>
        <v>0.102989362609113</v>
      </c>
      <c r="EK12" s="6" t="n">
        <f aca="false">EK24*EK7/100</f>
        <v>0.102753644381945</v>
      </c>
      <c r="EL12" s="6" t="n">
        <f aca="false">EL24*EL7/100</f>
        <v>0.102476814034089</v>
      </c>
      <c r="EM12" s="6" t="n">
        <f aca="false">EM24*EM7/100</f>
        <v>0.102299068523364</v>
      </c>
      <c r="EN12" s="6" t="n">
        <f aca="false">EN24*EN7/100</f>
        <v>0.102078877926327</v>
      </c>
      <c r="EO12" s="6" t="n">
        <f aca="false">EO24*EO7/100</f>
        <v>0.101891855151607</v>
      </c>
      <c r="EP12" s="6" t="n">
        <f aca="false">EP24*EP7/100</f>
        <v>0.101776620346591</v>
      </c>
      <c r="EQ12" s="6" t="n">
        <f aca="false">EQ24*EQ7/100</f>
        <v>0.10164781754488</v>
      </c>
      <c r="ER12" s="6" t="n">
        <f aca="false">ER24*ER7/100</f>
        <v>0.101446099935336</v>
      </c>
      <c r="ES12" s="6" t="n">
        <f aca="false">ES24*ES7/100</f>
        <v>0.101290320296667</v>
      </c>
      <c r="ET12" s="6" t="n">
        <f aca="false">ET24*ET7/100</f>
        <v>0.101267094197551</v>
      </c>
      <c r="EU12" s="6" t="n">
        <f aca="false">EU24*EU7/100</f>
        <v>0.101118909106611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1" t="n">
        <v>0.0334286198</v>
      </c>
      <c r="HB12" s="6" t="n">
        <f aca="false">HB24*HB7/100</f>
        <v>0.0427233608987226</v>
      </c>
      <c r="HC12" s="6" t="n">
        <f aca="false">HC24*HC7/100</f>
        <v>0.0426582444979497</v>
      </c>
      <c r="HD12" s="6" t="n">
        <f aca="false">HD24*HD7/100</f>
        <v>0.0426454541231185</v>
      </c>
      <c r="HE12" s="6" t="n">
        <f aca="false">HE24*HE7/100</f>
        <v>0.04260090374743</v>
      </c>
      <c r="HF12" s="6" t="n">
        <f aca="false">HF24*HF7/100</f>
        <v>0.0424996540205008</v>
      </c>
      <c r="HG12" s="6" t="n">
        <f aca="false">HG24*HG7/100</f>
        <v>0.0424751257704626</v>
      </c>
      <c r="HH12" s="6" t="n">
        <f aca="false">HH24*HH7/100</f>
        <v>0.0424766402879905</v>
      </c>
      <c r="HI12" s="6" t="n">
        <f aca="false">HI24*HI7/100</f>
        <v>0.0425056993839008</v>
      </c>
      <c r="HJ12" s="6" t="n">
        <f aca="false">HJ24*HJ7/100</f>
        <v>0.0424730998086668</v>
      </c>
      <c r="HK12" s="6" t="n">
        <f aca="false">HK24*HK7/100</f>
        <v>0.0424303315218313</v>
      </c>
      <c r="HL12" s="6" t="n">
        <f aca="false">HL24*HL7/100</f>
        <v>0.0424272488977625</v>
      </c>
      <c r="HM12" s="6" t="n">
        <f aca="false">HM24*HM7/100</f>
        <v>0.0423545548073785</v>
      </c>
      <c r="HN12" s="6" t="n">
        <f aca="false">HN24*HN7/100</f>
        <v>0.0423589496733461</v>
      </c>
      <c r="HO12" s="6" t="n">
        <f aca="false">HO24*HO7/100</f>
        <v>0.0423622367647307</v>
      </c>
      <c r="HP12" s="6" t="n">
        <f aca="false">HP24*HP7/100</f>
        <v>0.0423542092312503</v>
      </c>
      <c r="HQ12" s="6" t="n">
        <f aca="false">HQ24*HQ7/100</f>
        <v>0.0423518954701815</v>
      </c>
      <c r="HR12" s="6" t="n">
        <f aca="false">HR24*HR7/100</f>
        <v>0.0423602245723867</v>
      </c>
      <c r="HS12" s="6" t="n">
        <f aca="false">HS24*HS7/100</f>
        <v>0.0422698490045265</v>
      </c>
      <c r="HT12" s="6" t="n">
        <f aca="false">HT24*HT7/100</f>
        <v>0.0421726090977122</v>
      </c>
      <c r="HU12" s="6" t="n">
        <f aca="false">HU24*HU7/100</f>
        <v>0.0420591175502288</v>
      </c>
      <c r="HV12" s="6" t="n">
        <f aca="false">HV24*HV7/100</f>
        <v>0.0420183562669439</v>
      </c>
      <c r="HW12" s="6" t="n">
        <f aca="false">HW24*HW7/100</f>
        <v>0.0419911902054002</v>
      </c>
      <c r="HX12" s="6" t="n">
        <f aca="false">HX24*HX7/100</f>
        <v>0.0419266728236844</v>
      </c>
      <c r="HY12" s="6" t="n">
        <f aca="false">HY24*HY7/100</f>
        <v>0.0418294320333002</v>
      </c>
      <c r="HZ12" s="6" t="n">
        <f aca="false">HZ24*HZ7/100</f>
        <v>0.0417889716435522</v>
      </c>
      <c r="IA12" s="6" t="n">
        <f aca="false">IA24*IA7/100</f>
        <v>0.0417426668967126</v>
      </c>
      <c r="IB12" s="6" t="n">
        <f aca="false">IB24*IB7/100</f>
        <v>0.041737515712103</v>
      </c>
      <c r="IC12" s="6" t="n">
        <f aca="false">IC24*IC7/100</f>
        <v>0.0417059962894611</v>
      </c>
      <c r="ID12" s="6" t="n">
        <f aca="false">ID24*ID7/100</f>
        <v>0.0416940867252459</v>
      </c>
      <c r="IE12" s="6" t="n">
        <f aca="false">IE24*IE7/100</f>
        <v>0.041681192736046</v>
      </c>
      <c r="IF12" s="6" t="n">
        <f aca="false">IF24*IF7/100</f>
        <v>0.041659256612304</v>
      </c>
      <c r="IG12" s="6" t="n">
        <f aca="false">IG24*IG7/100</f>
        <v>0.0416182575919982</v>
      </c>
      <c r="IH12" s="6" t="n">
        <f aca="false">IH24*IH7/100</f>
        <v>0.0415519497912128</v>
      </c>
      <c r="II12" s="6" t="n">
        <f aca="false">II24*II7/100</f>
        <v>0.0414778108323054</v>
      </c>
      <c r="IJ12" s="6" t="n">
        <f aca="false">IJ24*IJ7/100</f>
        <v>0.0414964543487747</v>
      </c>
      <c r="IK12" s="6" t="n">
        <f aca="false">IK24*IK7/100</f>
        <v>0.0414219024501378</v>
      </c>
      <c r="IL12" s="6" t="n">
        <f aca="false">IL24*IL7/100</f>
        <v>0.0413662097195152</v>
      </c>
      <c r="IM12" s="6" t="n">
        <f aca="false">IM24*IM7/100</f>
        <v>0.041333878138704</v>
      </c>
      <c r="IN12" s="6" t="n">
        <f aca="false">IN24*IN7/100</f>
        <v>0.041249684285515</v>
      </c>
      <c r="IO12" s="6" t="n">
        <f aca="false">IO24*IO7/100</f>
        <v>0.0412660028378779</v>
      </c>
      <c r="IP12" s="6" t="n">
        <f aca="false">IP24*IP7/100</f>
        <v>0.0412827955655963</v>
      </c>
      <c r="IQ12" s="6" t="n">
        <f aca="false">IQ24*IQ7/100</f>
        <v>0.0412040447539851</v>
      </c>
      <c r="IR12" s="6" t="n">
        <f aca="false">IR24*IR7/100</f>
        <v>0.0412374740757176</v>
      </c>
      <c r="IS12" s="6" t="n">
        <f aca="false">IS24*IS7/100</f>
        <v>0.0411149278101763</v>
      </c>
      <c r="IT12" s="6" t="n">
        <f aca="false">IT24*IT7/100</f>
        <v>0.0410809018663157</v>
      </c>
      <c r="IU12" s="6" t="n">
        <f aca="false">IU24*IU7/100</f>
        <v>0.0411070425311328</v>
      </c>
      <c r="IV12" s="6" t="n">
        <f aca="false">IV24*IV7/100</f>
        <v>0.0410620831942557</v>
      </c>
      <c r="IW12" s="6" t="n">
        <f aca="false">IW24*IW7/100</f>
        <v>0.041049307291654</v>
      </c>
      <c r="IX12" s="6" t="n">
        <f aca="false">IX24*IX7/100</f>
        <v>0.040972908711621</v>
      </c>
      <c r="IY12" s="6" t="n">
        <f aca="false">IY24*IY7/100</f>
        <v>0.0409955710981317</v>
      </c>
      <c r="IZ12" s="6" t="n">
        <f aca="false">IZ24*IZ7/100</f>
        <v>0.0409764880882005</v>
      </c>
      <c r="JA12" s="6" t="n">
        <f aca="false">JA24*JA7/100</f>
        <v>0.0408347807436853</v>
      </c>
      <c r="JB12" s="6" t="n">
        <f aca="false">JB24*JB7/100</f>
        <v>0.0408702349594559</v>
      </c>
      <c r="JC12" s="6" t="n">
        <f aca="false">JC24*JC7/100</f>
        <v>0.0408713557758737</v>
      </c>
      <c r="JD12" s="6" t="n">
        <f aca="false">JD24*JD7/100</f>
        <v>0.040838648908094</v>
      </c>
      <c r="JE12" s="6" t="n">
        <f aca="false">JE24*JE7/100</f>
        <v>0.0407973394145353</v>
      </c>
      <c r="JF12" s="6" t="n">
        <f aca="false">JF24*JF7/100</f>
        <v>0.0407317095552474</v>
      </c>
      <c r="JG12" s="6" t="n">
        <f aca="false">JG24*JG7/100</f>
        <v>0.0406916906142997</v>
      </c>
      <c r="JH12" s="6" t="n">
        <f aca="false">JH24*JH7/100</f>
        <v>0.0406319503006724</v>
      </c>
      <c r="JI12" s="6" t="n">
        <f aca="false">JI24*JI7/100</f>
        <v>0.0406851361070816</v>
      </c>
      <c r="JJ12" s="6" t="n">
        <f aca="false">JJ24*JJ7/100</f>
        <v>0.040626212458608</v>
      </c>
      <c r="JK12" s="6" t="n">
        <f aca="false">JK24*JK7/100</f>
        <v>0.0405918803600206</v>
      </c>
      <c r="JL12" s="6" t="n">
        <f aca="false">JL24*JL7/100</f>
        <v>0.0405337492096756</v>
      </c>
      <c r="JM12" s="6" t="n">
        <f aca="false">JM24*JM7/100</f>
        <v>0.04053804969267</v>
      </c>
      <c r="JN12" s="6" t="n">
        <f aca="false">JN24*JN7/100</f>
        <v>0.0404547294716908</v>
      </c>
      <c r="JO12" s="6" t="n">
        <f aca="false">JO24*JO7/100</f>
        <v>0.0404612354573665</v>
      </c>
      <c r="JP12" s="6" t="n">
        <f aca="false">JP24*JP7/100</f>
        <v>0.0404507885949031</v>
      </c>
      <c r="JQ12" s="6" t="n">
        <f aca="false">JQ24*JQ7/100</f>
        <v>0.0404363701320728</v>
      </c>
      <c r="JR12" s="6" t="n">
        <f aca="false">JR24*JR7/100</f>
        <v>0.0403860372221689</v>
      </c>
      <c r="JS12" s="6" t="n">
        <f aca="false">JS24*JS7/100</f>
        <v>0.0403594075532899</v>
      </c>
      <c r="JT12" s="6" t="n">
        <f aca="false">JT24*JT7/100</f>
        <v>0.0403191532539894</v>
      </c>
      <c r="JU12" s="6" t="n">
        <f aca="false">JU24*JU7/100</f>
        <v>0.0403077064396813</v>
      </c>
      <c r="JV12" s="6" t="n">
        <f aca="false">JV24*JV7/100</f>
        <v>0.0402826837985613</v>
      </c>
      <c r="JW12" s="6" t="n">
        <f aca="false">JW24*JW7/100</f>
        <v>0.04021172598845</v>
      </c>
      <c r="JX12" s="6" t="n">
        <f aca="false">JX24*JX7/100</f>
        <v>0.0401676030139536</v>
      </c>
      <c r="JY12" s="6" t="n">
        <f aca="false">JY24*JY7/100</f>
        <v>0.0401190463306004</v>
      </c>
      <c r="JZ12" s="6" t="n">
        <f aca="false">JZ24*JZ7/100</f>
        <v>0.0400894092316565</v>
      </c>
      <c r="KA12" s="6" t="n">
        <f aca="false">KA24*KA7/100</f>
        <v>0.0400612628118657</v>
      </c>
      <c r="KB12" s="6" t="n">
        <f aca="false">KB24*KB7/100</f>
        <v>0.040000863839575</v>
      </c>
      <c r="KC12" s="6" t="n">
        <f aca="false">KC24*KC7/100</f>
        <v>0.0399653025691254</v>
      </c>
      <c r="KD12" s="6" t="n">
        <f aca="false">KD24*KD7/100</f>
        <v>0.0399062651876274</v>
      </c>
      <c r="KE12" s="6" t="n">
        <f aca="false">KE24*KE7/100</f>
        <v>0.0398843591237202</v>
      </c>
      <c r="KF12" s="6" t="n">
        <f aca="false">KF24*KF7/100</f>
        <v>0.0398549978346487</v>
      </c>
      <c r="KG12" s="6" t="n">
        <f aca="false">KG24*KG7/100</f>
        <v>0.0398379565712167</v>
      </c>
      <c r="KH12" s="6" t="n">
        <f aca="false">KH24*KH7/100</f>
        <v>0.0398300774731921</v>
      </c>
      <c r="KI12" s="6" t="n">
        <f aca="false">KI24*KI7/100</f>
        <v>0.0398100976716172</v>
      </c>
      <c r="KJ12" s="6" t="n">
        <f aca="false">KJ24*KJ7/100</f>
        <v>0.0397673379801698</v>
      </c>
      <c r="KK12" s="6" t="n">
        <f aca="false">KK24*KK7/100</f>
        <v>0.0397600697747129</v>
      </c>
      <c r="KL12" s="6" t="n">
        <f aca="false">KL24*KL7/100</f>
        <v>0.0396695410486015</v>
      </c>
      <c r="KM12" s="6" t="n">
        <f aca="false">KM24*KM7/100</f>
        <v>0.0396570292479701</v>
      </c>
      <c r="KN12" s="6" t="n">
        <f aca="false">KN24*KN7/100</f>
        <v>0.0396762381923769</v>
      </c>
      <c r="KO12" s="6" t="n">
        <f aca="false">KO24*KO7/100</f>
        <v>0.039679668949833</v>
      </c>
      <c r="KP12" s="6" t="n">
        <f aca="false">KP24*KP7/100</f>
        <v>0.0397422417036331</v>
      </c>
      <c r="KQ12" s="6" t="n">
        <f aca="false">KQ24*KQ7/100</f>
        <v>0.0397113202190634</v>
      </c>
      <c r="KR12" s="6" t="n">
        <f aca="false">KR24*KR7/100</f>
        <v>0.0397101928713747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1" t="n">
        <v>0.0837290798</v>
      </c>
      <c r="BE13" s="4" t="n">
        <f aca="false">BE25*BE7/100</f>
        <v>0.0825692384625884</v>
      </c>
      <c r="BF13" s="4" t="n">
        <f aca="false">BF25*BF7/100</f>
        <v>0.0825594385642539</v>
      </c>
      <c r="BG13" s="4" t="n">
        <f aca="false">BG25*BG7/100</f>
        <v>0.0824317374292565</v>
      </c>
      <c r="BH13" s="4" t="n">
        <f aca="false">BH25*BH7/100</f>
        <v>0.082458318839339</v>
      </c>
      <c r="BI13" s="4" t="n">
        <f aca="false">BI25*BI7/100</f>
        <v>0.0825542809329229</v>
      </c>
      <c r="BJ13" s="4" t="n">
        <f aca="false">BJ25*BJ7/100</f>
        <v>0.082604480510289</v>
      </c>
      <c r="BK13" s="4" t="n">
        <f aca="false">BK25*BK7/100</f>
        <v>0.0824779580505546</v>
      </c>
      <c r="BL13" s="4" t="n">
        <f aca="false">BL25*BL7/100</f>
        <v>0.0824619546012794</v>
      </c>
      <c r="BM13" s="4" t="n">
        <f aca="false">BM25*BM7/100</f>
        <v>0.0825015160321512</v>
      </c>
      <c r="BN13" s="4" t="n">
        <f aca="false">BN25*BN7/100</f>
        <v>0.0824920436991364</v>
      </c>
      <c r="BO13" s="4" t="n">
        <f aca="false">BO25*BO7/100</f>
        <v>0.0824507243358281</v>
      </c>
      <c r="BP13" s="4" t="n">
        <f aca="false">BP25*BP7/100</f>
        <v>0.0824276598283731</v>
      </c>
      <c r="BQ13" s="4" t="n">
        <f aca="false">BQ25*BQ7/100</f>
        <v>0.0823801903916873</v>
      </c>
      <c r="BR13" s="4" t="n">
        <f aca="false">BR25*BR7/100</f>
        <v>0.0822258578088295</v>
      </c>
      <c r="BS13" s="4" t="n">
        <f aca="false">BS25*BS7/100</f>
        <v>0.0821345357189451</v>
      </c>
      <c r="BT13" s="4" t="n">
        <f aca="false">BT25*BT7/100</f>
        <v>0.0820621665387643</v>
      </c>
      <c r="BU13" s="4" t="n">
        <f aca="false">BU25*BU7/100</f>
        <v>0.0820356237289293</v>
      </c>
      <c r="BV13" s="4" t="n">
        <f aca="false">BV25*BV7/100</f>
        <v>0.0819746982800982</v>
      </c>
      <c r="BW13" s="4" t="n">
        <f aca="false">BW25*BW7/100</f>
        <v>0.0820029420209879</v>
      </c>
      <c r="BX13" s="4" t="n">
        <f aca="false">BX25*BX7/100</f>
        <v>0.0821046666269654</v>
      </c>
      <c r="BY13" s="4" t="n">
        <f aca="false">BY25*BY7/100</f>
        <v>0.0820806933706989</v>
      </c>
      <c r="BZ13" s="4" t="n">
        <f aca="false">BZ25*BZ7/100</f>
        <v>0.0821314927382072</v>
      </c>
      <c r="CA13" s="4" t="n">
        <f aca="false">CA25*CA7/100</f>
        <v>0.0819998590600315</v>
      </c>
      <c r="CB13" s="4" t="n">
        <f aca="false">CB25*CB7/100</f>
        <v>0.0819947507674938</v>
      </c>
      <c r="CC13" s="4" t="n">
        <f aca="false">CC25*CC7/100</f>
        <v>0.0819636910469071</v>
      </c>
      <c r="CD13" s="4" t="n">
        <f aca="false">CD25*CD7/100</f>
        <v>0.0818597209584122</v>
      </c>
      <c r="CE13" s="4" t="n">
        <f aca="false">CE25*CE7/100</f>
        <v>0.0818295363500369</v>
      </c>
      <c r="CF13" s="4" t="n">
        <f aca="false">CF25*CF7/100</f>
        <v>0.0816857202481711</v>
      </c>
      <c r="CG13" s="4" t="n">
        <f aca="false">CG25*CG7/100</f>
        <v>0.0817645503622471</v>
      </c>
      <c r="CH13" s="4" t="n">
        <f aca="false">CH25*CH7/100</f>
        <v>0.0817480190629934</v>
      </c>
      <c r="CI13" s="4" t="n">
        <f aca="false">CI25*CI7/100</f>
        <v>0.0816684603005227</v>
      </c>
      <c r="CJ13" s="4" t="n">
        <f aca="false">CJ25*CJ7/100</f>
        <v>0.0816436390426932</v>
      </c>
      <c r="CK13" s="4" t="n">
        <f aca="false">CK25*CK7/100</f>
        <v>0.0818340013340375</v>
      </c>
      <c r="CL13" s="4" t="n">
        <f aca="false">CL25*CL7/100</f>
        <v>0.0817335759704098</v>
      </c>
      <c r="CM13" s="4" t="n">
        <f aca="false">CM25*CM7/100</f>
        <v>0.081564385699876</v>
      </c>
      <c r="CN13" s="4" t="n">
        <f aca="false">CN25*CN7/100</f>
        <v>0.0814268431701148</v>
      </c>
      <c r="CO13" s="4" t="n">
        <f aca="false">CO25*CO7/100</f>
        <v>0.0813500857306208</v>
      </c>
      <c r="CP13" s="4" t="n">
        <f aca="false">CP25*CP7/100</f>
        <v>0.0812582071513307</v>
      </c>
      <c r="CQ13" s="4" t="n">
        <f aca="false">CQ25*CQ7/100</f>
        <v>0.0812123118089201</v>
      </c>
      <c r="CR13" s="4" t="n">
        <f aca="false">CR25*CR7/100</f>
        <v>0.0811001284582806</v>
      </c>
      <c r="CS13" s="4" t="n">
        <f aca="false">CS25*CS7/100</f>
        <v>0.0811204165526408</v>
      </c>
      <c r="CT13" s="4" t="n">
        <f aca="false">CT25*CT7/100</f>
        <v>0.0810841998765089</v>
      </c>
      <c r="CU13" s="4" t="n">
        <f aca="false">CU25*CU7/100</f>
        <v>0.0809950876752101</v>
      </c>
      <c r="CV13" s="4" t="n">
        <f aca="false">CV25*CV7/100</f>
        <v>0.0807985552119125</v>
      </c>
      <c r="CW13" s="4" t="n">
        <f aca="false">CW25*CW7/100</f>
        <v>0.0806888257029847</v>
      </c>
      <c r="CX13" s="4" t="n">
        <f aca="false">CX25*CX7/100</f>
        <v>0.0805220817189061</v>
      </c>
      <c r="CY13" s="4" t="n">
        <f aca="false">CY25*CY7/100</f>
        <v>0.0805004771418511</v>
      </c>
      <c r="CZ13" s="4" t="n">
        <f aca="false">CZ25*CZ7/100</f>
        <v>0.0804065637725</v>
      </c>
      <c r="DA13" s="4" t="n">
        <f aca="false">DA25*DA7/100</f>
        <v>0.0803120726683481</v>
      </c>
      <c r="DB13" s="4" t="n">
        <f aca="false">DB25*DB7/100</f>
        <v>0.0802750577225069</v>
      </c>
      <c r="DC13" s="4" t="n">
        <f aca="false">DC25*DC7/100</f>
        <v>0.0801985785164966</v>
      </c>
      <c r="DD13" s="4" t="n">
        <f aca="false">DD25*DD7/100</f>
        <v>0.0801333655441954</v>
      </c>
      <c r="DE13" s="4" t="n">
        <f aca="false">DE25*DE7/100</f>
        <v>0.0800204307514656</v>
      </c>
      <c r="DF13" s="4" t="n">
        <f aca="false">DF25*DF7/100</f>
        <v>0.0798530796779289</v>
      </c>
      <c r="DG13" s="4" t="n">
        <f aca="false">DG25*DG7/100</f>
        <v>0.079597097798418</v>
      </c>
      <c r="DH13" s="4" t="n">
        <f aca="false">DH25*DH7/100</f>
        <v>0.0793395365489149</v>
      </c>
      <c r="DI13" s="4" t="n">
        <f aca="false">DI25*DI7/100</f>
        <v>0.0791194139048396</v>
      </c>
      <c r="DJ13" s="4" t="n">
        <f aca="false">DJ25*DJ7/100</f>
        <v>0.0789366654517445</v>
      </c>
      <c r="DK13" s="4" t="n">
        <f aca="false">DK25*DK7/100</f>
        <v>0.0788146306704409</v>
      </c>
      <c r="DL13" s="4" t="n">
        <f aca="false">DL25*DL7/100</f>
        <v>0.078682815251119</v>
      </c>
      <c r="DM13" s="4" t="n">
        <f aca="false">DM25*DM7/100</f>
        <v>0.0785781934026656</v>
      </c>
      <c r="DN13" s="4" t="n">
        <f aca="false">DN25*DN7/100</f>
        <v>0.0784105299040807</v>
      </c>
      <c r="DO13" s="4" t="n">
        <f aca="false">DO25*DO7/100</f>
        <v>0.0783269015803724</v>
      </c>
      <c r="DP13" s="4" t="n">
        <f aca="false">DP25*DP7/100</f>
        <v>0.0782058752515934</v>
      </c>
      <c r="DQ13" s="4" t="n">
        <f aca="false">DQ25*DQ7/100</f>
        <v>0.0780852567599507</v>
      </c>
      <c r="DR13" s="4" t="n">
        <f aca="false">DR25*DR7/100</f>
        <v>0.0778607121958785</v>
      </c>
      <c r="DS13" s="4" t="n">
        <f aca="false">DS25*DS7/100</f>
        <v>0.0777725985926896</v>
      </c>
      <c r="DT13" s="4" t="n">
        <f aca="false">DT25*DT7/100</f>
        <v>0.0776267775781963</v>
      </c>
      <c r="DU13" s="4" t="n">
        <f aca="false">DU25*DU7/100</f>
        <v>0.0775280513931904</v>
      </c>
      <c r="DV13" s="4" t="n">
        <f aca="false">DV25*DV7/100</f>
        <v>0.0774196218519881</v>
      </c>
      <c r="DW13" s="4" t="n">
        <f aca="false">DW25*DW7/100</f>
        <v>0.0773275535997328</v>
      </c>
      <c r="DX13" s="4" t="n">
        <f aca="false">DX25*DX7/100</f>
        <v>0.0771473104400184</v>
      </c>
      <c r="DY13" s="4" t="n">
        <f aca="false">DY25*DY7/100</f>
        <v>0.0770472804835763</v>
      </c>
      <c r="DZ13" s="4" t="n">
        <f aca="false">DZ25*DZ7/100</f>
        <v>0.0769661745983279</v>
      </c>
      <c r="EA13" s="4" t="n">
        <f aca="false">EA25*EA7/100</f>
        <v>0.0767974942300619</v>
      </c>
      <c r="EB13" s="4" t="n">
        <f aca="false">EB25*EB7/100</f>
        <v>0.0766448221478588</v>
      </c>
      <c r="EC13" s="4" t="n">
        <f aca="false">EC25*EC7/100</f>
        <v>0.0764100783735752</v>
      </c>
      <c r="ED13" s="4" t="n">
        <f aca="false">ED25*ED7/100</f>
        <v>0.0762891893569284</v>
      </c>
      <c r="EE13" s="4" t="n">
        <f aca="false">EE25*EE7/100</f>
        <v>0.0761442729539781</v>
      </c>
      <c r="EF13" s="4" t="n">
        <f aca="false">EF25*EF7/100</f>
        <v>0.0760772351970875</v>
      </c>
      <c r="EG13" s="4" t="n">
        <f aca="false">EG25*EG7/100</f>
        <v>0.0759191025041971</v>
      </c>
      <c r="EH13" s="4" t="n">
        <f aca="false">EH25*EH7/100</f>
        <v>0.0757752838002101</v>
      </c>
      <c r="EI13" s="4" t="n">
        <f aca="false">EI25*EI7/100</f>
        <v>0.0755729821336612</v>
      </c>
      <c r="EJ13" s="4" t="n">
        <f aca="false">EJ25*EJ7/100</f>
        <v>0.075401813119598</v>
      </c>
      <c r="EK13" s="4" t="n">
        <f aca="false">EK25*EK7/100</f>
        <v>0.0752292362508463</v>
      </c>
      <c r="EL13" s="4" t="n">
        <f aca="false">EL25*EL7/100</f>
        <v>0.0750265598809179</v>
      </c>
      <c r="EM13" s="4" t="n">
        <f aca="false">EM25*EM7/100</f>
        <v>0.0748964266958686</v>
      </c>
      <c r="EN13" s="4" t="n">
        <f aca="false">EN25*EN7/100</f>
        <v>0.0747352181027875</v>
      </c>
      <c r="EO13" s="4" t="n">
        <f aca="false">EO25*EO7/100</f>
        <v>0.0745982927354366</v>
      </c>
      <c r="EP13" s="4" t="n">
        <f aca="false">EP25*EP7/100</f>
        <v>0.0745139256414706</v>
      </c>
      <c r="EQ13" s="4" t="n">
        <f aca="false">EQ25*EQ7/100</f>
        <v>0.0744196249822781</v>
      </c>
      <c r="ER13" s="4" t="n">
        <f aca="false">ER25*ER7/100</f>
        <v>0.0742719410553903</v>
      </c>
      <c r="ES13" s="4" t="n">
        <f aca="false">ES25*ES7/100</f>
        <v>0.0741578897892675</v>
      </c>
      <c r="ET13" s="4" t="n">
        <f aca="false">ET25*ET7/100</f>
        <v>0.0741408852177205</v>
      </c>
      <c r="EU13" s="4" t="n">
        <f aca="false">EU25*EU7/100</f>
        <v>0.0740323941633916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1" t="n">
        <v>0.0296660054</v>
      </c>
      <c r="HB13" s="4" t="n">
        <f aca="false">HB25*HB7/100</f>
        <v>0.0296505804449673</v>
      </c>
      <c r="HC13" s="4" t="n">
        <f aca="false">HC25*HC7/100</f>
        <v>0.0296053887971477</v>
      </c>
      <c r="HD13" s="4" t="n">
        <f aca="false">HD25*HD7/100</f>
        <v>0.0295965121069745</v>
      </c>
      <c r="HE13" s="4" t="n">
        <f aca="false">HE25*HE7/100</f>
        <v>0.0295655935539764</v>
      </c>
      <c r="HF13" s="4" t="n">
        <f aca="false">HF25*HF7/100</f>
        <v>0.0294953248974336</v>
      </c>
      <c r="HG13" s="4" t="n">
        <f aca="false">HG25*HG7/100</f>
        <v>0.0294783019658188</v>
      </c>
      <c r="HH13" s="4" t="n">
        <f aca="false">HH25*HH7/100</f>
        <v>0.0294793530611178</v>
      </c>
      <c r="HI13" s="4" t="n">
        <f aca="false">HI25*HI7/100</f>
        <v>0.0294995204600027</v>
      </c>
      <c r="HJ13" s="4" t="n">
        <f aca="false">HJ25*HJ7/100</f>
        <v>0.0294768959213987</v>
      </c>
      <c r="HK13" s="4" t="n">
        <f aca="false">HK25*HK7/100</f>
        <v>0.0294472141617563</v>
      </c>
      <c r="HL13" s="4" t="n">
        <f aca="false">HL25*HL7/100</f>
        <v>0.0294450747796709</v>
      </c>
      <c r="HM13" s="4" t="n">
        <f aca="false">HM25*HM7/100</f>
        <v>0.0293946241145204</v>
      </c>
      <c r="HN13" s="4" t="n">
        <f aca="false">HN25*HN7/100</f>
        <v>0.029397674209929</v>
      </c>
      <c r="HO13" s="4" t="n">
        <f aca="false">HO25*HO7/100</f>
        <v>0.0293999554950499</v>
      </c>
      <c r="HP13" s="4" t="n">
        <f aca="false">HP25*HP7/100</f>
        <v>0.0293943842800933</v>
      </c>
      <c r="HQ13" s="4" t="n">
        <f aca="false">HQ25*HQ7/100</f>
        <v>0.0293927784991515</v>
      </c>
      <c r="HR13" s="4" t="n">
        <f aca="false">HR25*HR7/100</f>
        <v>0.0293985590068122</v>
      </c>
      <c r="HS13" s="4" t="n">
        <f aca="false">HS25*HS7/100</f>
        <v>0.0293358371612287</v>
      </c>
      <c r="HT13" s="4" t="n">
        <f aca="false">HT25*HT7/100</f>
        <v>0.0292683513731538</v>
      </c>
      <c r="HU13" s="4" t="n">
        <f aca="false">HU25*HU7/100</f>
        <v>0.0291895867303988</v>
      </c>
      <c r="HV13" s="4" t="n">
        <f aca="false">HV25*HV7/100</f>
        <v>0.0291612978579025</v>
      </c>
      <c r="HW13" s="4" t="n">
        <f aca="false">HW25*HW7/100</f>
        <v>0.0291424442500348</v>
      </c>
      <c r="HX13" s="4" t="n">
        <f aca="false">HX25*HX7/100</f>
        <v>0.0290976683294045</v>
      </c>
      <c r="HY13" s="4" t="n">
        <f aca="false">HY25*HY7/100</f>
        <v>0.0290301819281203</v>
      </c>
      <c r="HZ13" s="4" t="n">
        <f aca="false">HZ25*HZ7/100</f>
        <v>0.0290021018797387</v>
      </c>
      <c r="IA13" s="4" t="n">
        <f aca="false">IA25*IA7/100</f>
        <v>0.0289699657698385</v>
      </c>
      <c r="IB13" s="4" t="n">
        <f aca="false">IB25*IB7/100</f>
        <v>0.0289663907792375</v>
      </c>
      <c r="IC13" s="4" t="n">
        <f aca="false">IC25*IC7/100</f>
        <v>0.0289445158808924</v>
      </c>
      <c r="ID13" s="4" t="n">
        <f aca="false">ID25*ID7/100</f>
        <v>0.0289362504849966</v>
      </c>
      <c r="IE13" s="4" t="n">
        <f aca="false">IE25*IE7/100</f>
        <v>0.028927301885074</v>
      </c>
      <c r="IF13" s="4" t="n">
        <f aca="false">IF25*IF7/100</f>
        <v>0.0289120779235696</v>
      </c>
      <c r="IG13" s="4" t="n">
        <f aca="false">IG25*IG7/100</f>
        <v>0.0288836240584202</v>
      </c>
      <c r="IH13" s="4" t="n">
        <f aca="false">IH25*IH7/100</f>
        <v>0.028837605563153</v>
      </c>
      <c r="II13" s="4" t="n">
        <f aca="false">II25*II7/100</f>
        <v>0.0287861521400386</v>
      </c>
      <c r="IJ13" s="4" t="n">
        <f aca="false">IJ25*IJ7/100</f>
        <v>0.0287990909883226</v>
      </c>
      <c r="IK13" s="4" t="n">
        <f aca="false">IK25*IK7/100</f>
        <v>0.0287473509795461</v>
      </c>
      <c r="IL13" s="4" t="n">
        <f aca="false">IL25*IL7/100</f>
        <v>0.0287086994840929</v>
      </c>
      <c r="IM13" s="4" t="n">
        <f aca="false">IM25*IM7/100</f>
        <v>0.0286862609371811</v>
      </c>
      <c r="IN13" s="4" t="n">
        <f aca="false">IN25*IN7/100</f>
        <v>0.0286278292837616</v>
      </c>
      <c r="IO13" s="4" t="n">
        <f aca="false">IO25*IO7/100</f>
        <v>0.0286391545760467</v>
      </c>
      <c r="IP13" s="4" t="n">
        <f aca="false">IP25*IP7/100</f>
        <v>0.0286508089523324</v>
      </c>
      <c r="IQ13" s="4" t="n">
        <f aca="false">IQ25*IQ7/100</f>
        <v>0.0285961548421298</v>
      </c>
      <c r="IR13" s="4" t="n">
        <f aca="false">IR25*IR7/100</f>
        <v>0.0286193552358348</v>
      </c>
      <c r="IS13" s="4" t="n">
        <f aca="false">IS25*IS7/100</f>
        <v>0.0285343064983706</v>
      </c>
      <c r="IT13" s="4" t="n">
        <f aca="false">IT25*IT7/100</f>
        <v>0.028510692040977</v>
      </c>
      <c r="IU13" s="4" t="n">
        <f aca="false">IU25*IU7/100</f>
        <v>0.0285288340098844</v>
      </c>
      <c r="IV13" s="4" t="n">
        <f aca="false">IV25*IV7/100</f>
        <v>0.0284976316323845</v>
      </c>
      <c r="IW13" s="4" t="n">
        <f aca="false">IW25*IW7/100</f>
        <v>0.028488764986131</v>
      </c>
      <c r="IX13" s="4" t="n">
        <f aca="false">IX25*IX7/100</f>
        <v>0.0284357433559152</v>
      </c>
      <c r="IY13" s="4" t="n">
        <f aca="false">IY25*IY7/100</f>
        <v>0.0284514713534363</v>
      </c>
      <c r="IZ13" s="4" t="n">
        <f aca="false">IZ25*IZ7/100</f>
        <v>0.028438227490847</v>
      </c>
      <c r="JA13" s="4" t="n">
        <f aca="false">JA25*JA7/100</f>
        <v>0.02833988070984</v>
      </c>
      <c r="JB13" s="4" t="n">
        <f aca="false">JB25*JB7/100</f>
        <v>0.0283644864069272</v>
      </c>
      <c r="JC13" s="4" t="n">
        <f aca="false">JC25*JC7/100</f>
        <v>0.0283652642684217</v>
      </c>
      <c r="JD13" s="4" t="n">
        <f aca="false">JD25*JD7/100</f>
        <v>0.0283425652673645</v>
      </c>
      <c r="JE13" s="4" t="n">
        <f aca="false">JE25*JE7/100</f>
        <v>0.02831389592965</v>
      </c>
      <c r="JF13" s="4" t="n">
        <f aca="false">JF25*JF7/100</f>
        <v>0.0282683479347949</v>
      </c>
      <c r="JG13" s="4" t="n">
        <f aca="false">JG25*JG7/100</f>
        <v>0.0282405742577496</v>
      </c>
      <c r="JH13" s="4" t="n">
        <f aca="false">JH25*JH7/100</f>
        <v>0.0281991136858809</v>
      </c>
      <c r="JI13" s="4" t="n">
        <f aca="false">JI25*JI7/100</f>
        <v>0.0282360253426021</v>
      </c>
      <c r="JJ13" s="4" t="n">
        <f aca="false">JJ25*JJ7/100</f>
        <v>0.0281951315472071</v>
      </c>
      <c r="JK13" s="4" t="n">
        <f aca="false">JK25*JK7/100</f>
        <v>0.028171304614363</v>
      </c>
      <c r="JL13" s="4" t="n">
        <f aca="false">JL25*JL7/100</f>
        <v>0.028130960823205</v>
      </c>
      <c r="JM13" s="4" t="n">
        <f aca="false">JM25*JM7/100</f>
        <v>0.0281339454155754</v>
      </c>
      <c r="JN13" s="4" t="n">
        <f aca="false">JN25*JN7/100</f>
        <v>0.0280761200745239</v>
      </c>
      <c r="JO13" s="4" t="n">
        <f aca="false">JO25*JO7/100</f>
        <v>0.028080635315076</v>
      </c>
      <c r="JP13" s="4" t="n">
        <f aca="false">JP25*JP7/100</f>
        <v>0.0280733850536417</v>
      </c>
      <c r="JQ13" s="4" t="n">
        <f aca="false">JQ25*JQ7/100</f>
        <v>0.0280633784487527</v>
      </c>
      <c r="JR13" s="4" t="n">
        <f aca="false">JR25*JR7/100</f>
        <v>0.0280284467401338</v>
      </c>
      <c r="JS13" s="4" t="n">
        <f aca="false">JS25*JS7/100</f>
        <v>0.0280099653959064</v>
      </c>
      <c r="JT13" s="4" t="n">
        <f aca="false">JT25*JT7/100</f>
        <v>0.0279820283770353</v>
      </c>
      <c r="JU13" s="4" t="n">
        <f aca="false">JU25*JU7/100</f>
        <v>0.027974084135727</v>
      </c>
      <c r="JV13" s="4" t="n">
        <f aca="false">JV25*JV7/100</f>
        <v>0.0279567180901288</v>
      </c>
      <c r="JW13" s="4" t="n">
        <f aca="false">JW25*JW7/100</f>
        <v>0.0279074724265704</v>
      </c>
      <c r="JX13" s="4" t="n">
        <f aca="false">JX25*JX7/100</f>
        <v>0.0278768504956816</v>
      </c>
      <c r="JY13" s="4" t="n">
        <f aca="false">JY25*JY7/100</f>
        <v>0.0278431515119027</v>
      </c>
      <c r="JZ13" s="4" t="n">
        <f aca="false">JZ25*JZ7/100</f>
        <v>0.0278225829712284</v>
      </c>
      <c r="KA13" s="4" t="n">
        <f aca="false">KA25*KA7/100</f>
        <v>0.0278030489817039</v>
      </c>
      <c r="KB13" s="4" t="n">
        <f aca="false">KB25*KB7/100</f>
        <v>0.0277611312919664</v>
      </c>
      <c r="KC13" s="4" t="n">
        <f aca="false">KC25*KC7/100</f>
        <v>0.0277364512975087</v>
      </c>
      <c r="KD13" s="4" t="n">
        <f aca="false">KD25*KD7/100</f>
        <v>0.0276954785698829</v>
      </c>
      <c r="KE13" s="4" t="n">
        <f aca="false">KE25*KE7/100</f>
        <v>0.0276802754703033</v>
      </c>
      <c r="KF13" s="4" t="n">
        <f aca="false">KF25*KF7/100</f>
        <v>0.0276598983453472</v>
      </c>
      <c r="KG13" s="4" t="n">
        <f aca="false">KG25*KG7/100</f>
        <v>0.027648071481972</v>
      </c>
      <c r="KH13" s="4" t="n">
        <f aca="false">KH25*KH7/100</f>
        <v>0.0276426032831951</v>
      </c>
      <c r="KI13" s="4" t="n">
        <f aca="false">KI25*KI7/100</f>
        <v>0.0276287370352827</v>
      </c>
      <c r="KJ13" s="4" t="n">
        <f aca="false">KJ25*KJ7/100</f>
        <v>0.027599061240954</v>
      </c>
      <c r="KK13" s="4" t="n">
        <f aca="false">KK25*KK7/100</f>
        <v>0.0275940170097405</v>
      </c>
      <c r="KL13" s="4" t="n">
        <f aca="false">KL25*KL7/100</f>
        <v>0.0275311888702946</v>
      </c>
      <c r="KM13" s="4" t="n">
        <f aca="false">KM25*KM7/100</f>
        <v>0.0275225055143195</v>
      </c>
      <c r="KN13" s="4" t="n">
        <f aca="false">KN25*KN7/100</f>
        <v>0.0275358367771092</v>
      </c>
      <c r="KO13" s="4" t="n">
        <f aca="false">KO25*KO7/100</f>
        <v>0.0275382177683935</v>
      </c>
      <c r="KP13" s="4" t="n">
        <f aca="false">KP25*KP7/100</f>
        <v>0.0275816440913977</v>
      </c>
      <c r="KQ13" s="4" t="n">
        <f aca="false">KQ25*KQ7/100</f>
        <v>0.0275601841700239</v>
      </c>
      <c r="KR13" s="4" t="n">
        <f aca="false">KR25*KR7/100</f>
        <v>0.0275594017757406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" t="n">
        <f aca="false">BD3/BD7*100</f>
        <v>8.56282144789281</v>
      </c>
      <c r="BE15" s="10" t="n">
        <f aca="false">AVERAGE(AB15:BD15)</f>
        <v>4.03420065306531</v>
      </c>
      <c r="BF15" s="10" t="n">
        <f aca="false">BE15</f>
        <v>4.03420065306531</v>
      </c>
      <c r="BG15" s="10" t="n">
        <f aca="false">BF15</f>
        <v>4.03420065306531</v>
      </c>
      <c r="BH15" s="10" t="n">
        <f aca="false">BG15</f>
        <v>4.03420065306531</v>
      </c>
      <c r="BI15" s="10" t="n">
        <f aca="false">BH15</f>
        <v>4.03420065306531</v>
      </c>
      <c r="BJ15" s="10" t="n">
        <f aca="false">BI15</f>
        <v>4.03420065306531</v>
      </c>
      <c r="BK15" s="10" t="n">
        <f aca="false">BJ15</f>
        <v>4.03420065306531</v>
      </c>
      <c r="BL15" s="10" t="n">
        <f aca="false">BK15</f>
        <v>4.03420065306531</v>
      </c>
      <c r="BM15" s="10" t="n">
        <f aca="false">BL15</f>
        <v>4.03420065306531</v>
      </c>
      <c r="BN15" s="10" t="n">
        <f aca="false">BM15</f>
        <v>4.03420065306531</v>
      </c>
      <c r="BO15" s="10" t="n">
        <f aca="false">BN15</f>
        <v>4.03420065306531</v>
      </c>
      <c r="BP15" s="10" t="n">
        <f aca="false">BO15</f>
        <v>4.03420065306531</v>
      </c>
      <c r="BQ15" s="10" t="n">
        <f aca="false">BP15</f>
        <v>4.03420065306531</v>
      </c>
      <c r="BR15" s="10" t="n">
        <f aca="false">BQ15</f>
        <v>4.03420065306531</v>
      </c>
      <c r="BS15" s="10" t="n">
        <f aca="false">BR15</f>
        <v>4.03420065306531</v>
      </c>
      <c r="BT15" s="10" t="n">
        <f aca="false">BS15</f>
        <v>4.03420065306531</v>
      </c>
      <c r="BU15" s="10" t="n">
        <f aca="false">BT15</f>
        <v>4.03420065306531</v>
      </c>
      <c r="BV15" s="10" t="n">
        <f aca="false">BU15</f>
        <v>4.03420065306531</v>
      </c>
      <c r="BW15" s="10" t="n">
        <f aca="false">BV15</f>
        <v>4.03420065306531</v>
      </c>
      <c r="BX15" s="10" t="n">
        <f aca="false">BW15</f>
        <v>4.03420065306531</v>
      </c>
      <c r="BY15" s="10" t="n">
        <f aca="false">BX15</f>
        <v>4.03420065306531</v>
      </c>
      <c r="BZ15" s="10" t="n">
        <f aca="false">BY15</f>
        <v>4.03420065306531</v>
      </c>
      <c r="CA15" s="10" t="n">
        <f aca="false">BZ15</f>
        <v>4.03420065306531</v>
      </c>
      <c r="CB15" s="10" t="n">
        <f aca="false">CA15</f>
        <v>4.03420065306531</v>
      </c>
      <c r="CC15" s="10" t="n">
        <f aca="false">CB15</f>
        <v>4.03420065306531</v>
      </c>
      <c r="CD15" s="10" t="n">
        <f aca="false">CC15</f>
        <v>4.03420065306531</v>
      </c>
      <c r="CE15" s="10" t="n">
        <f aca="false">CD15</f>
        <v>4.03420065306531</v>
      </c>
      <c r="CF15" s="10" t="n">
        <f aca="false">CE15</f>
        <v>4.03420065306531</v>
      </c>
      <c r="CG15" s="10" t="n">
        <f aca="false">CF15</f>
        <v>4.03420065306531</v>
      </c>
      <c r="CH15" s="10" t="n">
        <f aca="false">CG15</f>
        <v>4.03420065306531</v>
      </c>
      <c r="CI15" s="10" t="n">
        <f aca="false">CH15</f>
        <v>4.03420065306531</v>
      </c>
      <c r="CJ15" s="10" t="n">
        <f aca="false">CI15</f>
        <v>4.03420065306531</v>
      </c>
      <c r="CK15" s="10" t="n">
        <f aca="false">CJ15</f>
        <v>4.03420065306531</v>
      </c>
      <c r="CL15" s="10" t="n">
        <f aca="false">CK15</f>
        <v>4.03420065306531</v>
      </c>
      <c r="CM15" s="10" t="n">
        <f aca="false">CL15</f>
        <v>4.03420065306531</v>
      </c>
      <c r="CN15" s="10" t="n">
        <f aca="false">CM15</f>
        <v>4.03420065306531</v>
      </c>
      <c r="CO15" s="10" t="n">
        <f aca="false">CN15</f>
        <v>4.03420065306531</v>
      </c>
      <c r="CP15" s="10" t="n">
        <f aca="false">CO15</f>
        <v>4.03420065306531</v>
      </c>
      <c r="CQ15" s="10" t="n">
        <f aca="false">CP15</f>
        <v>4.03420065306531</v>
      </c>
      <c r="CR15" s="10" t="n">
        <f aca="false">CQ15</f>
        <v>4.03420065306531</v>
      </c>
      <c r="CS15" s="10" t="n">
        <f aca="false">CR15</f>
        <v>4.03420065306531</v>
      </c>
      <c r="CT15" s="10" t="n">
        <f aca="false">CS15</f>
        <v>4.03420065306531</v>
      </c>
      <c r="CU15" s="10" t="n">
        <f aca="false">CT15</f>
        <v>4.03420065306531</v>
      </c>
      <c r="CV15" s="10" t="n">
        <f aca="false">CU15</f>
        <v>4.03420065306531</v>
      </c>
      <c r="CW15" s="10" t="n">
        <f aca="false">CV15</f>
        <v>4.03420065306531</v>
      </c>
      <c r="CX15" s="10" t="n">
        <f aca="false">CW15</f>
        <v>4.03420065306531</v>
      </c>
      <c r="CY15" s="10" t="n">
        <f aca="false">CX15</f>
        <v>4.03420065306531</v>
      </c>
      <c r="CZ15" s="10" t="n">
        <f aca="false">CY15</f>
        <v>4.03420065306531</v>
      </c>
      <c r="DA15" s="10" t="n">
        <f aca="false">CZ15</f>
        <v>4.03420065306531</v>
      </c>
      <c r="DB15" s="10" t="n">
        <f aca="false">DA15</f>
        <v>4.03420065306531</v>
      </c>
      <c r="DC15" s="10" t="n">
        <f aca="false">DB15</f>
        <v>4.03420065306531</v>
      </c>
      <c r="DD15" s="10" t="n">
        <f aca="false">DC15</f>
        <v>4.03420065306531</v>
      </c>
      <c r="DE15" s="10" t="n">
        <f aca="false">DD15</f>
        <v>4.03420065306531</v>
      </c>
      <c r="DF15" s="10" t="n">
        <f aca="false">DE15</f>
        <v>4.03420065306531</v>
      </c>
      <c r="DG15" s="10" t="n">
        <f aca="false">DF15</f>
        <v>4.03420065306531</v>
      </c>
      <c r="DH15" s="10" t="n">
        <f aca="false">DG15</f>
        <v>4.03420065306531</v>
      </c>
      <c r="DI15" s="10" t="n">
        <f aca="false">DH15</f>
        <v>4.03420065306531</v>
      </c>
      <c r="DJ15" s="10" t="n">
        <f aca="false">DI15</f>
        <v>4.03420065306531</v>
      </c>
      <c r="DK15" s="10" t="n">
        <f aca="false">DJ15</f>
        <v>4.03420065306531</v>
      </c>
      <c r="DL15" s="10" t="n">
        <f aca="false">DK15</f>
        <v>4.03420065306531</v>
      </c>
      <c r="DM15" s="10" t="n">
        <f aca="false">DL15</f>
        <v>4.03420065306531</v>
      </c>
      <c r="DN15" s="10" t="n">
        <f aca="false">DM15</f>
        <v>4.03420065306531</v>
      </c>
      <c r="DO15" s="10" t="n">
        <f aca="false">DN15</f>
        <v>4.03420065306531</v>
      </c>
      <c r="DP15" s="10" t="n">
        <f aca="false">DO15</f>
        <v>4.03420065306531</v>
      </c>
      <c r="DQ15" s="10" t="n">
        <f aca="false">DP15</f>
        <v>4.03420065306531</v>
      </c>
      <c r="DR15" s="10" t="n">
        <f aca="false">DQ15</f>
        <v>4.03420065306531</v>
      </c>
      <c r="DS15" s="10" t="n">
        <f aca="false">DR15</f>
        <v>4.03420065306531</v>
      </c>
      <c r="DT15" s="10" t="n">
        <f aca="false">DS15</f>
        <v>4.03420065306531</v>
      </c>
      <c r="DU15" s="10" t="n">
        <f aca="false">DT15</f>
        <v>4.03420065306531</v>
      </c>
      <c r="DV15" s="10" t="n">
        <f aca="false">DU15</f>
        <v>4.03420065306531</v>
      </c>
      <c r="DW15" s="10" t="n">
        <f aca="false">DV15</f>
        <v>4.03420065306531</v>
      </c>
      <c r="DX15" s="10" t="n">
        <f aca="false">DW15</f>
        <v>4.03420065306531</v>
      </c>
      <c r="DY15" s="10" t="n">
        <f aca="false">DX15</f>
        <v>4.03420065306531</v>
      </c>
      <c r="DZ15" s="10" t="n">
        <f aca="false">DY15</f>
        <v>4.03420065306531</v>
      </c>
      <c r="EA15" s="10" t="n">
        <f aca="false">DZ15</f>
        <v>4.03420065306531</v>
      </c>
      <c r="EB15" s="10" t="n">
        <f aca="false">EA15</f>
        <v>4.03420065306531</v>
      </c>
      <c r="EC15" s="10" t="n">
        <f aca="false">EB15</f>
        <v>4.03420065306531</v>
      </c>
      <c r="ED15" s="10" t="n">
        <f aca="false">EC15</f>
        <v>4.03420065306531</v>
      </c>
      <c r="EE15" s="10" t="n">
        <f aca="false">ED15</f>
        <v>4.03420065306531</v>
      </c>
      <c r="EF15" s="10" t="n">
        <f aca="false">EE15</f>
        <v>4.03420065306531</v>
      </c>
      <c r="EG15" s="10" t="n">
        <f aca="false">EF15</f>
        <v>4.03420065306531</v>
      </c>
      <c r="EH15" s="10" t="n">
        <f aca="false">EG15</f>
        <v>4.03420065306531</v>
      </c>
      <c r="EI15" s="10" t="n">
        <f aca="false">EH15</f>
        <v>4.03420065306531</v>
      </c>
      <c r="EJ15" s="10" t="n">
        <f aca="false">EI15</f>
        <v>4.03420065306531</v>
      </c>
      <c r="EK15" s="10" t="n">
        <f aca="false">EJ15</f>
        <v>4.03420065306531</v>
      </c>
      <c r="EL15" s="10" t="n">
        <f aca="false">EK15</f>
        <v>4.03420065306531</v>
      </c>
      <c r="EM15" s="10" t="n">
        <f aca="false">EL15</f>
        <v>4.03420065306531</v>
      </c>
      <c r="EN15" s="10" t="n">
        <f aca="false">EM15</f>
        <v>4.03420065306531</v>
      </c>
      <c r="EO15" s="10" t="n">
        <f aca="false">EN15</f>
        <v>4.03420065306531</v>
      </c>
      <c r="EP15" s="10" t="n">
        <f aca="false">EO15</f>
        <v>4.03420065306531</v>
      </c>
      <c r="EQ15" s="10" t="n">
        <f aca="false">EP15</f>
        <v>4.03420065306531</v>
      </c>
      <c r="ER15" s="10" t="n">
        <f aca="false">EQ15</f>
        <v>4.03420065306531</v>
      </c>
      <c r="ES15" s="10" t="n">
        <f aca="false">ER15</f>
        <v>4.03420065306531</v>
      </c>
      <c r="ET15" s="10" t="n">
        <f aca="false">ES15</f>
        <v>4.03420065306531</v>
      </c>
      <c r="EU15" s="10" t="n">
        <f aca="false">ET15</f>
        <v>4.03420065306531</v>
      </c>
      <c r="EV15" s="10" t="n">
        <f aca="false">EU15</f>
        <v>4.03420065306531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" t="n">
        <f aca="false">HA3/HA7*100</f>
        <v>0.947466840154337</v>
      </c>
      <c r="HB15" s="10" t="n">
        <f aca="false">AVERAGE(FY15:HA15)</f>
        <v>5.23265889814761</v>
      </c>
      <c r="HC15" s="10" t="n">
        <f aca="false">HB15</f>
        <v>5.23265889814761</v>
      </c>
      <c r="HD15" s="10" t="n">
        <f aca="false">HC15</f>
        <v>5.23265889814761</v>
      </c>
      <c r="HE15" s="10" t="n">
        <f aca="false">HD15</f>
        <v>5.23265889814761</v>
      </c>
      <c r="HF15" s="10" t="n">
        <f aca="false">HE15</f>
        <v>5.23265889814761</v>
      </c>
      <c r="HG15" s="10" t="n">
        <f aca="false">HF15</f>
        <v>5.23265889814761</v>
      </c>
      <c r="HH15" s="10" t="n">
        <f aca="false">HG15</f>
        <v>5.23265889814761</v>
      </c>
      <c r="HI15" s="10" t="n">
        <f aca="false">HH15</f>
        <v>5.23265889814761</v>
      </c>
      <c r="HJ15" s="10" t="n">
        <f aca="false">HI15</f>
        <v>5.23265889814761</v>
      </c>
      <c r="HK15" s="10" t="n">
        <f aca="false">HJ15</f>
        <v>5.23265889814761</v>
      </c>
      <c r="HL15" s="10" t="n">
        <f aca="false">HK15</f>
        <v>5.23265889814761</v>
      </c>
      <c r="HM15" s="10" t="n">
        <f aca="false">HL15</f>
        <v>5.23265889814761</v>
      </c>
      <c r="HN15" s="10" t="n">
        <f aca="false">HM15</f>
        <v>5.23265889814761</v>
      </c>
      <c r="HO15" s="10" t="n">
        <f aca="false">HN15</f>
        <v>5.23265889814761</v>
      </c>
      <c r="HP15" s="10" t="n">
        <f aca="false">HO15</f>
        <v>5.23265889814761</v>
      </c>
      <c r="HQ15" s="10" t="n">
        <f aca="false">HP15</f>
        <v>5.23265889814761</v>
      </c>
      <c r="HR15" s="10" t="n">
        <f aca="false">HQ15</f>
        <v>5.23265889814761</v>
      </c>
      <c r="HS15" s="10" t="n">
        <f aca="false">HR15</f>
        <v>5.23265889814761</v>
      </c>
      <c r="HT15" s="10" t="n">
        <f aca="false">HS15</f>
        <v>5.23265889814761</v>
      </c>
      <c r="HU15" s="10" t="n">
        <f aca="false">HT15</f>
        <v>5.23265889814761</v>
      </c>
      <c r="HV15" s="10" t="n">
        <f aca="false">HU15</f>
        <v>5.23265889814761</v>
      </c>
      <c r="HW15" s="10" t="n">
        <f aca="false">HV15</f>
        <v>5.23265889814761</v>
      </c>
      <c r="HX15" s="10" t="n">
        <f aca="false">HW15</f>
        <v>5.23265889814761</v>
      </c>
      <c r="HY15" s="10" t="n">
        <f aca="false">HX15</f>
        <v>5.23265889814761</v>
      </c>
      <c r="HZ15" s="10" t="n">
        <f aca="false">HY15</f>
        <v>5.23265889814761</v>
      </c>
      <c r="IA15" s="10" t="n">
        <f aca="false">HZ15</f>
        <v>5.23265889814761</v>
      </c>
      <c r="IB15" s="10" t="n">
        <f aca="false">IA15</f>
        <v>5.23265889814761</v>
      </c>
      <c r="IC15" s="10" t="n">
        <f aca="false">IB15</f>
        <v>5.23265889814761</v>
      </c>
      <c r="ID15" s="10" t="n">
        <f aca="false">IC15</f>
        <v>5.23265889814761</v>
      </c>
      <c r="IE15" s="10" t="n">
        <f aca="false">ID15</f>
        <v>5.23265889814761</v>
      </c>
      <c r="IF15" s="10" t="n">
        <f aca="false">IE15</f>
        <v>5.23265889814761</v>
      </c>
      <c r="IG15" s="10" t="n">
        <f aca="false">IF15</f>
        <v>5.23265889814761</v>
      </c>
      <c r="IH15" s="10" t="n">
        <f aca="false">IG15</f>
        <v>5.23265889814761</v>
      </c>
      <c r="II15" s="10" t="n">
        <f aca="false">IH15</f>
        <v>5.23265889814761</v>
      </c>
      <c r="IJ15" s="10" t="n">
        <f aca="false">II15</f>
        <v>5.23265889814761</v>
      </c>
      <c r="IK15" s="10" t="n">
        <f aca="false">IJ15</f>
        <v>5.23265889814761</v>
      </c>
      <c r="IL15" s="10" t="n">
        <f aca="false">IK15</f>
        <v>5.23265889814761</v>
      </c>
      <c r="IM15" s="10" t="n">
        <f aca="false">IL15</f>
        <v>5.23265889814761</v>
      </c>
      <c r="IN15" s="10" t="n">
        <f aca="false">IM15</f>
        <v>5.23265889814761</v>
      </c>
      <c r="IO15" s="10" t="n">
        <f aca="false">IN15</f>
        <v>5.23265889814761</v>
      </c>
      <c r="IP15" s="10" t="n">
        <f aca="false">IO15</f>
        <v>5.23265889814761</v>
      </c>
      <c r="IQ15" s="10" t="n">
        <f aca="false">IP15</f>
        <v>5.23265889814761</v>
      </c>
      <c r="IR15" s="10" t="n">
        <f aca="false">IQ15</f>
        <v>5.23265889814761</v>
      </c>
      <c r="IS15" s="10" t="n">
        <f aca="false">IR15</f>
        <v>5.23265889814761</v>
      </c>
      <c r="IT15" s="10" t="n">
        <f aca="false">IS15</f>
        <v>5.23265889814761</v>
      </c>
      <c r="IU15" s="10" t="n">
        <f aca="false">IT15</f>
        <v>5.23265889814761</v>
      </c>
      <c r="IV15" s="10" t="n">
        <f aca="false">IU15</f>
        <v>5.23265889814761</v>
      </c>
      <c r="IW15" s="10" t="n">
        <f aca="false">IV15</f>
        <v>5.23265889814761</v>
      </c>
      <c r="IX15" s="10" t="n">
        <f aca="false">IW15</f>
        <v>5.23265889814761</v>
      </c>
      <c r="IY15" s="10" t="n">
        <f aca="false">IX15</f>
        <v>5.23265889814761</v>
      </c>
      <c r="IZ15" s="10" t="n">
        <f aca="false">IY15</f>
        <v>5.23265889814761</v>
      </c>
      <c r="JA15" s="10" t="n">
        <f aca="false">IZ15</f>
        <v>5.23265889814761</v>
      </c>
      <c r="JB15" s="10" t="n">
        <f aca="false">JA15</f>
        <v>5.23265889814761</v>
      </c>
      <c r="JC15" s="10" t="n">
        <f aca="false">JB15</f>
        <v>5.23265889814761</v>
      </c>
      <c r="JD15" s="10" t="n">
        <f aca="false">JC15</f>
        <v>5.23265889814761</v>
      </c>
      <c r="JE15" s="10" t="n">
        <f aca="false">JD15</f>
        <v>5.23265889814761</v>
      </c>
      <c r="JF15" s="10" t="n">
        <f aca="false">JE15</f>
        <v>5.23265889814761</v>
      </c>
      <c r="JG15" s="10" t="n">
        <f aca="false">JF15</f>
        <v>5.23265889814761</v>
      </c>
      <c r="JH15" s="10" t="n">
        <f aca="false">JG15</f>
        <v>5.23265889814761</v>
      </c>
      <c r="JI15" s="10" t="n">
        <f aca="false">JH15</f>
        <v>5.23265889814761</v>
      </c>
      <c r="JJ15" s="10" t="n">
        <f aca="false">JI15</f>
        <v>5.23265889814761</v>
      </c>
      <c r="JK15" s="10" t="n">
        <f aca="false">JJ15</f>
        <v>5.23265889814761</v>
      </c>
      <c r="JL15" s="10" t="n">
        <f aca="false">JK15</f>
        <v>5.23265889814761</v>
      </c>
      <c r="JM15" s="10" t="n">
        <f aca="false">JL15</f>
        <v>5.23265889814761</v>
      </c>
      <c r="JN15" s="10" t="n">
        <f aca="false">JM15</f>
        <v>5.23265889814761</v>
      </c>
      <c r="JO15" s="10" t="n">
        <f aca="false">JN15</f>
        <v>5.23265889814761</v>
      </c>
      <c r="JP15" s="10" t="n">
        <f aca="false">JO15</f>
        <v>5.23265889814761</v>
      </c>
      <c r="JQ15" s="10" t="n">
        <f aca="false">JP15</f>
        <v>5.23265889814761</v>
      </c>
      <c r="JR15" s="10" t="n">
        <f aca="false">JQ15</f>
        <v>5.23265889814761</v>
      </c>
      <c r="JS15" s="10" t="n">
        <f aca="false">JR15</f>
        <v>5.23265889814761</v>
      </c>
      <c r="JT15" s="10" t="n">
        <f aca="false">JS15</f>
        <v>5.23265889814761</v>
      </c>
      <c r="JU15" s="10" t="n">
        <f aca="false">JT15</f>
        <v>5.23265889814761</v>
      </c>
      <c r="JV15" s="10" t="n">
        <f aca="false">JU15</f>
        <v>5.23265889814761</v>
      </c>
      <c r="JW15" s="10" t="n">
        <f aca="false">JV15</f>
        <v>5.23265889814761</v>
      </c>
      <c r="JX15" s="10" t="n">
        <f aca="false">JW15</f>
        <v>5.23265889814761</v>
      </c>
      <c r="JY15" s="10" t="n">
        <f aca="false">JX15</f>
        <v>5.23265889814761</v>
      </c>
      <c r="JZ15" s="10" t="n">
        <f aca="false">JY15</f>
        <v>5.23265889814761</v>
      </c>
      <c r="KA15" s="10" t="n">
        <f aca="false">JZ15</f>
        <v>5.23265889814761</v>
      </c>
      <c r="KB15" s="10" t="n">
        <f aca="false">KA15</f>
        <v>5.23265889814761</v>
      </c>
      <c r="KC15" s="10" t="n">
        <f aca="false">KB15</f>
        <v>5.23265889814761</v>
      </c>
      <c r="KD15" s="10" t="n">
        <f aca="false">KC15</f>
        <v>5.23265889814761</v>
      </c>
      <c r="KE15" s="10" t="n">
        <f aca="false">KD15</f>
        <v>5.23265889814761</v>
      </c>
      <c r="KF15" s="10" t="n">
        <f aca="false">KE15</f>
        <v>5.23265889814761</v>
      </c>
      <c r="KG15" s="10" t="n">
        <f aca="false">KF15</f>
        <v>5.23265889814761</v>
      </c>
      <c r="KH15" s="10" t="n">
        <f aca="false">KG15</f>
        <v>5.23265889814761</v>
      </c>
      <c r="KI15" s="10" t="n">
        <f aca="false">KH15</f>
        <v>5.23265889814761</v>
      </c>
      <c r="KJ15" s="10" t="n">
        <f aca="false">KI15</f>
        <v>5.23265889814761</v>
      </c>
      <c r="KK15" s="10" t="n">
        <f aca="false">KJ15</f>
        <v>5.23265889814761</v>
      </c>
      <c r="KL15" s="10" t="n">
        <f aca="false">KK15</f>
        <v>5.23265889814761</v>
      </c>
      <c r="KM15" s="10" t="n">
        <f aca="false">KL15</f>
        <v>5.23265889814761</v>
      </c>
      <c r="KN15" s="10" t="n">
        <f aca="false">KM15</f>
        <v>5.23265889814761</v>
      </c>
      <c r="KO15" s="10" t="n">
        <f aca="false">KN15</f>
        <v>5.23265889814761</v>
      </c>
      <c r="KP15" s="10" t="n">
        <f aca="false">KO15</f>
        <v>5.23265889814761</v>
      </c>
      <c r="KQ15" s="10" t="n">
        <f aca="false">KP15</f>
        <v>5.23265889814761</v>
      </c>
      <c r="KR15" s="10" t="n">
        <f aca="false">KQ15</f>
        <v>5.23265889814761</v>
      </c>
      <c r="KS15" s="10" t="n">
        <f aca="false">KR15</f>
        <v>5.23265889814761</v>
      </c>
    </row>
    <row r="16" customFormat="false" ht="12.85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1" t="n">
        <f aca="false">BD4/BD7*100</f>
        <v>25.2729102749228</v>
      </c>
      <c r="BE16" s="4" t="n">
        <f aca="false">AVERAGE(AB16:BD16)</f>
        <v>20.973527703574</v>
      </c>
      <c r="BF16" s="4" t="n">
        <f aca="false">BE16</f>
        <v>20.973527703574</v>
      </c>
      <c r="BG16" s="4" t="n">
        <f aca="false">BF16</f>
        <v>20.973527703574</v>
      </c>
      <c r="BH16" s="4" t="n">
        <f aca="false">BG16</f>
        <v>20.973527703574</v>
      </c>
      <c r="BI16" s="4" t="n">
        <f aca="false">BH16</f>
        <v>20.973527703574</v>
      </c>
      <c r="BJ16" s="4" t="n">
        <f aca="false">BI16</f>
        <v>20.973527703574</v>
      </c>
      <c r="BK16" s="4" t="n">
        <f aca="false">BJ16</f>
        <v>20.973527703574</v>
      </c>
      <c r="BL16" s="4" t="n">
        <f aca="false">BK16</f>
        <v>20.973527703574</v>
      </c>
      <c r="BM16" s="4" t="n">
        <f aca="false">BL16</f>
        <v>20.973527703574</v>
      </c>
      <c r="BN16" s="4" t="n">
        <f aca="false">BM16</f>
        <v>20.973527703574</v>
      </c>
      <c r="BO16" s="4" t="n">
        <f aca="false">BN16</f>
        <v>20.973527703574</v>
      </c>
      <c r="BP16" s="4" t="n">
        <f aca="false">BO16</f>
        <v>20.973527703574</v>
      </c>
      <c r="BQ16" s="4" t="n">
        <f aca="false">BP16</f>
        <v>20.973527703574</v>
      </c>
      <c r="BR16" s="4" t="n">
        <f aca="false">BQ16</f>
        <v>20.973527703574</v>
      </c>
      <c r="BS16" s="4" t="n">
        <f aca="false">BR16</f>
        <v>20.973527703574</v>
      </c>
      <c r="BT16" s="4" t="n">
        <f aca="false">BS16</f>
        <v>20.973527703574</v>
      </c>
      <c r="BU16" s="4" t="n">
        <f aca="false">BT16</f>
        <v>20.973527703574</v>
      </c>
      <c r="BV16" s="4" t="n">
        <f aca="false">BU16</f>
        <v>20.973527703574</v>
      </c>
      <c r="BW16" s="4" t="n">
        <f aca="false">BV16</f>
        <v>20.973527703574</v>
      </c>
      <c r="BX16" s="4" t="n">
        <f aca="false">BW16</f>
        <v>20.973527703574</v>
      </c>
      <c r="BY16" s="4" t="n">
        <f aca="false">BX16</f>
        <v>20.973527703574</v>
      </c>
      <c r="BZ16" s="4" t="n">
        <f aca="false">BY16</f>
        <v>20.973527703574</v>
      </c>
      <c r="CA16" s="4" t="n">
        <f aca="false">BZ16</f>
        <v>20.973527703574</v>
      </c>
      <c r="CB16" s="4" t="n">
        <f aca="false">CA16</f>
        <v>20.973527703574</v>
      </c>
      <c r="CC16" s="4" t="n">
        <f aca="false">CB16</f>
        <v>20.973527703574</v>
      </c>
      <c r="CD16" s="4" t="n">
        <f aca="false">CC16</f>
        <v>20.973527703574</v>
      </c>
      <c r="CE16" s="4" t="n">
        <f aca="false">CD16</f>
        <v>20.973527703574</v>
      </c>
      <c r="CF16" s="4" t="n">
        <f aca="false">CE16</f>
        <v>20.973527703574</v>
      </c>
      <c r="CG16" s="4" t="n">
        <f aca="false">CF16</f>
        <v>20.973527703574</v>
      </c>
      <c r="CH16" s="4" t="n">
        <f aca="false">CG16</f>
        <v>20.973527703574</v>
      </c>
      <c r="CI16" s="4" t="n">
        <f aca="false">CH16</f>
        <v>20.973527703574</v>
      </c>
      <c r="CJ16" s="4" t="n">
        <f aca="false">CI16</f>
        <v>20.973527703574</v>
      </c>
      <c r="CK16" s="4" t="n">
        <f aca="false">CJ16</f>
        <v>20.973527703574</v>
      </c>
      <c r="CL16" s="4" t="n">
        <f aca="false">CK16</f>
        <v>20.973527703574</v>
      </c>
      <c r="CM16" s="4" t="n">
        <f aca="false">CL16</f>
        <v>20.973527703574</v>
      </c>
      <c r="CN16" s="4" t="n">
        <f aca="false">CM16</f>
        <v>20.973527703574</v>
      </c>
      <c r="CO16" s="4" t="n">
        <f aca="false">CN16</f>
        <v>20.973527703574</v>
      </c>
      <c r="CP16" s="4" t="n">
        <f aca="false">CO16</f>
        <v>20.973527703574</v>
      </c>
      <c r="CQ16" s="4" t="n">
        <f aca="false">CP16</f>
        <v>20.973527703574</v>
      </c>
      <c r="CR16" s="4" t="n">
        <f aca="false">CQ16</f>
        <v>20.973527703574</v>
      </c>
      <c r="CS16" s="4" t="n">
        <f aca="false">CR16</f>
        <v>20.973527703574</v>
      </c>
      <c r="CT16" s="4" t="n">
        <f aca="false">CS16</f>
        <v>20.973527703574</v>
      </c>
      <c r="CU16" s="4" t="n">
        <f aca="false">CT16</f>
        <v>20.973527703574</v>
      </c>
      <c r="CV16" s="4" t="n">
        <f aca="false">CU16</f>
        <v>20.973527703574</v>
      </c>
      <c r="CW16" s="4" t="n">
        <f aca="false">CV16</f>
        <v>20.973527703574</v>
      </c>
      <c r="CX16" s="4" t="n">
        <f aca="false">CW16</f>
        <v>20.973527703574</v>
      </c>
      <c r="CY16" s="4" t="n">
        <f aca="false">CX16</f>
        <v>20.973527703574</v>
      </c>
      <c r="CZ16" s="4" t="n">
        <f aca="false">CY16</f>
        <v>20.973527703574</v>
      </c>
      <c r="DA16" s="4" t="n">
        <f aca="false">CZ16</f>
        <v>20.973527703574</v>
      </c>
      <c r="DB16" s="4" t="n">
        <f aca="false">DA16</f>
        <v>20.973527703574</v>
      </c>
      <c r="DC16" s="4" t="n">
        <f aca="false">DB16</f>
        <v>20.973527703574</v>
      </c>
      <c r="DD16" s="4" t="n">
        <f aca="false">DC16</f>
        <v>20.973527703574</v>
      </c>
      <c r="DE16" s="4" t="n">
        <f aca="false">DD16</f>
        <v>20.973527703574</v>
      </c>
      <c r="DF16" s="4" t="n">
        <f aca="false">DE16</f>
        <v>20.973527703574</v>
      </c>
      <c r="DG16" s="4" t="n">
        <f aca="false">DF16</f>
        <v>20.973527703574</v>
      </c>
      <c r="DH16" s="4" t="n">
        <f aca="false">DG16</f>
        <v>20.973527703574</v>
      </c>
      <c r="DI16" s="4" t="n">
        <f aca="false">DH16</f>
        <v>20.973527703574</v>
      </c>
      <c r="DJ16" s="4" t="n">
        <f aca="false">DI16</f>
        <v>20.973527703574</v>
      </c>
      <c r="DK16" s="4" t="n">
        <f aca="false">DJ16</f>
        <v>20.973527703574</v>
      </c>
      <c r="DL16" s="4" t="n">
        <f aca="false">DK16</f>
        <v>20.973527703574</v>
      </c>
      <c r="DM16" s="4" t="n">
        <f aca="false">DL16</f>
        <v>20.973527703574</v>
      </c>
      <c r="DN16" s="4" t="n">
        <f aca="false">DM16</f>
        <v>20.973527703574</v>
      </c>
      <c r="DO16" s="4" t="n">
        <f aca="false">DN16</f>
        <v>20.973527703574</v>
      </c>
      <c r="DP16" s="4" t="n">
        <f aca="false">DO16</f>
        <v>20.973527703574</v>
      </c>
      <c r="DQ16" s="4" t="n">
        <f aca="false">DP16</f>
        <v>20.973527703574</v>
      </c>
      <c r="DR16" s="4" t="n">
        <f aca="false">DQ16</f>
        <v>20.973527703574</v>
      </c>
      <c r="DS16" s="4" t="n">
        <f aca="false">DR16</f>
        <v>20.973527703574</v>
      </c>
      <c r="DT16" s="4" t="n">
        <f aca="false">DS16</f>
        <v>20.973527703574</v>
      </c>
      <c r="DU16" s="4" t="n">
        <f aca="false">DT16</f>
        <v>20.973527703574</v>
      </c>
      <c r="DV16" s="4" t="n">
        <f aca="false">DU16</f>
        <v>20.973527703574</v>
      </c>
      <c r="DW16" s="4" t="n">
        <f aca="false">DV16</f>
        <v>20.973527703574</v>
      </c>
      <c r="DX16" s="4" t="n">
        <f aca="false">DW16</f>
        <v>20.973527703574</v>
      </c>
      <c r="DY16" s="4" t="n">
        <f aca="false">DX16</f>
        <v>20.973527703574</v>
      </c>
      <c r="DZ16" s="4" t="n">
        <f aca="false">DY16</f>
        <v>20.973527703574</v>
      </c>
      <c r="EA16" s="4" t="n">
        <f aca="false">DZ16</f>
        <v>20.973527703574</v>
      </c>
      <c r="EB16" s="4" t="n">
        <f aca="false">EA16</f>
        <v>20.973527703574</v>
      </c>
      <c r="EC16" s="4" t="n">
        <f aca="false">EB16</f>
        <v>20.973527703574</v>
      </c>
      <c r="ED16" s="4" t="n">
        <f aca="false">EC16</f>
        <v>20.973527703574</v>
      </c>
      <c r="EE16" s="4" t="n">
        <f aca="false">ED16</f>
        <v>20.973527703574</v>
      </c>
      <c r="EF16" s="4" t="n">
        <f aca="false">EE16</f>
        <v>20.973527703574</v>
      </c>
      <c r="EG16" s="4" t="n">
        <f aca="false">EF16</f>
        <v>20.973527703574</v>
      </c>
      <c r="EH16" s="4" t="n">
        <f aca="false">EG16</f>
        <v>20.973527703574</v>
      </c>
      <c r="EI16" s="4" t="n">
        <f aca="false">EH16</f>
        <v>20.973527703574</v>
      </c>
      <c r="EJ16" s="4" t="n">
        <f aca="false">EI16</f>
        <v>20.973527703574</v>
      </c>
      <c r="EK16" s="4" t="n">
        <f aca="false">EJ16</f>
        <v>20.973527703574</v>
      </c>
      <c r="EL16" s="4" t="n">
        <f aca="false">EK16</f>
        <v>20.973527703574</v>
      </c>
      <c r="EM16" s="4" t="n">
        <f aca="false">EL16</f>
        <v>20.973527703574</v>
      </c>
      <c r="EN16" s="4" t="n">
        <f aca="false">EM16</f>
        <v>20.973527703574</v>
      </c>
      <c r="EO16" s="4" t="n">
        <f aca="false">EN16</f>
        <v>20.973527703574</v>
      </c>
      <c r="EP16" s="4" t="n">
        <f aca="false">EO16</f>
        <v>20.973527703574</v>
      </c>
      <c r="EQ16" s="4" t="n">
        <f aca="false">EP16</f>
        <v>20.973527703574</v>
      </c>
      <c r="ER16" s="4" t="n">
        <f aca="false">EQ16</f>
        <v>20.973527703574</v>
      </c>
      <c r="ES16" s="4" t="n">
        <f aca="false">ER16</f>
        <v>20.973527703574</v>
      </c>
      <c r="ET16" s="4" t="n">
        <f aca="false">ES16</f>
        <v>20.973527703574</v>
      </c>
      <c r="EU16" s="4" t="n">
        <f aca="false">ET16</f>
        <v>20.973527703574</v>
      </c>
      <c r="EV16" s="4" t="n">
        <f aca="false">EU16</f>
        <v>20.973527703574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1" t="n">
        <f aca="false">HA4/HA7*100</f>
        <v>15.6968384366055</v>
      </c>
      <c r="HB16" s="4" t="n">
        <f aca="false">AVERAGE(FY16:HA16)</f>
        <v>20.7066605729647</v>
      </c>
      <c r="HC16" s="4" t="n">
        <f aca="false">HB16</f>
        <v>20.7066605729647</v>
      </c>
      <c r="HD16" s="4" t="n">
        <f aca="false">HC16</f>
        <v>20.7066605729647</v>
      </c>
      <c r="HE16" s="4" t="n">
        <f aca="false">HD16</f>
        <v>20.7066605729647</v>
      </c>
      <c r="HF16" s="4" t="n">
        <f aca="false">HE16</f>
        <v>20.7066605729647</v>
      </c>
      <c r="HG16" s="4" t="n">
        <f aca="false">HF16</f>
        <v>20.7066605729647</v>
      </c>
      <c r="HH16" s="4" t="n">
        <f aca="false">HG16</f>
        <v>20.7066605729647</v>
      </c>
      <c r="HI16" s="4" t="n">
        <f aca="false">HH16</f>
        <v>20.7066605729647</v>
      </c>
      <c r="HJ16" s="4" t="n">
        <f aca="false">HI16</f>
        <v>20.7066605729647</v>
      </c>
      <c r="HK16" s="4" t="n">
        <f aca="false">HJ16</f>
        <v>20.7066605729647</v>
      </c>
      <c r="HL16" s="4" t="n">
        <f aca="false">HK16</f>
        <v>20.7066605729647</v>
      </c>
      <c r="HM16" s="4" t="n">
        <f aca="false">HL16</f>
        <v>20.7066605729647</v>
      </c>
      <c r="HN16" s="4" t="n">
        <f aca="false">HM16</f>
        <v>20.7066605729647</v>
      </c>
      <c r="HO16" s="4" t="n">
        <f aca="false">HN16</f>
        <v>20.7066605729647</v>
      </c>
      <c r="HP16" s="4" t="n">
        <f aca="false">HO16</f>
        <v>20.7066605729647</v>
      </c>
      <c r="HQ16" s="4" t="n">
        <f aca="false">HP16</f>
        <v>20.7066605729647</v>
      </c>
      <c r="HR16" s="4" t="n">
        <f aca="false">HQ16</f>
        <v>20.7066605729647</v>
      </c>
      <c r="HS16" s="4" t="n">
        <f aca="false">HR16</f>
        <v>20.7066605729647</v>
      </c>
      <c r="HT16" s="4" t="n">
        <f aca="false">HS16</f>
        <v>20.7066605729647</v>
      </c>
      <c r="HU16" s="4" t="n">
        <f aca="false">HT16</f>
        <v>20.7066605729647</v>
      </c>
      <c r="HV16" s="4" t="n">
        <f aca="false">HU16</f>
        <v>20.7066605729647</v>
      </c>
      <c r="HW16" s="4" t="n">
        <f aca="false">HV16</f>
        <v>20.7066605729647</v>
      </c>
      <c r="HX16" s="4" t="n">
        <f aca="false">HW16</f>
        <v>20.7066605729647</v>
      </c>
      <c r="HY16" s="4" t="n">
        <f aca="false">HX16</f>
        <v>20.7066605729647</v>
      </c>
      <c r="HZ16" s="4" t="n">
        <f aca="false">HY16</f>
        <v>20.7066605729647</v>
      </c>
      <c r="IA16" s="4" t="n">
        <f aca="false">HZ16</f>
        <v>20.7066605729647</v>
      </c>
      <c r="IB16" s="4" t="n">
        <f aca="false">IA16</f>
        <v>20.7066605729647</v>
      </c>
      <c r="IC16" s="4" t="n">
        <f aca="false">IB16</f>
        <v>20.7066605729647</v>
      </c>
      <c r="ID16" s="4" t="n">
        <f aca="false">IC16</f>
        <v>20.7066605729647</v>
      </c>
      <c r="IE16" s="4" t="n">
        <f aca="false">ID16</f>
        <v>20.7066605729647</v>
      </c>
      <c r="IF16" s="4" t="n">
        <f aca="false">IE16</f>
        <v>20.7066605729647</v>
      </c>
      <c r="IG16" s="4" t="n">
        <f aca="false">IF16</f>
        <v>20.7066605729647</v>
      </c>
      <c r="IH16" s="4" t="n">
        <f aca="false">IG16</f>
        <v>20.7066605729647</v>
      </c>
      <c r="II16" s="4" t="n">
        <f aca="false">IH16</f>
        <v>20.7066605729647</v>
      </c>
      <c r="IJ16" s="4" t="n">
        <f aca="false">II16</f>
        <v>20.7066605729647</v>
      </c>
      <c r="IK16" s="4" t="n">
        <f aca="false">IJ16</f>
        <v>20.7066605729647</v>
      </c>
      <c r="IL16" s="4" t="n">
        <f aca="false">IK16</f>
        <v>20.7066605729647</v>
      </c>
      <c r="IM16" s="4" t="n">
        <f aca="false">IL16</f>
        <v>20.7066605729647</v>
      </c>
      <c r="IN16" s="4" t="n">
        <f aca="false">IM16</f>
        <v>20.7066605729647</v>
      </c>
      <c r="IO16" s="4" t="n">
        <f aca="false">IN16</f>
        <v>20.7066605729647</v>
      </c>
      <c r="IP16" s="4" t="n">
        <f aca="false">IO16</f>
        <v>20.7066605729647</v>
      </c>
      <c r="IQ16" s="4" t="n">
        <f aca="false">IP16</f>
        <v>20.7066605729647</v>
      </c>
      <c r="IR16" s="4" t="n">
        <f aca="false">IQ16</f>
        <v>20.7066605729647</v>
      </c>
      <c r="IS16" s="4" t="n">
        <f aca="false">IR16</f>
        <v>20.7066605729647</v>
      </c>
      <c r="IT16" s="4" t="n">
        <f aca="false">IS16</f>
        <v>20.7066605729647</v>
      </c>
      <c r="IU16" s="4" t="n">
        <f aca="false">IT16</f>
        <v>20.7066605729647</v>
      </c>
      <c r="IV16" s="4" t="n">
        <f aca="false">IU16</f>
        <v>20.7066605729647</v>
      </c>
      <c r="IW16" s="4" t="n">
        <f aca="false">IV16</f>
        <v>20.7066605729647</v>
      </c>
      <c r="IX16" s="4" t="n">
        <f aca="false">IW16</f>
        <v>20.7066605729647</v>
      </c>
      <c r="IY16" s="4" t="n">
        <f aca="false">IX16</f>
        <v>20.7066605729647</v>
      </c>
      <c r="IZ16" s="4" t="n">
        <f aca="false">IY16</f>
        <v>20.7066605729647</v>
      </c>
      <c r="JA16" s="4" t="n">
        <f aca="false">IZ16</f>
        <v>20.7066605729647</v>
      </c>
      <c r="JB16" s="4" t="n">
        <f aca="false">JA16</f>
        <v>20.7066605729647</v>
      </c>
      <c r="JC16" s="4" t="n">
        <f aca="false">JB16</f>
        <v>20.7066605729647</v>
      </c>
      <c r="JD16" s="4" t="n">
        <f aca="false">JC16</f>
        <v>20.7066605729647</v>
      </c>
      <c r="JE16" s="4" t="n">
        <f aca="false">JD16</f>
        <v>20.7066605729647</v>
      </c>
      <c r="JF16" s="4" t="n">
        <f aca="false">JE16</f>
        <v>20.7066605729647</v>
      </c>
      <c r="JG16" s="4" t="n">
        <f aca="false">JF16</f>
        <v>20.7066605729647</v>
      </c>
      <c r="JH16" s="4" t="n">
        <f aca="false">JG16</f>
        <v>20.7066605729647</v>
      </c>
      <c r="JI16" s="4" t="n">
        <f aca="false">JH16</f>
        <v>20.7066605729647</v>
      </c>
      <c r="JJ16" s="4" t="n">
        <f aca="false">JI16</f>
        <v>20.7066605729647</v>
      </c>
      <c r="JK16" s="4" t="n">
        <f aca="false">JJ16</f>
        <v>20.7066605729647</v>
      </c>
      <c r="JL16" s="4" t="n">
        <f aca="false">JK16</f>
        <v>20.7066605729647</v>
      </c>
      <c r="JM16" s="4" t="n">
        <f aca="false">JL16</f>
        <v>20.7066605729647</v>
      </c>
      <c r="JN16" s="4" t="n">
        <f aca="false">JM16</f>
        <v>20.7066605729647</v>
      </c>
      <c r="JO16" s="4" t="n">
        <f aca="false">JN16</f>
        <v>20.7066605729647</v>
      </c>
      <c r="JP16" s="4" t="n">
        <f aca="false">JO16</f>
        <v>20.7066605729647</v>
      </c>
      <c r="JQ16" s="4" t="n">
        <f aca="false">JP16</f>
        <v>20.7066605729647</v>
      </c>
      <c r="JR16" s="4" t="n">
        <f aca="false">JQ16</f>
        <v>20.7066605729647</v>
      </c>
      <c r="JS16" s="4" t="n">
        <f aca="false">JR16</f>
        <v>20.7066605729647</v>
      </c>
      <c r="JT16" s="4" t="n">
        <f aca="false">JS16</f>
        <v>20.7066605729647</v>
      </c>
      <c r="JU16" s="4" t="n">
        <f aca="false">JT16</f>
        <v>20.7066605729647</v>
      </c>
      <c r="JV16" s="4" t="n">
        <f aca="false">JU16</f>
        <v>20.7066605729647</v>
      </c>
      <c r="JW16" s="4" t="n">
        <f aca="false">JV16</f>
        <v>20.7066605729647</v>
      </c>
      <c r="JX16" s="4" t="n">
        <f aca="false">JW16</f>
        <v>20.7066605729647</v>
      </c>
      <c r="JY16" s="4" t="n">
        <f aca="false">JX16</f>
        <v>20.7066605729647</v>
      </c>
      <c r="JZ16" s="4" t="n">
        <f aca="false">JY16</f>
        <v>20.7066605729647</v>
      </c>
      <c r="KA16" s="4" t="n">
        <f aca="false">JZ16</f>
        <v>20.7066605729647</v>
      </c>
      <c r="KB16" s="4" t="n">
        <f aca="false">KA16</f>
        <v>20.7066605729647</v>
      </c>
      <c r="KC16" s="4" t="n">
        <f aca="false">KB16</f>
        <v>20.7066605729647</v>
      </c>
      <c r="KD16" s="4" t="n">
        <f aca="false">KC16</f>
        <v>20.7066605729647</v>
      </c>
      <c r="KE16" s="4" t="n">
        <f aca="false">KD16</f>
        <v>20.7066605729647</v>
      </c>
      <c r="KF16" s="4" t="n">
        <f aca="false">KE16</f>
        <v>20.7066605729647</v>
      </c>
      <c r="KG16" s="4" t="n">
        <f aca="false">KF16</f>
        <v>20.7066605729647</v>
      </c>
      <c r="KH16" s="4" t="n">
        <f aca="false">KG16</f>
        <v>20.7066605729647</v>
      </c>
      <c r="KI16" s="4" t="n">
        <f aca="false">KH16</f>
        <v>20.7066605729647</v>
      </c>
      <c r="KJ16" s="4" t="n">
        <f aca="false">KI16</f>
        <v>20.7066605729647</v>
      </c>
      <c r="KK16" s="4" t="n">
        <f aca="false">KJ16</f>
        <v>20.7066605729647</v>
      </c>
      <c r="KL16" s="4" t="n">
        <f aca="false">KK16</f>
        <v>20.7066605729647</v>
      </c>
      <c r="KM16" s="4" t="n">
        <f aca="false">KL16</f>
        <v>20.7066605729647</v>
      </c>
      <c r="KN16" s="4" t="n">
        <f aca="false">KM16</f>
        <v>20.7066605729647</v>
      </c>
      <c r="KO16" s="4" t="n">
        <f aca="false">KN16</f>
        <v>20.7066605729647</v>
      </c>
      <c r="KP16" s="4" t="n">
        <f aca="false">KO16</f>
        <v>20.7066605729647</v>
      </c>
      <c r="KQ16" s="4" t="n">
        <f aca="false">KP16</f>
        <v>20.7066605729647</v>
      </c>
      <c r="KR16" s="4" t="n">
        <f aca="false">KQ16</f>
        <v>20.7066605729647</v>
      </c>
      <c r="KS16" s="4" t="n">
        <f aca="false">KR16</f>
        <v>20.7066605729647</v>
      </c>
    </row>
    <row r="17" customFormat="false" ht="12.85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" t="n">
        <f aca="false">BD5/BD7*100</f>
        <v>44.1735141687863</v>
      </c>
      <c r="BE17" s="10" t="n">
        <f aca="false">AVERAGE(AB17:BD17)</f>
        <v>47.3577582514718</v>
      </c>
      <c r="BF17" s="10" t="n">
        <f aca="false">BE17</f>
        <v>47.3577582514718</v>
      </c>
      <c r="BG17" s="10" t="n">
        <f aca="false">BF17</f>
        <v>47.3577582514718</v>
      </c>
      <c r="BH17" s="10" t="n">
        <f aca="false">BG17</f>
        <v>47.3577582514718</v>
      </c>
      <c r="BI17" s="10" t="n">
        <f aca="false">BH17</f>
        <v>47.3577582514718</v>
      </c>
      <c r="BJ17" s="10" t="n">
        <f aca="false">BI17</f>
        <v>47.3577582514718</v>
      </c>
      <c r="BK17" s="10" t="n">
        <f aca="false">BJ17</f>
        <v>47.3577582514718</v>
      </c>
      <c r="BL17" s="10" t="n">
        <f aca="false">BK17</f>
        <v>47.3577582514718</v>
      </c>
      <c r="BM17" s="10" t="n">
        <f aca="false">BL17</f>
        <v>47.3577582514718</v>
      </c>
      <c r="BN17" s="10" t="n">
        <f aca="false">BM17</f>
        <v>47.3577582514718</v>
      </c>
      <c r="BO17" s="10" t="n">
        <f aca="false">BN17</f>
        <v>47.3577582514718</v>
      </c>
      <c r="BP17" s="10" t="n">
        <f aca="false">BO17</f>
        <v>47.3577582514718</v>
      </c>
      <c r="BQ17" s="10" t="n">
        <f aca="false">BP17</f>
        <v>47.3577582514718</v>
      </c>
      <c r="BR17" s="10" t="n">
        <f aca="false">BQ17</f>
        <v>47.3577582514718</v>
      </c>
      <c r="BS17" s="10" t="n">
        <f aca="false">BR17</f>
        <v>47.3577582514718</v>
      </c>
      <c r="BT17" s="10" t="n">
        <f aca="false">BS17</f>
        <v>47.3577582514718</v>
      </c>
      <c r="BU17" s="10" t="n">
        <f aca="false">BT17</f>
        <v>47.3577582514718</v>
      </c>
      <c r="BV17" s="10" t="n">
        <f aca="false">BU17</f>
        <v>47.3577582514718</v>
      </c>
      <c r="BW17" s="10" t="n">
        <f aca="false">BV17</f>
        <v>47.3577582514718</v>
      </c>
      <c r="BX17" s="10" t="n">
        <f aca="false">BW17</f>
        <v>47.3577582514718</v>
      </c>
      <c r="BY17" s="10" t="n">
        <f aca="false">BX17</f>
        <v>47.3577582514718</v>
      </c>
      <c r="BZ17" s="10" t="n">
        <f aca="false">BY17</f>
        <v>47.3577582514718</v>
      </c>
      <c r="CA17" s="10" t="n">
        <f aca="false">BZ17</f>
        <v>47.3577582514718</v>
      </c>
      <c r="CB17" s="10" t="n">
        <f aca="false">CA17</f>
        <v>47.3577582514718</v>
      </c>
      <c r="CC17" s="10" t="n">
        <f aca="false">CB17</f>
        <v>47.3577582514718</v>
      </c>
      <c r="CD17" s="10" t="n">
        <f aca="false">CC17</f>
        <v>47.3577582514718</v>
      </c>
      <c r="CE17" s="10" t="n">
        <f aca="false">CD17</f>
        <v>47.3577582514718</v>
      </c>
      <c r="CF17" s="10" t="n">
        <f aca="false">CE17</f>
        <v>47.3577582514718</v>
      </c>
      <c r="CG17" s="10" t="n">
        <f aca="false">CF17</f>
        <v>47.3577582514718</v>
      </c>
      <c r="CH17" s="10" t="n">
        <f aca="false">CG17</f>
        <v>47.3577582514718</v>
      </c>
      <c r="CI17" s="10" t="n">
        <f aca="false">CH17</f>
        <v>47.3577582514718</v>
      </c>
      <c r="CJ17" s="10" t="n">
        <f aca="false">CI17</f>
        <v>47.3577582514718</v>
      </c>
      <c r="CK17" s="10" t="n">
        <f aca="false">CJ17</f>
        <v>47.3577582514718</v>
      </c>
      <c r="CL17" s="10" t="n">
        <f aca="false">CK17</f>
        <v>47.3577582514718</v>
      </c>
      <c r="CM17" s="10" t="n">
        <f aca="false">CL17</f>
        <v>47.3577582514718</v>
      </c>
      <c r="CN17" s="10" t="n">
        <f aca="false">CM17</f>
        <v>47.3577582514718</v>
      </c>
      <c r="CO17" s="10" t="n">
        <f aca="false">CN17</f>
        <v>47.3577582514718</v>
      </c>
      <c r="CP17" s="10" t="n">
        <f aca="false">CO17</f>
        <v>47.3577582514718</v>
      </c>
      <c r="CQ17" s="10" t="n">
        <f aca="false">CP17</f>
        <v>47.3577582514718</v>
      </c>
      <c r="CR17" s="10" t="n">
        <f aca="false">CQ17</f>
        <v>47.3577582514718</v>
      </c>
      <c r="CS17" s="10" t="n">
        <f aca="false">CR17</f>
        <v>47.3577582514718</v>
      </c>
      <c r="CT17" s="10" t="n">
        <f aca="false">CS17</f>
        <v>47.3577582514718</v>
      </c>
      <c r="CU17" s="10" t="n">
        <f aca="false">CT17</f>
        <v>47.3577582514718</v>
      </c>
      <c r="CV17" s="10" t="n">
        <f aca="false">CU17</f>
        <v>47.3577582514718</v>
      </c>
      <c r="CW17" s="10" t="n">
        <f aca="false">CV17</f>
        <v>47.3577582514718</v>
      </c>
      <c r="CX17" s="10" t="n">
        <f aca="false">CW17</f>
        <v>47.3577582514718</v>
      </c>
      <c r="CY17" s="10" t="n">
        <f aca="false">CX17</f>
        <v>47.3577582514718</v>
      </c>
      <c r="CZ17" s="10" t="n">
        <f aca="false">CY17</f>
        <v>47.3577582514718</v>
      </c>
      <c r="DA17" s="10" t="n">
        <f aca="false">CZ17</f>
        <v>47.3577582514718</v>
      </c>
      <c r="DB17" s="10" t="n">
        <f aca="false">DA17</f>
        <v>47.3577582514718</v>
      </c>
      <c r="DC17" s="10" t="n">
        <f aca="false">DB17</f>
        <v>47.3577582514718</v>
      </c>
      <c r="DD17" s="10" t="n">
        <f aca="false">DC17</f>
        <v>47.3577582514718</v>
      </c>
      <c r="DE17" s="10" t="n">
        <f aca="false">DD17</f>
        <v>47.3577582514718</v>
      </c>
      <c r="DF17" s="10" t="n">
        <f aca="false">DE17</f>
        <v>47.3577582514718</v>
      </c>
      <c r="DG17" s="10" t="n">
        <f aca="false">DF17</f>
        <v>47.3577582514718</v>
      </c>
      <c r="DH17" s="10" t="n">
        <f aca="false">DG17</f>
        <v>47.3577582514718</v>
      </c>
      <c r="DI17" s="10" t="n">
        <f aca="false">DH17</f>
        <v>47.3577582514718</v>
      </c>
      <c r="DJ17" s="10" t="n">
        <f aca="false">DI17</f>
        <v>47.3577582514718</v>
      </c>
      <c r="DK17" s="10" t="n">
        <f aca="false">DJ17</f>
        <v>47.3577582514718</v>
      </c>
      <c r="DL17" s="10" t="n">
        <f aca="false">DK17</f>
        <v>47.3577582514718</v>
      </c>
      <c r="DM17" s="10" t="n">
        <f aca="false">DL17</f>
        <v>47.3577582514718</v>
      </c>
      <c r="DN17" s="10" t="n">
        <f aca="false">DM17</f>
        <v>47.3577582514718</v>
      </c>
      <c r="DO17" s="10" t="n">
        <f aca="false">DN17</f>
        <v>47.3577582514718</v>
      </c>
      <c r="DP17" s="10" t="n">
        <f aca="false">DO17</f>
        <v>47.3577582514718</v>
      </c>
      <c r="DQ17" s="10" t="n">
        <f aca="false">DP17</f>
        <v>47.3577582514718</v>
      </c>
      <c r="DR17" s="10" t="n">
        <f aca="false">DQ17</f>
        <v>47.3577582514718</v>
      </c>
      <c r="DS17" s="10" t="n">
        <f aca="false">DR17</f>
        <v>47.3577582514718</v>
      </c>
      <c r="DT17" s="10" t="n">
        <f aca="false">DS17</f>
        <v>47.3577582514718</v>
      </c>
      <c r="DU17" s="10" t="n">
        <f aca="false">DT17</f>
        <v>47.3577582514718</v>
      </c>
      <c r="DV17" s="10" t="n">
        <f aca="false">DU17</f>
        <v>47.3577582514718</v>
      </c>
      <c r="DW17" s="10" t="n">
        <f aca="false">DV17</f>
        <v>47.3577582514718</v>
      </c>
      <c r="DX17" s="10" t="n">
        <f aca="false">DW17</f>
        <v>47.3577582514718</v>
      </c>
      <c r="DY17" s="10" t="n">
        <f aca="false">DX17</f>
        <v>47.3577582514718</v>
      </c>
      <c r="DZ17" s="10" t="n">
        <f aca="false">DY17</f>
        <v>47.3577582514718</v>
      </c>
      <c r="EA17" s="10" t="n">
        <f aca="false">DZ17</f>
        <v>47.3577582514718</v>
      </c>
      <c r="EB17" s="10" t="n">
        <f aca="false">EA17</f>
        <v>47.3577582514718</v>
      </c>
      <c r="EC17" s="10" t="n">
        <f aca="false">EB17</f>
        <v>47.3577582514718</v>
      </c>
      <c r="ED17" s="10" t="n">
        <f aca="false">EC17</f>
        <v>47.3577582514718</v>
      </c>
      <c r="EE17" s="10" t="n">
        <f aca="false">ED17</f>
        <v>47.3577582514718</v>
      </c>
      <c r="EF17" s="10" t="n">
        <f aca="false">EE17</f>
        <v>47.3577582514718</v>
      </c>
      <c r="EG17" s="10" t="n">
        <f aca="false">EF17</f>
        <v>47.3577582514718</v>
      </c>
      <c r="EH17" s="10" t="n">
        <f aca="false">EG17</f>
        <v>47.3577582514718</v>
      </c>
      <c r="EI17" s="10" t="n">
        <f aca="false">EH17</f>
        <v>47.3577582514718</v>
      </c>
      <c r="EJ17" s="10" t="n">
        <f aca="false">EI17</f>
        <v>47.3577582514718</v>
      </c>
      <c r="EK17" s="10" t="n">
        <f aca="false">EJ17</f>
        <v>47.3577582514718</v>
      </c>
      <c r="EL17" s="10" t="n">
        <f aca="false">EK17</f>
        <v>47.3577582514718</v>
      </c>
      <c r="EM17" s="10" t="n">
        <f aca="false">EL17</f>
        <v>47.3577582514718</v>
      </c>
      <c r="EN17" s="10" t="n">
        <f aca="false">EM17</f>
        <v>47.3577582514718</v>
      </c>
      <c r="EO17" s="10" t="n">
        <f aca="false">EN17</f>
        <v>47.3577582514718</v>
      </c>
      <c r="EP17" s="10" t="n">
        <f aca="false">EO17</f>
        <v>47.3577582514718</v>
      </c>
      <c r="EQ17" s="10" t="n">
        <f aca="false">EP17</f>
        <v>47.3577582514718</v>
      </c>
      <c r="ER17" s="10" t="n">
        <f aca="false">EQ17</f>
        <v>47.3577582514718</v>
      </c>
      <c r="ES17" s="10" t="n">
        <f aca="false">ER17</f>
        <v>47.3577582514718</v>
      </c>
      <c r="ET17" s="10" t="n">
        <f aca="false">ES17</f>
        <v>47.3577582514718</v>
      </c>
      <c r="EU17" s="10" t="n">
        <f aca="false">ET17</f>
        <v>47.3577582514718</v>
      </c>
      <c r="EV17" s="10" t="n">
        <f aca="false">EU17</f>
        <v>47.3577582514718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" t="n">
        <f aca="false">HA5/HA7*100</f>
        <v>37.3599224797453</v>
      </c>
      <c r="HB17" s="10" t="n">
        <f aca="false">AVERAGE(FY17:HA17)</f>
        <v>56.7621158765177</v>
      </c>
      <c r="HC17" s="10" t="n">
        <f aca="false">HB17</f>
        <v>56.7621158765177</v>
      </c>
      <c r="HD17" s="10" t="n">
        <f aca="false">HC17</f>
        <v>56.7621158765177</v>
      </c>
      <c r="HE17" s="10" t="n">
        <f aca="false">HD17</f>
        <v>56.7621158765177</v>
      </c>
      <c r="HF17" s="10" t="n">
        <f aca="false">HE17</f>
        <v>56.7621158765177</v>
      </c>
      <c r="HG17" s="10" t="n">
        <f aca="false">HF17</f>
        <v>56.7621158765177</v>
      </c>
      <c r="HH17" s="10" t="n">
        <f aca="false">HG17</f>
        <v>56.7621158765177</v>
      </c>
      <c r="HI17" s="10" t="n">
        <f aca="false">HH17</f>
        <v>56.7621158765177</v>
      </c>
      <c r="HJ17" s="10" t="n">
        <f aca="false">HI17</f>
        <v>56.7621158765177</v>
      </c>
      <c r="HK17" s="10" t="n">
        <f aca="false">HJ17</f>
        <v>56.7621158765177</v>
      </c>
      <c r="HL17" s="10" t="n">
        <f aca="false">HK17</f>
        <v>56.7621158765177</v>
      </c>
      <c r="HM17" s="10" t="n">
        <f aca="false">HL17</f>
        <v>56.7621158765177</v>
      </c>
      <c r="HN17" s="10" t="n">
        <f aca="false">HM17</f>
        <v>56.7621158765177</v>
      </c>
      <c r="HO17" s="10" t="n">
        <f aca="false">HN17</f>
        <v>56.7621158765177</v>
      </c>
      <c r="HP17" s="10" t="n">
        <f aca="false">HO17</f>
        <v>56.7621158765177</v>
      </c>
      <c r="HQ17" s="10" t="n">
        <f aca="false">HP17</f>
        <v>56.7621158765177</v>
      </c>
      <c r="HR17" s="10" t="n">
        <f aca="false">HQ17</f>
        <v>56.7621158765177</v>
      </c>
      <c r="HS17" s="10" t="n">
        <f aca="false">HR17</f>
        <v>56.7621158765177</v>
      </c>
      <c r="HT17" s="10" t="n">
        <f aca="false">HS17</f>
        <v>56.7621158765177</v>
      </c>
      <c r="HU17" s="10" t="n">
        <f aca="false">HT17</f>
        <v>56.7621158765177</v>
      </c>
      <c r="HV17" s="10" t="n">
        <f aca="false">HU17</f>
        <v>56.7621158765177</v>
      </c>
      <c r="HW17" s="10" t="n">
        <f aca="false">HV17</f>
        <v>56.7621158765177</v>
      </c>
      <c r="HX17" s="10" t="n">
        <f aca="false">HW17</f>
        <v>56.7621158765177</v>
      </c>
      <c r="HY17" s="10" t="n">
        <f aca="false">HX17</f>
        <v>56.7621158765177</v>
      </c>
      <c r="HZ17" s="10" t="n">
        <f aca="false">HY17</f>
        <v>56.7621158765177</v>
      </c>
      <c r="IA17" s="10" t="n">
        <f aca="false">HZ17</f>
        <v>56.7621158765177</v>
      </c>
      <c r="IB17" s="10" t="n">
        <f aca="false">IA17</f>
        <v>56.7621158765177</v>
      </c>
      <c r="IC17" s="10" t="n">
        <f aca="false">IB17</f>
        <v>56.7621158765177</v>
      </c>
      <c r="ID17" s="10" t="n">
        <f aca="false">IC17</f>
        <v>56.7621158765177</v>
      </c>
      <c r="IE17" s="10" t="n">
        <f aca="false">ID17</f>
        <v>56.7621158765177</v>
      </c>
      <c r="IF17" s="10" t="n">
        <f aca="false">IE17</f>
        <v>56.7621158765177</v>
      </c>
      <c r="IG17" s="10" t="n">
        <f aca="false">IF17</f>
        <v>56.7621158765177</v>
      </c>
      <c r="IH17" s="10" t="n">
        <f aca="false">IG17</f>
        <v>56.7621158765177</v>
      </c>
      <c r="II17" s="10" t="n">
        <f aca="false">IH17</f>
        <v>56.7621158765177</v>
      </c>
      <c r="IJ17" s="10" t="n">
        <f aca="false">II17</f>
        <v>56.7621158765177</v>
      </c>
      <c r="IK17" s="10" t="n">
        <f aca="false">IJ17</f>
        <v>56.7621158765177</v>
      </c>
      <c r="IL17" s="10" t="n">
        <f aca="false">IK17</f>
        <v>56.7621158765177</v>
      </c>
      <c r="IM17" s="10" t="n">
        <f aca="false">IL17</f>
        <v>56.7621158765177</v>
      </c>
      <c r="IN17" s="10" t="n">
        <f aca="false">IM17</f>
        <v>56.7621158765177</v>
      </c>
      <c r="IO17" s="10" t="n">
        <f aca="false">IN17</f>
        <v>56.7621158765177</v>
      </c>
      <c r="IP17" s="10" t="n">
        <f aca="false">IO17</f>
        <v>56.7621158765177</v>
      </c>
      <c r="IQ17" s="10" t="n">
        <f aca="false">IP17</f>
        <v>56.7621158765177</v>
      </c>
      <c r="IR17" s="10" t="n">
        <f aca="false">IQ17</f>
        <v>56.7621158765177</v>
      </c>
      <c r="IS17" s="10" t="n">
        <f aca="false">IR17</f>
        <v>56.7621158765177</v>
      </c>
      <c r="IT17" s="10" t="n">
        <f aca="false">IS17</f>
        <v>56.7621158765177</v>
      </c>
      <c r="IU17" s="10" t="n">
        <f aca="false">IT17</f>
        <v>56.7621158765177</v>
      </c>
      <c r="IV17" s="10" t="n">
        <f aca="false">IU17</f>
        <v>56.7621158765177</v>
      </c>
      <c r="IW17" s="10" t="n">
        <f aca="false">IV17</f>
        <v>56.7621158765177</v>
      </c>
      <c r="IX17" s="10" t="n">
        <f aca="false">IW17</f>
        <v>56.7621158765177</v>
      </c>
      <c r="IY17" s="10" t="n">
        <f aca="false">IX17</f>
        <v>56.7621158765177</v>
      </c>
      <c r="IZ17" s="10" t="n">
        <f aca="false">IY17</f>
        <v>56.7621158765177</v>
      </c>
      <c r="JA17" s="10" t="n">
        <f aca="false">IZ17</f>
        <v>56.7621158765177</v>
      </c>
      <c r="JB17" s="10" t="n">
        <f aca="false">JA17</f>
        <v>56.7621158765177</v>
      </c>
      <c r="JC17" s="10" t="n">
        <f aca="false">JB17</f>
        <v>56.7621158765177</v>
      </c>
      <c r="JD17" s="10" t="n">
        <f aca="false">JC17</f>
        <v>56.7621158765177</v>
      </c>
      <c r="JE17" s="10" t="n">
        <f aca="false">JD17</f>
        <v>56.7621158765177</v>
      </c>
      <c r="JF17" s="10" t="n">
        <f aca="false">JE17</f>
        <v>56.7621158765177</v>
      </c>
      <c r="JG17" s="10" t="n">
        <f aca="false">JF17</f>
        <v>56.7621158765177</v>
      </c>
      <c r="JH17" s="10" t="n">
        <f aca="false">JG17</f>
        <v>56.7621158765177</v>
      </c>
      <c r="JI17" s="10" t="n">
        <f aca="false">JH17</f>
        <v>56.7621158765177</v>
      </c>
      <c r="JJ17" s="10" t="n">
        <f aca="false">JI17</f>
        <v>56.7621158765177</v>
      </c>
      <c r="JK17" s="10" t="n">
        <f aca="false">JJ17</f>
        <v>56.7621158765177</v>
      </c>
      <c r="JL17" s="10" t="n">
        <f aca="false">JK17</f>
        <v>56.7621158765177</v>
      </c>
      <c r="JM17" s="10" t="n">
        <f aca="false">JL17</f>
        <v>56.7621158765177</v>
      </c>
      <c r="JN17" s="10" t="n">
        <f aca="false">JM17</f>
        <v>56.7621158765177</v>
      </c>
      <c r="JO17" s="10" t="n">
        <f aca="false">JN17</f>
        <v>56.7621158765177</v>
      </c>
      <c r="JP17" s="10" t="n">
        <f aca="false">JO17</f>
        <v>56.7621158765177</v>
      </c>
      <c r="JQ17" s="10" t="n">
        <f aca="false">JP17</f>
        <v>56.7621158765177</v>
      </c>
      <c r="JR17" s="10" t="n">
        <f aca="false">JQ17</f>
        <v>56.7621158765177</v>
      </c>
      <c r="JS17" s="10" t="n">
        <f aca="false">JR17</f>
        <v>56.7621158765177</v>
      </c>
      <c r="JT17" s="10" t="n">
        <f aca="false">JS17</f>
        <v>56.7621158765177</v>
      </c>
      <c r="JU17" s="10" t="n">
        <f aca="false">JT17</f>
        <v>56.7621158765177</v>
      </c>
      <c r="JV17" s="10" t="n">
        <f aca="false">JU17</f>
        <v>56.7621158765177</v>
      </c>
      <c r="JW17" s="10" t="n">
        <f aca="false">JV17</f>
        <v>56.7621158765177</v>
      </c>
      <c r="JX17" s="10" t="n">
        <f aca="false">JW17</f>
        <v>56.7621158765177</v>
      </c>
      <c r="JY17" s="10" t="n">
        <f aca="false">JX17</f>
        <v>56.7621158765177</v>
      </c>
      <c r="JZ17" s="10" t="n">
        <f aca="false">JY17</f>
        <v>56.7621158765177</v>
      </c>
      <c r="KA17" s="10" t="n">
        <f aca="false">JZ17</f>
        <v>56.7621158765177</v>
      </c>
      <c r="KB17" s="10" t="n">
        <f aca="false">KA17</f>
        <v>56.7621158765177</v>
      </c>
      <c r="KC17" s="10" t="n">
        <f aca="false">KB17</f>
        <v>56.7621158765177</v>
      </c>
      <c r="KD17" s="10" t="n">
        <f aca="false">KC17</f>
        <v>56.7621158765177</v>
      </c>
      <c r="KE17" s="10" t="n">
        <f aca="false">KD17</f>
        <v>56.7621158765177</v>
      </c>
      <c r="KF17" s="10" t="n">
        <f aca="false">KE17</f>
        <v>56.7621158765177</v>
      </c>
      <c r="KG17" s="10" t="n">
        <f aca="false">KF17</f>
        <v>56.7621158765177</v>
      </c>
      <c r="KH17" s="10" t="n">
        <f aca="false">KG17</f>
        <v>56.7621158765177</v>
      </c>
      <c r="KI17" s="10" t="n">
        <f aca="false">KH17</f>
        <v>56.7621158765177</v>
      </c>
      <c r="KJ17" s="10" t="n">
        <f aca="false">KI17</f>
        <v>56.7621158765177</v>
      </c>
      <c r="KK17" s="10" t="n">
        <f aca="false">KJ17</f>
        <v>56.7621158765177</v>
      </c>
      <c r="KL17" s="10" t="n">
        <f aca="false">KK17</f>
        <v>56.7621158765177</v>
      </c>
      <c r="KM17" s="10" t="n">
        <f aca="false">KL17</f>
        <v>56.7621158765177</v>
      </c>
      <c r="KN17" s="10" t="n">
        <f aca="false">KM17</f>
        <v>56.7621158765177</v>
      </c>
      <c r="KO17" s="10" t="n">
        <f aca="false">KN17</f>
        <v>56.7621158765177</v>
      </c>
      <c r="KP17" s="10" t="n">
        <f aca="false">KO17</f>
        <v>56.7621158765177</v>
      </c>
      <c r="KQ17" s="10" t="n">
        <f aca="false">KP17</f>
        <v>56.7621158765177</v>
      </c>
      <c r="KR17" s="10" t="n">
        <f aca="false">KQ17</f>
        <v>56.7621158765177</v>
      </c>
      <c r="KS17" s="10" t="n">
        <f aca="false">KR17</f>
        <v>56.7621158765177</v>
      </c>
    </row>
    <row r="18" customFormat="false" ht="12.85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1" t="n">
        <f aca="false">BD6/BD7*100</f>
        <v>112.104483286297</v>
      </c>
      <c r="BE18" s="4" t="n">
        <f aca="false">AVERAGE(AB18:BD18)</f>
        <v>77.5200707286944</v>
      </c>
      <c r="BF18" s="4" t="n">
        <f aca="false">BE18</f>
        <v>77.5200707286944</v>
      </c>
      <c r="BG18" s="4" t="n">
        <f aca="false">BF18</f>
        <v>77.5200707286944</v>
      </c>
      <c r="BH18" s="4" t="n">
        <f aca="false">BG18</f>
        <v>77.5200707286944</v>
      </c>
      <c r="BI18" s="4" t="n">
        <f aca="false">BH18</f>
        <v>77.5200707286944</v>
      </c>
      <c r="BJ18" s="4" t="n">
        <f aca="false">BI18</f>
        <v>77.5200707286944</v>
      </c>
      <c r="BK18" s="4" t="n">
        <f aca="false">BJ18</f>
        <v>77.5200707286944</v>
      </c>
      <c r="BL18" s="4" t="n">
        <f aca="false">BK18</f>
        <v>77.5200707286944</v>
      </c>
      <c r="BM18" s="4" t="n">
        <f aca="false">BL18</f>
        <v>77.5200707286944</v>
      </c>
      <c r="BN18" s="4" t="n">
        <f aca="false">BM18</f>
        <v>77.5200707286944</v>
      </c>
      <c r="BO18" s="4" t="n">
        <f aca="false">BN18</f>
        <v>77.5200707286944</v>
      </c>
      <c r="BP18" s="4" t="n">
        <f aca="false">BO18</f>
        <v>77.5200707286944</v>
      </c>
      <c r="BQ18" s="4" t="n">
        <f aca="false">BP18</f>
        <v>77.5200707286944</v>
      </c>
      <c r="BR18" s="4" t="n">
        <f aca="false">BQ18</f>
        <v>77.5200707286944</v>
      </c>
      <c r="BS18" s="4" t="n">
        <f aca="false">BR18</f>
        <v>77.5200707286944</v>
      </c>
      <c r="BT18" s="4" t="n">
        <f aca="false">BS18</f>
        <v>77.5200707286944</v>
      </c>
      <c r="BU18" s="4" t="n">
        <f aca="false">BT18</f>
        <v>77.5200707286944</v>
      </c>
      <c r="BV18" s="4" t="n">
        <f aca="false">BU18</f>
        <v>77.5200707286944</v>
      </c>
      <c r="BW18" s="4" t="n">
        <f aca="false">BV18</f>
        <v>77.5200707286944</v>
      </c>
      <c r="BX18" s="4" t="n">
        <f aca="false">BW18</f>
        <v>77.5200707286944</v>
      </c>
      <c r="BY18" s="4" t="n">
        <f aca="false">BX18</f>
        <v>77.5200707286944</v>
      </c>
      <c r="BZ18" s="4" t="n">
        <f aca="false">BY18</f>
        <v>77.5200707286944</v>
      </c>
      <c r="CA18" s="4" t="n">
        <f aca="false">BZ18</f>
        <v>77.5200707286944</v>
      </c>
      <c r="CB18" s="4" t="n">
        <f aca="false">CA18</f>
        <v>77.5200707286944</v>
      </c>
      <c r="CC18" s="4" t="n">
        <f aca="false">CB18</f>
        <v>77.5200707286944</v>
      </c>
      <c r="CD18" s="4" t="n">
        <f aca="false">CC18</f>
        <v>77.5200707286944</v>
      </c>
      <c r="CE18" s="4" t="n">
        <f aca="false">CD18</f>
        <v>77.5200707286944</v>
      </c>
      <c r="CF18" s="4" t="n">
        <f aca="false">CE18</f>
        <v>77.5200707286944</v>
      </c>
      <c r="CG18" s="4" t="n">
        <f aca="false">CF18</f>
        <v>77.5200707286944</v>
      </c>
      <c r="CH18" s="4" t="n">
        <f aca="false">CG18</f>
        <v>77.5200707286944</v>
      </c>
      <c r="CI18" s="4" t="n">
        <f aca="false">CH18</f>
        <v>77.5200707286944</v>
      </c>
      <c r="CJ18" s="4" t="n">
        <f aca="false">CI18</f>
        <v>77.5200707286944</v>
      </c>
      <c r="CK18" s="4" t="n">
        <f aca="false">CJ18</f>
        <v>77.5200707286944</v>
      </c>
      <c r="CL18" s="4" t="n">
        <f aca="false">CK18</f>
        <v>77.5200707286944</v>
      </c>
      <c r="CM18" s="4" t="n">
        <f aca="false">CL18</f>
        <v>77.5200707286944</v>
      </c>
      <c r="CN18" s="4" t="n">
        <f aca="false">CM18</f>
        <v>77.5200707286944</v>
      </c>
      <c r="CO18" s="4" t="n">
        <f aca="false">CN18</f>
        <v>77.5200707286944</v>
      </c>
      <c r="CP18" s="4" t="n">
        <f aca="false">CO18</f>
        <v>77.5200707286944</v>
      </c>
      <c r="CQ18" s="4" t="n">
        <f aca="false">CP18</f>
        <v>77.5200707286944</v>
      </c>
      <c r="CR18" s="4" t="n">
        <f aca="false">CQ18</f>
        <v>77.5200707286944</v>
      </c>
      <c r="CS18" s="4" t="n">
        <f aca="false">CR18</f>
        <v>77.5200707286944</v>
      </c>
      <c r="CT18" s="4" t="n">
        <f aca="false">CS18</f>
        <v>77.5200707286944</v>
      </c>
      <c r="CU18" s="4" t="n">
        <f aca="false">CT18</f>
        <v>77.5200707286944</v>
      </c>
      <c r="CV18" s="4" t="n">
        <f aca="false">CU18</f>
        <v>77.5200707286944</v>
      </c>
      <c r="CW18" s="4" t="n">
        <f aca="false">CV18</f>
        <v>77.5200707286944</v>
      </c>
      <c r="CX18" s="4" t="n">
        <f aca="false">CW18</f>
        <v>77.5200707286944</v>
      </c>
      <c r="CY18" s="4" t="n">
        <f aca="false">CX18</f>
        <v>77.5200707286944</v>
      </c>
      <c r="CZ18" s="4" t="n">
        <f aca="false">CY18</f>
        <v>77.5200707286944</v>
      </c>
      <c r="DA18" s="4" t="n">
        <f aca="false">CZ18</f>
        <v>77.5200707286944</v>
      </c>
      <c r="DB18" s="4" t="n">
        <f aca="false">DA18</f>
        <v>77.5200707286944</v>
      </c>
      <c r="DC18" s="4" t="n">
        <f aca="false">DB18</f>
        <v>77.5200707286944</v>
      </c>
      <c r="DD18" s="4" t="n">
        <f aca="false">DC18</f>
        <v>77.5200707286944</v>
      </c>
      <c r="DE18" s="4" t="n">
        <f aca="false">DD18</f>
        <v>77.5200707286944</v>
      </c>
      <c r="DF18" s="4" t="n">
        <f aca="false">DE18</f>
        <v>77.5200707286944</v>
      </c>
      <c r="DG18" s="4" t="n">
        <f aca="false">DF18</f>
        <v>77.5200707286944</v>
      </c>
      <c r="DH18" s="4" t="n">
        <f aca="false">DG18</f>
        <v>77.5200707286944</v>
      </c>
      <c r="DI18" s="4" t="n">
        <f aca="false">DH18</f>
        <v>77.5200707286944</v>
      </c>
      <c r="DJ18" s="4" t="n">
        <f aca="false">DI18</f>
        <v>77.5200707286944</v>
      </c>
      <c r="DK18" s="4" t="n">
        <f aca="false">DJ18</f>
        <v>77.5200707286944</v>
      </c>
      <c r="DL18" s="4" t="n">
        <f aca="false">DK18</f>
        <v>77.5200707286944</v>
      </c>
      <c r="DM18" s="4" t="n">
        <f aca="false">DL18</f>
        <v>77.5200707286944</v>
      </c>
      <c r="DN18" s="4" t="n">
        <f aca="false">DM18</f>
        <v>77.5200707286944</v>
      </c>
      <c r="DO18" s="4" t="n">
        <f aca="false">DN18</f>
        <v>77.5200707286944</v>
      </c>
      <c r="DP18" s="4" t="n">
        <f aca="false">DO18</f>
        <v>77.5200707286944</v>
      </c>
      <c r="DQ18" s="4" t="n">
        <f aca="false">DP18</f>
        <v>77.5200707286944</v>
      </c>
      <c r="DR18" s="4" t="n">
        <f aca="false">DQ18</f>
        <v>77.5200707286944</v>
      </c>
      <c r="DS18" s="4" t="n">
        <f aca="false">DR18</f>
        <v>77.5200707286944</v>
      </c>
      <c r="DT18" s="4" t="n">
        <f aca="false">DS18</f>
        <v>77.5200707286944</v>
      </c>
      <c r="DU18" s="4" t="n">
        <f aca="false">DT18</f>
        <v>77.5200707286944</v>
      </c>
      <c r="DV18" s="4" t="n">
        <f aca="false">DU18</f>
        <v>77.5200707286944</v>
      </c>
      <c r="DW18" s="4" t="n">
        <f aca="false">DV18</f>
        <v>77.5200707286944</v>
      </c>
      <c r="DX18" s="4" t="n">
        <f aca="false">DW18</f>
        <v>77.5200707286944</v>
      </c>
      <c r="DY18" s="4" t="n">
        <f aca="false">DX18</f>
        <v>77.5200707286944</v>
      </c>
      <c r="DZ18" s="4" t="n">
        <f aca="false">DY18</f>
        <v>77.5200707286944</v>
      </c>
      <c r="EA18" s="4" t="n">
        <f aca="false">DZ18</f>
        <v>77.5200707286944</v>
      </c>
      <c r="EB18" s="4" t="n">
        <f aca="false">EA18</f>
        <v>77.5200707286944</v>
      </c>
      <c r="EC18" s="4" t="n">
        <f aca="false">EB18</f>
        <v>77.5200707286944</v>
      </c>
      <c r="ED18" s="4" t="n">
        <f aca="false">EC18</f>
        <v>77.5200707286944</v>
      </c>
      <c r="EE18" s="4" t="n">
        <f aca="false">ED18</f>
        <v>77.5200707286944</v>
      </c>
      <c r="EF18" s="4" t="n">
        <f aca="false">EE18</f>
        <v>77.5200707286944</v>
      </c>
      <c r="EG18" s="4" t="n">
        <f aca="false">EF18</f>
        <v>77.5200707286944</v>
      </c>
      <c r="EH18" s="4" t="n">
        <f aca="false">EG18</f>
        <v>77.5200707286944</v>
      </c>
      <c r="EI18" s="4" t="n">
        <f aca="false">EH18</f>
        <v>77.5200707286944</v>
      </c>
      <c r="EJ18" s="4" t="n">
        <f aca="false">EI18</f>
        <v>77.5200707286944</v>
      </c>
      <c r="EK18" s="4" t="n">
        <f aca="false">EJ18</f>
        <v>77.5200707286944</v>
      </c>
      <c r="EL18" s="4" t="n">
        <f aca="false">EK18</f>
        <v>77.5200707286944</v>
      </c>
      <c r="EM18" s="4" t="n">
        <f aca="false">EL18</f>
        <v>77.5200707286944</v>
      </c>
      <c r="EN18" s="4" t="n">
        <f aca="false">EM18</f>
        <v>77.5200707286944</v>
      </c>
      <c r="EO18" s="4" t="n">
        <f aca="false">EN18</f>
        <v>77.5200707286944</v>
      </c>
      <c r="EP18" s="4" t="n">
        <f aca="false">EO18</f>
        <v>77.5200707286944</v>
      </c>
      <c r="EQ18" s="4" t="n">
        <f aca="false">EP18</f>
        <v>77.5200707286944</v>
      </c>
      <c r="ER18" s="4" t="n">
        <f aca="false">EQ18</f>
        <v>77.5200707286944</v>
      </c>
      <c r="ES18" s="4" t="n">
        <f aca="false">ER18</f>
        <v>77.5200707286944</v>
      </c>
      <c r="ET18" s="4" t="n">
        <f aca="false">ES18</f>
        <v>77.5200707286944</v>
      </c>
      <c r="EU18" s="4" t="n">
        <f aca="false">ET18</f>
        <v>77.5200707286944</v>
      </c>
      <c r="EV18" s="4" t="n">
        <f aca="false">EU18</f>
        <v>77.5200707286944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1" t="n">
        <f aca="false">HA6/HA7*100</f>
        <v>62.824835525696</v>
      </c>
      <c r="HB18" s="4" t="n">
        <f aca="false">AVERAGE(FY18:HA18)</f>
        <v>88.4396944227224</v>
      </c>
      <c r="HC18" s="4" t="n">
        <f aca="false">HB18</f>
        <v>88.4396944227224</v>
      </c>
      <c r="HD18" s="4" t="n">
        <f aca="false">HC18</f>
        <v>88.4396944227224</v>
      </c>
      <c r="HE18" s="4" t="n">
        <f aca="false">HD18</f>
        <v>88.4396944227224</v>
      </c>
      <c r="HF18" s="4" t="n">
        <f aca="false">HE18</f>
        <v>88.4396944227224</v>
      </c>
      <c r="HG18" s="4" t="n">
        <f aca="false">HF18</f>
        <v>88.4396944227224</v>
      </c>
      <c r="HH18" s="4" t="n">
        <f aca="false">HG18</f>
        <v>88.4396944227224</v>
      </c>
      <c r="HI18" s="4" t="n">
        <f aca="false">HH18</f>
        <v>88.4396944227224</v>
      </c>
      <c r="HJ18" s="4" t="n">
        <f aca="false">HI18</f>
        <v>88.4396944227224</v>
      </c>
      <c r="HK18" s="4" t="n">
        <f aca="false">HJ18</f>
        <v>88.4396944227224</v>
      </c>
      <c r="HL18" s="4" t="n">
        <f aca="false">HK18</f>
        <v>88.4396944227224</v>
      </c>
      <c r="HM18" s="4" t="n">
        <f aca="false">HL18</f>
        <v>88.4396944227224</v>
      </c>
      <c r="HN18" s="4" t="n">
        <f aca="false">HM18</f>
        <v>88.4396944227224</v>
      </c>
      <c r="HO18" s="4" t="n">
        <f aca="false">HN18</f>
        <v>88.4396944227224</v>
      </c>
      <c r="HP18" s="4" t="n">
        <f aca="false">HO18</f>
        <v>88.4396944227224</v>
      </c>
      <c r="HQ18" s="4" t="n">
        <f aca="false">HP18</f>
        <v>88.4396944227224</v>
      </c>
      <c r="HR18" s="4" t="n">
        <f aca="false">HQ18</f>
        <v>88.4396944227224</v>
      </c>
      <c r="HS18" s="4" t="n">
        <f aca="false">HR18</f>
        <v>88.4396944227224</v>
      </c>
      <c r="HT18" s="4" t="n">
        <f aca="false">HS18</f>
        <v>88.4396944227224</v>
      </c>
      <c r="HU18" s="4" t="n">
        <f aca="false">HT18</f>
        <v>88.4396944227224</v>
      </c>
      <c r="HV18" s="4" t="n">
        <f aca="false">HU18</f>
        <v>88.4396944227224</v>
      </c>
      <c r="HW18" s="4" t="n">
        <f aca="false">HV18</f>
        <v>88.4396944227224</v>
      </c>
      <c r="HX18" s="4" t="n">
        <f aca="false">HW18</f>
        <v>88.4396944227224</v>
      </c>
      <c r="HY18" s="4" t="n">
        <f aca="false">HX18</f>
        <v>88.4396944227224</v>
      </c>
      <c r="HZ18" s="4" t="n">
        <f aca="false">HY18</f>
        <v>88.4396944227224</v>
      </c>
      <c r="IA18" s="4" t="n">
        <f aca="false">HZ18</f>
        <v>88.4396944227224</v>
      </c>
      <c r="IB18" s="4" t="n">
        <f aca="false">IA18</f>
        <v>88.4396944227224</v>
      </c>
      <c r="IC18" s="4" t="n">
        <f aca="false">IB18</f>
        <v>88.4396944227224</v>
      </c>
      <c r="ID18" s="4" t="n">
        <f aca="false">IC18</f>
        <v>88.4396944227224</v>
      </c>
      <c r="IE18" s="4" t="n">
        <f aca="false">ID18</f>
        <v>88.4396944227224</v>
      </c>
      <c r="IF18" s="4" t="n">
        <f aca="false">IE18</f>
        <v>88.4396944227224</v>
      </c>
      <c r="IG18" s="4" t="n">
        <f aca="false">IF18</f>
        <v>88.4396944227224</v>
      </c>
      <c r="IH18" s="4" t="n">
        <f aca="false">IG18</f>
        <v>88.4396944227224</v>
      </c>
      <c r="II18" s="4" t="n">
        <f aca="false">IH18</f>
        <v>88.4396944227224</v>
      </c>
      <c r="IJ18" s="4" t="n">
        <f aca="false">II18</f>
        <v>88.4396944227224</v>
      </c>
      <c r="IK18" s="4" t="n">
        <f aca="false">IJ18</f>
        <v>88.4396944227224</v>
      </c>
      <c r="IL18" s="4" t="n">
        <f aca="false">IK18</f>
        <v>88.4396944227224</v>
      </c>
      <c r="IM18" s="4" t="n">
        <f aca="false">IL18</f>
        <v>88.4396944227224</v>
      </c>
      <c r="IN18" s="4" t="n">
        <f aca="false">IM18</f>
        <v>88.4396944227224</v>
      </c>
      <c r="IO18" s="4" t="n">
        <f aca="false">IN18</f>
        <v>88.4396944227224</v>
      </c>
      <c r="IP18" s="4" t="n">
        <f aca="false">IO18</f>
        <v>88.4396944227224</v>
      </c>
      <c r="IQ18" s="4" t="n">
        <f aca="false">IP18</f>
        <v>88.4396944227224</v>
      </c>
      <c r="IR18" s="4" t="n">
        <f aca="false">IQ18</f>
        <v>88.4396944227224</v>
      </c>
      <c r="IS18" s="4" t="n">
        <f aca="false">IR18</f>
        <v>88.4396944227224</v>
      </c>
      <c r="IT18" s="4" t="n">
        <f aca="false">IS18</f>
        <v>88.4396944227224</v>
      </c>
      <c r="IU18" s="4" t="n">
        <f aca="false">IT18</f>
        <v>88.4396944227224</v>
      </c>
      <c r="IV18" s="4" t="n">
        <f aca="false">IU18</f>
        <v>88.4396944227224</v>
      </c>
      <c r="IW18" s="4" t="n">
        <f aca="false">IV18</f>
        <v>88.4396944227224</v>
      </c>
      <c r="IX18" s="4" t="n">
        <f aca="false">IW18</f>
        <v>88.4396944227224</v>
      </c>
      <c r="IY18" s="4" t="n">
        <f aca="false">IX18</f>
        <v>88.4396944227224</v>
      </c>
      <c r="IZ18" s="4" t="n">
        <f aca="false">IY18</f>
        <v>88.4396944227224</v>
      </c>
      <c r="JA18" s="4" t="n">
        <f aca="false">IZ18</f>
        <v>88.4396944227224</v>
      </c>
      <c r="JB18" s="4" t="n">
        <f aca="false">JA18</f>
        <v>88.4396944227224</v>
      </c>
      <c r="JC18" s="4" t="n">
        <f aca="false">JB18</f>
        <v>88.4396944227224</v>
      </c>
      <c r="JD18" s="4" t="n">
        <f aca="false">JC18</f>
        <v>88.4396944227224</v>
      </c>
      <c r="JE18" s="4" t="n">
        <f aca="false">JD18</f>
        <v>88.4396944227224</v>
      </c>
      <c r="JF18" s="4" t="n">
        <f aca="false">JE18</f>
        <v>88.4396944227224</v>
      </c>
      <c r="JG18" s="4" t="n">
        <f aca="false">JF18</f>
        <v>88.4396944227224</v>
      </c>
      <c r="JH18" s="4" t="n">
        <f aca="false">JG18</f>
        <v>88.4396944227224</v>
      </c>
      <c r="JI18" s="4" t="n">
        <f aca="false">JH18</f>
        <v>88.4396944227224</v>
      </c>
      <c r="JJ18" s="4" t="n">
        <f aca="false">JI18</f>
        <v>88.4396944227224</v>
      </c>
      <c r="JK18" s="4" t="n">
        <f aca="false">JJ18</f>
        <v>88.4396944227224</v>
      </c>
      <c r="JL18" s="4" t="n">
        <f aca="false">JK18</f>
        <v>88.4396944227224</v>
      </c>
      <c r="JM18" s="4" t="n">
        <f aca="false">JL18</f>
        <v>88.4396944227224</v>
      </c>
      <c r="JN18" s="4" t="n">
        <f aca="false">JM18</f>
        <v>88.4396944227224</v>
      </c>
      <c r="JO18" s="4" t="n">
        <f aca="false">JN18</f>
        <v>88.4396944227224</v>
      </c>
      <c r="JP18" s="4" t="n">
        <f aca="false">JO18</f>
        <v>88.4396944227224</v>
      </c>
      <c r="JQ18" s="4" t="n">
        <f aca="false">JP18</f>
        <v>88.4396944227224</v>
      </c>
      <c r="JR18" s="4" t="n">
        <f aca="false">JQ18</f>
        <v>88.4396944227224</v>
      </c>
      <c r="JS18" s="4" t="n">
        <f aca="false">JR18</f>
        <v>88.4396944227224</v>
      </c>
      <c r="JT18" s="4" t="n">
        <f aca="false">JS18</f>
        <v>88.4396944227224</v>
      </c>
      <c r="JU18" s="4" t="n">
        <f aca="false">JT18</f>
        <v>88.4396944227224</v>
      </c>
      <c r="JV18" s="4" t="n">
        <f aca="false">JU18</f>
        <v>88.4396944227224</v>
      </c>
      <c r="JW18" s="4" t="n">
        <f aca="false">JV18</f>
        <v>88.4396944227224</v>
      </c>
      <c r="JX18" s="4" t="n">
        <f aca="false">JW18</f>
        <v>88.4396944227224</v>
      </c>
      <c r="JY18" s="4" t="n">
        <f aca="false">JX18</f>
        <v>88.4396944227224</v>
      </c>
      <c r="JZ18" s="4" t="n">
        <f aca="false">JY18</f>
        <v>88.4396944227224</v>
      </c>
      <c r="KA18" s="4" t="n">
        <f aca="false">JZ18</f>
        <v>88.4396944227224</v>
      </c>
      <c r="KB18" s="4" t="n">
        <f aca="false">KA18</f>
        <v>88.4396944227224</v>
      </c>
      <c r="KC18" s="4" t="n">
        <f aca="false">KB18</f>
        <v>88.4396944227224</v>
      </c>
      <c r="KD18" s="4" t="n">
        <f aca="false">KC18</f>
        <v>88.4396944227224</v>
      </c>
      <c r="KE18" s="4" t="n">
        <f aca="false">KD18</f>
        <v>88.4396944227224</v>
      </c>
      <c r="KF18" s="4" t="n">
        <f aca="false">KE18</f>
        <v>88.4396944227224</v>
      </c>
      <c r="KG18" s="4" t="n">
        <f aca="false">KF18</f>
        <v>88.4396944227224</v>
      </c>
      <c r="KH18" s="4" t="n">
        <f aca="false">KG18</f>
        <v>88.4396944227224</v>
      </c>
      <c r="KI18" s="4" t="n">
        <f aca="false">KH18</f>
        <v>88.4396944227224</v>
      </c>
      <c r="KJ18" s="4" t="n">
        <f aca="false">KI18</f>
        <v>88.4396944227224</v>
      </c>
      <c r="KK18" s="4" t="n">
        <f aca="false">KJ18</f>
        <v>88.4396944227224</v>
      </c>
      <c r="KL18" s="4" t="n">
        <f aca="false">KK18</f>
        <v>88.4396944227224</v>
      </c>
      <c r="KM18" s="4" t="n">
        <f aca="false">KL18</f>
        <v>88.4396944227224</v>
      </c>
      <c r="KN18" s="4" t="n">
        <f aca="false">KM18</f>
        <v>88.4396944227224</v>
      </c>
      <c r="KO18" s="4" t="n">
        <f aca="false">KN18</f>
        <v>88.4396944227224</v>
      </c>
      <c r="KP18" s="4" t="n">
        <f aca="false">KO18</f>
        <v>88.4396944227224</v>
      </c>
      <c r="KQ18" s="4" t="n">
        <f aca="false">KP18</f>
        <v>88.4396944227224</v>
      </c>
      <c r="KR18" s="4" t="n">
        <f aca="false">KQ18</f>
        <v>88.4396944227224</v>
      </c>
      <c r="KS18" s="4" t="n">
        <f aca="false">KR18</f>
        <v>88.4396944227224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1" t="n">
        <f aca="false">BD8/BD7*100</f>
        <v>124.129258254751</v>
      </c>
      <c r="BE20" s="4" t="n">
        <f aca="false">AVERAGE(AB20:BD20)</f>
        <v>114.652840807368</v>
      </c>
      <c r="BF20" s="4" t="n">
        <f aca="false">BE20</f>
        <v>114.652840807368</v>
      </c>
      <c r="BG20" s="4" t="n">
        <f aca="false">BF20</f>
        <v>114.652840807368</v>
      </c>
      <c r="BH20" s="4" t="n">
        <f aca="false">BG20</f>
        <v>114.652840807368</v>
      </c>
      <c r="BI20" s="4" t="n">
        <f aca="false">BH20</f>
        <v>114.652840807368</v>
      </c>
      <c r="BJ20" s="4" t="n">
        <f aca="false">BI20</f>
        <v>114.652840807368</v>
      </c>
      <c r="BK20" s="4" t="n">
        <f aca="false">BJ20</f>
        <v>114.652840807368</v>
      </c>
      <c r="BL20" s="4" t="n">
        <f aca="false">BK20</f>
        <v>114.652840807368</v>
      </c>
      <c r="BM20" s="4" t="n">
        <f aca="false">BL20</f>
        <v>114.652840807368</v>
      </c>
      <c r="BN20" s="4" t="n">
        <f aca="false">BM20</f>
        <v>114.652840807368</v>
      </c>
      <c r="BO20" s="4" t="n">
        <f aca="false">BN20</f>
        <v>114.652840807368</v>
      </c>
      <c r="BP20" s="4" t="n">
        <f aca="false">BO20</f>
        <v>114.652840807368</v>
      </c>
      <c r="BQ20" s="4" t="n">
        <f aca="false">BP20</f>
        <v>114.652840807368</v>
      </c>
      <c r="BR20" s="4" t="n">
        <f aca="false">BQ20</f>
        <v>114.652840807368</v>
      </c>
      <c r="BS20" s="4" t="n">
        <f aca="false">BR20</f>
        <v>114.652840807368</v>
      </c>
      <c r="BT20" s="4" t="n">
        <f aca="false">BS20</f>
        <v>114.652840807368</v>
      </c>
      <c r="BU20" s="4" t="n">
        <f aca="false">BT20</f>
        <v>114.652840807368</v>
      </c>
      <c r="BV20" s="4" t="n">
        <f aca="false">BU20</f>
        <v>114.652840807368</v>
      </c>
      <c r="BW20" s="4" t="n">
        <f aca="false">BV20</f>
        <v>114.652840807368</v>
      </c>
      <c r="BX20" s="4" t="n">
        <f aca="false">BW20</f>
        <v>114.652840807368</v>
      </c>
      <c r="BY20" s="4" t="n">
        <f aca="false">BX20</f>
        <v>114.652840807368</v>
      </c>
      <c r="BZ20" s="4" t="n">
        <f aca="false">BY20</f>
        <v>114.652840807368</v>
      </c>
      <c r="CA20" s="4" t="n">
        <f aca="false">BZ20</f>
        <v>114.652840807368</v>
      </c>
      <c r="CB20" s="4" t="n">
        <f aca="false">CA20</f>
        <v>114.652840807368</v>
      </c>
      <c r="CC20" s="4" t="n">
        <f aca="false">CB20</f>
        <v>114.652840807368</v>
      </c>
      <c r="CD20" s="4" t="n">
        <f aca="false">CC20</f>
        <v>114.652840807368</v>
      </c>
      <c r="CE20" s="4" t="n">
        <f aca="false">CD20</f>
        <v>114.652840807368</v>
      </c>
      <c r="CF20" s="4" t="n">
        <f aca="false">CE20</f>
        <v>114.652840807368</v>
      </c>
      <c r="CG20" s="4" t="n">
        <f aca="false">CF20</f>
        <v>114.652840807368</v>
      </c>
      <c r="CH20" s="4" t="n">
        <f aca="false">CG20</f>
        <v>114.652840807368</v>
      </c>
      <c r="CI20" s="4" t="n">
        <f aca="false">CH20</f>
        <v>114.652840807368</v>
      </c>
      <c r="CJ20" s="4" t="n">
        <f aca="false">CI20</f>
        <v>114.652840807368</v>
      </c>
      <c r="CK20" s="4" t="n">
        <f aca="false">CJ20</f>
        <v>114.652840807368</v>
      </c>
      <c r="CL20" s="4" t="n">
        <f aca="false">CK20</f>
        <v>114.652840807368</v>
      </c>
      <c r="CM20" s="4" t="n">
        <f aca="false">CL20</f>
        <v>114.652840807368</v>
      </c>
      <c r="CN20" s="4" t="n">
        <f aca="false">CM20</f>
        <v>114.652840807368</v>
      </c>
      <c r="CO20" s="4" t="n">
        <f aca="false">CN20</f>
        <v>114.652840807368</v>
      </c>
      <c r="CP20" s="4" t="n">
        <f aca="false">CO20</f>
        <v>114.652840807368</v>
      </c>
      <c r="CQ20" s="4" t="n">
        <f aca="false">CP20</f>
        <v>114.652840807368</v>
      </c>
      <c r="CR20" s="4" t="n">
        <f aca="false">CQ20</f>
        <v>114.652840807368</v>
      </c>
      <c r="CS20" s="4" t="n">
        <f aca="false">CR20</f>
        <v>114.652840807368</v>
      </c>
      <c r="CT20" s="4" t="n">
        <f aca="false">CS20</f>
        <v>114.652840807368</v>
      </c>
      <c r="CU20" s="4" t="n">
        <f aca="false">CT20</f>
        <v>114.652840807368</v>
      </c>
      <c r="CV20" s="4" t="n">
        <f aca="false">CU20</f>
        <v>114.652840807368</v>
      </c>
      <c r="CW20" s="4" t="n">
        <f aca="false">CV20</f>
        <v>114.652840807368</v>
      </c>
      <c r="CX20" s="4" t="n">
        <f aca="false">CW20</f>
        <v>114.652840807368</v>
      </c>
      <c r="CY20" s="4" t="n">
        <f aca="false">CX20</f>
        <v>114.652840807368</v>
      </c>
      <c r="CZ20" s="4" t="n">
        <f aca="false">CY20</f>
        <v>114.652840807368</v>
      </c>
      <c r="DA20" s="4" t="n">
        <f aca="false">CZ20</f>
        <v>114.652840807368</v>
      </c>
      <c r="DB20" s="4" t="n">
        <f aca="false">DA20</f>
        <v>114.652840807368</v>
      </c>
      <c r="DC20" s="4" t="n">
        <f aca="false">DB20</f>
        <v>114.652840807368</v>
      </c>
      <c r="DD20" s="4" t="n">
        <f aca="false">DC20</f>
        <v>114.652840807368</v>
      </c>
      <c r="DE20" s="4" t="n">
        <f aca="false">DD20</f>
        <v>114.652840807368</v>
      </c>
      <c r="DF20" s="4" t="n">
        <f aca="false">DE20</f>
        <v>114.652840807368</v>
      </c>
      <c r="DG20" s="4" t="n">
        <f aca="false">DF20</f>
        <v>114.652840807368</v>
      </c>
      <c r="DH20" s="4" t="n">
        <f aca="false">DG20</f>
        <v>114.652840807368</v>
      </c>
      <c r="DI20" s="4" t="n">
        <f aca="false">DH20</f>
        <v>114.652840807368</v>
      </c>
      <c r="DJ20" s="4" t="n">
        <f aca="false">DI20</f>
        <v>114.652840807368</v>
      </c>
      <c r="DK20" s="4" t="n">
        <f aca="false">DJ20</f>
        <v>114.652840807368</v>
      </c>
      <c r="DL20" s="4" t="n">
        <f aca="false">DK20</f>
        <v>114.652840807368</v>
      </c>
      <c r="DM20" s="4" t="n">
        <f aca="false">DL20</f>
        <v>114.652840807368</v>
      </c>
      <c r="DN20" s="4" t="n">
        <f aca="false">DM20</f>
        <v>114.652840807368</v>
      </c>
      <c r="DO20" s="4" t="n">
        <f aca="false">DN20</f>
        <v>114.652840807368</v>
      </c>
      <c r="DP20" s="4" t="n">
        <f aca="false">DO20</f>
        <v>114.652840807368</v>
      </c>
      <c r="DQ20" s="4" t="n">
        <f aca="false">DP20</f>
        <v>114.652840807368</v>
      </c>
      <c r="DR20" s="4" t="n">
        <f aca="false">DQ20</f>
        <v>114.652840807368</v>
      </c>
      <c r="DS20" s="4" t="n">
        <f aca="false">DR20</f>
        <v>114.652840807368</v>
      </c>
      <c r="DT20" s="4" t="n">
        <f aca="false">DS20</f>
        <v>114.652840807368</v>
      </c>
      <c r="DU20" s="4" t="n">
        <f aca="false">DT20</f>
        <v>114.652840807368</v>
      </c>
      <c r="DV20" s="4" t="n">
        <f aca="false">DU20</f>
        <v>114.652840807368</v>
      </c>
      <c r="DW20" s="4" t="n">
        <f aca="false">DV20</f>
        <v>114.652840807368</v>
      </c>
      <c r="DX20" s="4" t="n">
        <f aca="false">DW20</f>
        <v>114.652840807368</v>
      </c>
      <c r="DY20" s="4" t="n">
        <f aca="false">DX20</f>
        <v>114.652840807368</v>
      </c>
      <c r="DZ20" s="4" t="n">
        <f aca="false">DY20</f>
        <v>114.652840807368</v>
      </c>
      <c r="EA20" s="4" t="n">
        <f aca="false">DZ20</f>
        <v>114.652840807368</v>
      </c>
      <c r="EB20" s="4" t="n">
        <f aca="false">EA20</f>
        <v>114.652840807368</v>
      </c>
      <c r="EC20" s="4" t="n">
        <f aca="false">EB20</f>
        <v>114.652840807368</v>
      </c>
      <c r="ED20" s="4" t="n">
        <f aca="false">EC20</f>
        <v>114.652840807368</v>
      </c>
      <c r="EE20" s="4" t="n">
        <f aca="false">ED20</f>
        <v>114.652840807368</v>
      </c>
      <c r="EF20" s="4" t="n">
        <f aca="false">EE20</f>
        <v>114.652840807368</v>
      </c>
      <c r="EG20" s="4" t="n">
        <f aca="false">EF20</f>
        <v>114.652840807368</v>
      </c>
      <c r="EH20" s="4" t="n">
        <f aca="false">EG20</f>
        <v>114.652840807368</v>
      </c>
      <c r="EI20" s="4" t="n">
        <f aca="false">EH20</f>
        <v>114.652840807368</v>
      </c>
      <c r="EJ20" s="4" t="n">
        <f aca="false">EI20</f>
        <v>114.652840807368</v>
      </c>
      <c r="EK20" s="4" t="n">
        <f aca="false">EJ20</f>
        <v>114.652840807368</v>
      </c>
      <c r="EL20" s="4" t="n">
        <f aca="false">EK20</f>
        <v>114.652840807368</v>
      </c>
      <c r="EM20" s="4" t="n">
        <f aca="false">EL20</f>
        <v>114.652840807368</v>
      </c>
      <c r="EN20" s="4" t="n">
        <f aca="false">EM20</f>
        <v>114.652840807368</v>
      </c>
      <c r="EO20" s="4" t="n">
        <f aca="false">EN20</f>
        <v>114.652840807368</v>
      </c>
      <c r="EP20" s="4" t="n">
        <f aca="false">EO20</f>
        <v>114.652840807368</v>
      </c>
      <c r="EQ20" s="4" t="n">
        <f aca="false">EP20</f>
        <v>114.652840807368</v>
      </c>
      <c r="ER20" s="4" t="n">
        <f aca="false">EQ20</f>
        <v>114.652840807368</v>
      </c>
      <c r="ES20" s="4" t="n">
        <f aca="false">ER20</f>
        <v>114.652840807368</v>
      </c>
      <c r="ET20" s="4" t="n">
        <f aca="false">ES20</f>
        <v>114.652840807368</v>
      </c>
      <c r="EU20" s="4" t="n">
        <f aca="false">ET20</f>
        <v>114.652840807368</v>
      </c>
      <c r="EV20" s="4" t="n">
        <f aca="false">EU20</f>
        <v>114.652840807368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1" t="n">
        <f aca="false">HA8/HA7*100</f>
        <v>99.0489295774268</v>
      </c>
      <c r="HB20" s="4" t="n">
        <f aca="false">AVERAGE(FY20:HA20)</f>
        <v>110.376396408428</v>
      </c>
      <c r="HC20" s="4" t="n">
        <f aca="false">HB20</f>
        <v>110.376396408428</v>
      </c>
      <c r="HD20" s="4" t="n">
        <f aca="false">HC20</f>
        <v>110.376396408428</v>
      </c>
      <c r="HE20" s="4" t="n">
        <f aca="false">HD20</f>
        <v>110.376396408428</v>
      </c>
      <c r="HF20" s="4" t="n">
        <f aca="false">HE20</f>
        <v>110.376396408428</v>
      </c>
      <c r="HG20" s="4" t="n">
        <f aca="false">HF20</f>
        <v>110.376396408428</v>
      </c>
      <c r="HH20" s="4" t="n">
        <f aca="false">HG20</f>
        <v>110.376396408428</v>
      </c>
      <c r="HI20" s="4" t="n">
        <f aca="false">HH20</f>
        <v>110.376396408428</v>
      </c>
      <c r="HJ20" s="4" t="n">
        <f aca="false">HI20</f>
        <v>110.376396408428</v>
      </c>
      <c r="HK20" s="4" t="n">
        <f aca="false">HJ20</f>
        <v>110.376396408428</v>
      </c>
      <c r="HL20" s="4" t="n">
        <f aca="false">HK20</f>
        <v>110.376396408428</v>
      </c>
      <c r="HM20" s="4" t="n">
        <f aca="false">HL20</f>
        <v>110.376396408428</v>
      </c>
      <c r="HN20" s="4" t="n">
        <f aca="false">HM20</f>
        <v>110.376396408428</v>
      </c>
      <c r="HO20" s="4" t="n">
        <f aca="false">HN20</f>
        <v>110.376396408428</v>
      </c>
      <c r="HP20" s="4" t="n">
        <f aca="false">HO20</f>
        <v>110.376396408428</v>
      </c>
      <c r="HQ20" s="4" t="n">
        <f aca="false">HP20</f>
        <v>110.376396408428</v>
      </c>
      <c r="HR20" s="4" t="n">
        <f aca="false">HQ20</f>
        <v>110.376396408428</v>
      </c>
      <c r="HS20" s="4" t="n">
        <f aca="false">HR20</f>
        <v>110.376396408428</v>
      </c>
      <c r="HT20" s="4" t="n">
        <f aca="false">HS20</f>
        <v>110.376396408428</v>
      </c>
      <c r="HU20" s="4" t="n">
        <f aca="false">HT20</f>
        <v>110.376396408428</v>
      </c>
      <c r="HV20" s="4" t="n">
        <f aca="false">HU20</f>
        <v>110.376396408428</v>
      </c>
      <c r="HW20" s="4" t="n">
        <f aca="false">HV20</f>
        <v>110.376396408428</v>
      </c>
      <c r="HX20" s="4" t="n">
        <f aca="false">HW20</f>
        <v>110.376396408428</v>
      </c>
      <c r="HY20" s="4" t="n">
        <f aca="false">HX20</f>
        <v>110.376396408428</v>
      </c>
      <c r="HZ20" s="4" t="n">
        <f aca="false">HY20</f>
        <v>110.376396408428</v>
      </c>
      <c r="IA20" s="4" t="n">
        <f aca="false">HZ20</f>
        <v>110.376396408428</v>
      </c>
      <c r="IB20" s="4" t="n">
        <f aca="false">IA20</f>
        <v>110.376396408428</v>
      </c>
      <c r="IC20" s="4" t="n">
        <f aca="false">IB20</f>
        <v>110.376396408428</v>
      </c>
      <c r="ID20" s="4" t="n">
        <f aca="false">IC20</f>
        <v>110.376396408428</v>
      </c>
      <c r="IE20" s="4" t="n">
        <f aca="false">ID20</f>
        <v>110.376396408428</v>
      </c>
      <c r="IF20" s="4" t="n">
        <f aca="false">IE20</f>
        <v>110.376396408428</v>
      </c>
      <c r="IG20" s="4" t="n">
        <f aca="false">IF20</f>
        <v>110.376396408428</v>
      </c>
      <c r="IH20" s="4" t="n">
        <f aca="false">IG20</f>
        <v>110.376396408428</v>
      </c>
      <c r="II20" s="4" t="n">
        <f aca="false">IH20</f>
        <v>110.376396408428</v>
      </c>
      <c r="IJ20" s="4" t="n">
        <f aca="false">II20</f>
        <v>110.376396408428</v>
      </c>
      <c r="IK20" s="4" t="n">
        <f aca="false">IJ20</f>
        <v>110.376396408428</v>
      </c>
      <c r="IL20" s="4" t="n">
        <f aca="false">IK20</f>
        <v>110.376396408428</v>
      </c>
      <c r="IM20" s="4" t="n">
        <f aca="false">IL20</f>
        <v>110.376396408428</v>
      </c>
      <c r="IN20" s="4" t="n">
        <f aca="false">IM20</f>
        <v>110.376396408428</v>
      </c>
      <c r="IO20" s="4" t="n">
        <f aca="false">IN20</f>
        <v>110.376396408428</v>
      </c>
      <c r="IP20" s="4" t="n">
        <f aca="false">IO20</f>
        <v>110.376396408428</v>
      </c>
      <c r="IQ20" s="4" t="n">
        <f aca="false">IP20</f>
        <v>110.376396408428</v>
      </c>
      <c r="IR20" s="4" t="n">
        <f aca="false">IQ20</f>
        <v>110.376396408428</v>
      </c>
      <c r="IS20" s="4" t="n">
        <f aca="false">IR20</f>
        <v>110.376396408428</v>
      </c>
      <c r="IT20" s="4" t="n">
        <f aca="false">IS20</f>
        <v>110.376396408428</v>
      </c>
      <c r="IU20" s="4" t="n">
        <f aca="false">IT20</f>
        <v>110.376396408428</v>
      </c>
      <c r="IV20" s="4" t="n">
        <f aca="false">IU20</f>
        <v>110.376396408428</v>
      </c>
      <c r="IW20" s="4" t="n">
        <f aca="false">IV20</f>
        <v>110.376396408428</v>
      </c>
      <c r="IX20" s="4" t="n">
        <f aca="false">IW20</f>
        <v>110.376396408428</v>
      </c>
      <c r="IY20" s="4" t="n">
        <f aca="false">IX20</f>
        <v>110.376396408428</v>
      </c>
      <c r="IZ20" s="4" t="n">
        <f aca="false">IY20</f>
        <v>110.376396408428</v>
      </c>
      <c r="JA20" s="4" t="n">
        <f aca="false">IZ20</f>
        <v>110.376396408428</v>
      </c>
      <c r="JB20" s="4" t="n">
        <f aca="false">JA20</f>
        <v>110.376396408428</v>
      </c>
      <c r="JC20" s="4" t="n">
        <f aca="false">JB20</f>
        <v>110.376396408428</v>
      </c>
      <c r="JD20" s="4" t="n">
        <f aca="false">JC20</f>
        <v>110.376396408428</v>
      </c>
      <c r="JE20" s="4" t="n">
        <f aca="false">JD20</f>
        <v>110.376396408428</v>
      </c>
      <c r="JF20" s="4" t="n">
        <f aca="false">JE20</f>
        <v>110.376396408428</v>
      </c>
      <c r="JG20" s="4" t="n">
        <f aca="false">JF20</f>
        <v>110.376396408428</v>
      </c>
      <c r="JH20" s="4" t="n">
        <f aca="false">JG20</f>
        <v>110.376396408428</v>
      </c>
      <c r="JI20" s="4" t="n">
        <f aca="false">JH20</f>
        <v>110.376396408428</v>
      </c>
      <c r="JJ20" s="4" t="n">
        <f aca="false">JI20</f>
        <v>110.376396408428</v>
      </c>
      <c r="JK20" s="4" t="n">
        <f aca="false">JJ20</f>
        <v>110.376396408428</v>
      </c>
      <c r="JL20" s="4" t="n">
        <f aca="false">JK20</f>
        <v>110.376396408428</v>
      </c>
      <c r="JM20" s="4" t="n">
        <f aca="false">JL20</f>
        <v>110.376396408428</v>
      </c>
      <c r="JN20" s="4" t="n">
        <f aca="false">JM20</f>
        <v>110.376396408428</v>
      </c>
      <c r="JO20" s="4" t="n">
        <f aca="false">JN20</f>
        <v>110.376396408428</v>
      </c>
      <c r="JP20" s="4" t="n">
        <f aca="false">JO20</f>
        <v>110.376396408428</v>
      </c>
      <c r="JQ20" s="4" t="n">
        <f aca="false">JP20</f>
        <v>110.376396408428</v>
      </c>
      <c r="JR20" s="4" t="n">
        <f aca="false">JQ20</f>
        <v>110.376396408428</v>
      </c>
      <c r="JS20" s="4" t="n">
        <f aca="false">JR20</f>
        <v>110.376396408428</v>
      </c>
      <c r="JT20" s="4" t="n">
        <f aca="false">JS20</f>
        <v>110.376396408428</v>
      </c>
      <c r="JU20" s="4" t="n">
        <f aca="false">JT20</f>
        <v>110.376396408428</v>
      </c>
      <c r="JV20" s="4" t="n">
        <f aca="false">JU20</f>
        <v>110.376396408428</v>
      </c>
      <c r="JW20" s="4" t="n">
        <f aca="false">JV20</f>
        <v>110.376396408428</v>
      </c>
      <c r="JX20" s="4" t="n">
        <f aca="false">JW20</f>
        <v>110.376396408428</v>
      </c>
      <c r="JY20" s="4" t="n">
        <f aca="false">JX20</f>
        <v>110.376396408428</v>
      </c>
      <c r="JZ20" s="4" t="n">
        <f aca="false">JY20</f>
        <v>110.376396408428</v>
      </c>
      <c r="KA20" s="4" t="n">
        <f aca="false">JZ20</f>
        <v>110.376396408428</v>
      </c>
      <c r="KB20" s="4" t="n">
        <f aca="false">KA20</f>
        <v>110.376396408428</v>
      </c>
      <c r="KC20" s="4" t="n">
        <f aca="false">KB20</f>
        <v>110.376396408428</v>
      </c>
      <c r="KD20" s="4" t="n">
        <f aca="false">KC20</f>
        <v>110.376396408428</v>
      </c>
      <c r="KE20" s="4" t="n">
        <f aca="false">KD20</f>
        <v>110.376396408428</v>
      </c>
      <c r="KF20" s="4" t="n">
        <f aca="false">KE20</f>
        <v>110.376396408428</v>
      </c>
      <c r="KG20" s="4" t="n">
        <f aca="false">KF20</f>
        <v>110.376396408428</v>
      </c>
      <c r="KH20" s="4" t="n">
        <f aca="false">KG20</f>
        <v>110.376396408428</v>
      </c>
      <c r="KI20" s="4" t="n">
        <f aca="false">KH20</f>
        <v>110.376396408428</v>
      </c>
      <c r="KJ20" s="4" t="n">
        <f aca="false">KI20</f>
        <v>110.376396408428</v>
      </c>
      <c r="KK20" s="4" t="n">
        <f aca="false">KJ20</f>
        <v>110.376396408428</v>
      </c>
      <c r="KL20" s="4" t="n">
        <f aca="false">KK20</f>
        <v>110.376396408428</v>
      </c>
      <c r="KM20" s="4" t="n">
        <f aca="false">KL20</f>
        <v>110.376396408428</v>
      </c>
      <c r="KN20" s="4" t="n">
        <f aca="false">KM20</f>
        <v>110.376396408428</v>
      </c>
      <c r="KO20" s="4" t="n">
        <f aca="false">KN20</f>
        <v>110.376396408428</v>
      </c>
      <c r="KP20" s="4" t="n">
        <f aca="false">KO20</f>
        <v>110.376396408428</v>
      </c>
      <c r="KQ20" s="4" t="n">
        <f aca="false">KP20</f>
        <v>110.376396408428</v>
      </c>
      <c r="KR20" s="4" t="n">
        <f aca="false">KQ20</f>
        <v>110.376396408428</v>
      </c>
      <c r="KS20" s="4" t="n">
        <f aca="false">KR20</f>
        <v>110.376396408428</v>
      </c>
    </row>
    <row r="21" customFormat="false" ht="12.85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" t="n">
        <f aca="false">BD9/BD7*100</f>
        <v>149.523472455771</v>
      </c>
      <c r="BE21" s="10" t="n">
        <f aca="false">AVERAGE(AB21:BD21)</f>
        <v>131.972161501642</v>
      </c>
      <c r="BF21" s="10" t="n">
        <f aca="false">BE21</f>
        <v>131.972161501642</v>
      </c>
      <c r="BG21" s="10" t="n">
        <f aca="false">BF21</f>
        <v>131.972161501642</v>
      </c>
      <c r="BH21" s="10" t="n">
        <f aca="false">BG21</f>
        <v>131.972161501642</v>
      </c>
      <c r="BI21" s="10" t="n">
        <f aca="false">BH21</f>
        <v>131.972161501642</v>
      </c>
      <c r="BJ21" s="10" t="n">
        <f aca="false">BI21</f>
        <v>131.972161501642</v>
      </c>
      <c r="BK21" s="10" t="n">
        <f aca="false">BJ21</f>
        <v>131.972161501642</v>
      </c>
      <c r="BL21" s="10" t="n">
        <f aca="false">BK21</f>
        <v>131.972161501642</v>
      </c>
      <c r="BM21" s="10" t="n">
        <f aca="false">BL21</f>
        <v>131.972161501642</v>
      </c>
      <c r="BN21" s="10" t="n">
        <f aca="false">BM21</f>
        <v>131.972161501642</v>
      </c>
      <c r="BO21" s="10" t="n">
        <f aca="false">BN21</f>
        <v>131.972161501642</v>
      </c>
      <c r="BP21" s="10" t="n">
        <f aca="false">BO21</f>
        <v>131.972161501642</v>
      </c>
      <c r="BQ21" s="10" t="n">
        <f aca="false">BP21</f>
        <v>131.972161501642</v>
      </c>
      <c r="BR21" s="10" t="n">
        <f aca="false">BQ21</f>
        <v>131.972161501642</v>
      </c>
      <c r="BS21" s="10" t="n">
        <f aca="false">BR21</f>
        <v>131.972161501642</v>
      </c>
      <c r="BT21" s="10" t="n">
        <f aca="false">BS21</f>
        <v>131.972161501642</v>
      </c>
      <c r="BU21" s="10" t="n">
        <f aca="false">BT21</f>
        <v>131.972161501642</v>
      </c>
      <c r="BV21" s="10" t="n">
        <f aca="false">BU21</f>
        <v>131.972161501642</v>
      </c>
      <c r="BW21" s="10" t="n">
        <f aca="false">BV21</f>
        <v>131.972161501642</v>
      </c>
      <c r="BX21" s="10" t="n">
        <f aca="false">BW21</f>
        <v>131.972161501642</v>
      </c>
      <c r="BY21" s="10" t="n">
        <f aca="false">BX21</f>
        <v>131.972161501642</v>
      </c>
      <c r="BZ21" s="10" t="n">
        <f aca="false">BY21</f>
        <v>131.972161501642</v>
      </c>
      <c r="CA21" s="10" t="n">
        <f aca="false">BZ21</f>
        <v>131.972161501642</v>
      </c>
      <c r="CB21" s="10" t="n">
        <f aca="false">CA21</f>
        <v>131.972161501642</v>
      </c>
      <c r="CC21" s="10" t="n">
        <f aca="false">CB21</f>
        <v>131.972161501642</v>
      </c>
      <c r="CD21" s="10" t="n">
        <f aca="false">CC21</f>
        <v>131.972161501642</v>
      </c>
      <c r="CE21" s="10" t="n">
        <f aca="false">CD21</f>
        <v>131.972161501642</v>
      </c>
      <c r="CF21" s="10" t="n">
        <f aca="false">CE21</f>
        <v>131.972161501642</v>
      </c>
      <c r="CG21" s="10" t="n">
        <f aca="false">CF21</f>
        <v>131.972161501642</v>
      </c>
      <c r="CH21" s="10" t="n">
        <f aca="false">CG21</f>
        <v>131.972161501642</v>
      </c>
      <c r="CI21" s="10" t="n">
        <f aca="false">CH21</f>
        <v>131.972161501642</v>
      </c>
      <c r="CJ21" s="10" t="n">
        <f aca="false">CI21</f>
        <v>131.972161501642</v>
      </c>
      <c r="CK21" s="10" t="n">
        <f aca="false">CJ21</f>
        <v>131.972161501642</v>
      </c>
      <c r="CL21" s="10" t="n">
        <f aca="false">CK21</f>
        <v>131.972161501642</v>
      </c>
      <c r="CM21" s="10" t="n">
        <f aca="false">CL21</f>
        <v>131.972161501642</v>
      </c>
      <c r="CN21" s="10" t="n">
        <f aca="false">CM21</f>
        <v>131.972161501642</v>
      </c>
      <c r="CO21" s="10" t="n">
        <f aca="false">CN21</f>
        <v>131.972161501642</v>
      </c>
      <c r="CP21" s="10" t="n">
        <f aca="false">CO21</f>
        <v>131.972161501642</v>
      </c>
      <c r="CQ21" s="10" t="n">
        <f aca="false">CP21</f>
        <v>131.972161501642</v>
      </c>
      <c r="CR21" s="10" t="n">
        <f aca="false">CQ21</f>
        <v>131.972161501642</v>
      </c>
      <c r="CS21" s="10" t="n">
        <f aca="false">CR21</f>
        <v>131.972161501642</v>
      </c>
      <c r="CT21" s="10" t="n">
        <f aca="false">CS21</f>
        <v>131.972161501642</v>
      </c>
      <c r="CU21" s="10" t="n">
        <f aca="false">CT21</f>
        <v>131.972161501642</v>
      </c>
      <c r="CV21" s="10" t="n">
        <f aca="false">CU21</f>
        <v>131.972161501642</v>
      </c>
      <c r="CW21" s="10" t="n">
        <f aca="false">CV21</f>
        <v>131.972161501642</v>
      </c>
      <c r="CX21" s="10" t="n">
        <f aca="false">CW21</f>
        <v>131.972161501642</v>
      </c>
      <c r="CY21" s="10" t="n">
        <f aca="false">CX21</f>
        <v>131.972161501642</v>
      </c>
      <c r="CZ21" s="10" t="n">
        <f aca="false">CY21</f>
        <v>131.972161501642</v>
      </c>
      <c r="DA21" s="10" t="n">
        <f aca="false">CZ21</f>
        <v>131.972161501642</v>
      </c>
      <c r="DB21" s="10" t="n">
        <f aca="false">DA21</f>
        <v>131.972161501642</v>
      </c>
      <c r="DC21" s="10" t="n">
        <f aca="false">DB21</f>
        <v>131.972161501642</v>
      </c>
      <c r="DD21" s="10" t="n">
        <f aca="false">DC21</f>
        <v>131.972161501642</v>
      </c>
      <c r="DE21" s="10" t="n">
        <f aca="false">DD21</f>
        <v>131.972161501642</v>
      </c>
      <c r="DF21" s="10" t="n">
        <f aca="false">DE21</f>
        <v>131.972161501642</v>
      </c>
      <c r="DG21" s="10" t="n">
        <f aca="false">DF21</f>
        <v>131.972161501642</v>
      </c>
      <c r="DH21" s="10" t="n">
        <f aca="false">DG21</f>
        <v>131.972161501642</v>
      </c>
      <c r="DI21" s="10" t="n">
        <f aca="false">DH21</f>
        <v>131.972161501642</v>
      </c>
      <c r="DJ21" s="10" t="n">
        <f aca="false">DI21</f>
        <v>131.972161501642</v>
      </c>
      <c r="DK21" s="10" t="n">
        <f aca="false">DJ21</f>
        <v>131.972161501642</v>
      </c>
      <c r="DL21" s="10" t="n">
        <f aca="false">DK21</f>
        <v>131.972161501642</v>
      </c>
      <c r="DM21" s="10" t="n">
        <f aca="false">DL21</f>
        <v>131.972161501642</v>
      </c>
      <c r="DN21" s="10" t="n">
        <f aca="false">DM21</f>
        <v>131.972161501642</v>
      </c>
      <c r="DO21" s="10" t="n">
        <f aca="false">DN21</f>
        <v>131.972161501642</v>
      </c>
      <c r="DP21" s="10" t="n">
        <f aca="false">DO21</f>
        <v>131.972161501642</v>
      </c>
      <c r="DQ21" s="10" t="n">
        <f aca="false">DP21</f>
        <v>131.972161501642</v>
      </c>
      <c r="DR21" s="10" t="n">
        <f aca="false">DQ21</f>
        <v>131.972161501642</v>
      </c>
      <c r="DS21" s="10" t="n">
        <f aca="false">DR21</f>
        <v>131.972161501642</v>
      </c>
      <c r="DT21" s="10" t="n">
        <f aca="false">DS21</f>
        <v>131.972161501642</v>
      </c>
      <c r="DU21" s="10" t="n">
        <f aca="false">DT21</f>
        <v>131.972161501642</v>
      </c>
      <c r="DV21" s="10" t="n">
        <f aca="false">DU21</f>
        <v>131.972161501642</v>
      </c>
      <c r="DW21" s="10" t="n">
        <f aca="false">DV21</f>
        <v>131.972161501642</v>
      </c>
      <c r="DX21" s="10" t="n">
        <f aca="false">DW21</f>
        <v>131.972161501642</v>
      </c>
      <c r="DY21" s="10" t="n">
        <f aca="false">DX21</f>
        <v>131.972161501642</v>
      </c>
      <c r="DZ21" s="10" t="n">
        <f aca="false">DY21</f>
        <v>131.972161501642</v>
      </c>
      <c r="EA21" s="10" t="n">
        <f aca="false">DZ21</f>
        <v>131.972161501642</v>
      </c>
      <c r="EB21" s="10" t="n">
        <f aca="false">EA21</f>
        <v>131.972161501642</v>
      </c>
      <c r="EC21" s="10" t="n">
        <f aca="false">EB21</f>
        <v>131.972161501642</v>
      </c>
      <c r="ED21" s="10" t="n">
        <f aca="false">EC21</f>
        <v>131.972161501642</v>
      </c>
      <c r="EE21" s="10" t="n">
        <f aca="false">ED21</f>
        <v>131.972161501642</v>
      </c>
      <c r="EF21" s="10" t="n">
        <f aca="false">EE21</f>
        <v>131.972161501642</v>
      </c>
      <c r="EG21" s="10" t="n">
        <f aca="false">EF21</f>
        <v>131.972161501642</v>
      </c>
      <c r="EH21" s="10" t="n">
        <f aca="false">EG21</f>
        <v>131.972161501642</v>
      </c>
      <c r="EI21" s="10" t="n">
        <f aca="false">EH21</f>
        <v>131.972161501642</v>
      </c>
      <c r="EJ21" s="10" t="n">
        <f aca="false">EI21</f>
        <v>131.972161501642</v>
      </c>
      <c r="EK21" s="10" t="n">
        <f aca="false">EJ21</f>
        <v>131.972161501642</v>
      </c>
      <c r="EL21" s="10" t="n">
        <f aca="false">EK21</f>
        <v>131.972161501642</v>
      </c>
      <c r="EM21" s="10" t="n">
        <f aca="false">EL21</f>
        <v>131.972161501642</v>
      </c>
      <c r="EN21" s="10" t="n">
        <f aca="false">EM21</f>
        <v>131.972161501642</v>
      </c>
      <c r="EO21" s="10" t="n">
        <f aca="false">EN21</f>
        <v>131.972161501642</v>
      </c>
      <c r="EP21" s="10" t="n">
        <f aca="false">EO21</f>
        <v>131.972161501642</v>
      </c>
      <c r="EQ21" s="10" t="n">
        <f aca="false">EP21</f>
        <v>131.972161501642</v>
      </c>
      <c r="ER21" s="10" t="n">
        <f aca="false">EQ21</f>
        <v>131.972161501642</v>
      </c>
      <c r="ES21" s="10" t="n">
        <f aca="false">ER21</f>
        <v>131.972161501642</v>
      </c>
      <c r="ET21" s="10" t="n">
        <f aca="false">ES21</f>
        <v>131.972161501642</v>
      </c>
      <c r="EU21" s="10" t="n">
        <f aca="false">ET21</f>
        <v>131.972161501642</v>
      </c>
      <c r="EV21" s="10" t="n">
        <f aca="false">EU21</f>
        <v>131.972161501642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" t="n">
        <f aca="false">HA9/HA7*100</f>
        <v>106.265069375232</v>
      </c>
      <c r="HB21" s="10" t="n">
        <f aca="false">AVERAGE(FY21:HA21)</f>
        <v>113.765410506185</v>
      </c>
      <c r="HC21" s="10" t="n">
        <f aca="false">HB21</f>
        <v>113.765410506185</v>
      </c>
      <c r="HD21" s="10" t="n">
        <f aca="false">HC21</f>
        <v>113.765410506185</v>
      </c>
      <c r="HE21" s="10" t="n">
        <f aca="false">HD21</f>
        <v>113.765410506185</v>
      </c>
      <c r="HF21" s="10" t="n">
        <f aca="false">HE21</f>
        <v>113.765410506185</v>
      </c>
      <c r="HG21" s="10" t="n">
        <f aca="false">HF21</f>
        <v>113.765410506185</v>
      </c>
      <c r="HH21" s="10" t="n">
        <f aca="false">HG21</f>
        <v>113.765410506185</v>
      </c>
      <c r="HI21" s="10" t="n">
        <f aca="false">HH21</f>
        <v>113.765410506185</v>
      </c>
      <c r="HJ21" s="10" t="n">
        <f aca="false">HI21</f>
        <v>113.765410506185</v>
      </c>
      <c r="HK21" s="10" t="n">
        <f aca="false">HJ21</f>
        <v>113.765410506185</v>
      </c>
      <c r="HL21" s="10" t="n">
        <f aca="false">HK21</f>
        <v>113.765410506185</v>
      </c>
      <c r="HM21" s="10" t="n">
        <f aca="false">HL21</f>
        <v>113.765410506185</v>
      </c>
      <c r="HN21" s="10" t="n">
        <f aca="false">HM21</f>
        <v>113.765410506185</v>
      </c>
      <c r="HO21" s="10" t="n">
        <f aca="false">HN21</f>
        <v>113.765410506185</v>
      </c>
      <c r="HP21" s="10" t="n">
        <f aca="false">HO21</f>
        <v>113.765410506185</v>
      </c>
      <c r="HQ21" s="10" t="n">
        <f aca="false">HP21</f>
        <v>113.765410506185</v>
      </c>
      <c r="HR21" s="10" t="n">
        <f aca="false">HQ21</f>
        <v>113.765410506185</v>
      </c>
      <c r="HS21" s="10" t="n">
        <f aca="false">HR21</f>
        <v>113.765410506185</v>
      </c>
      <c r="HT21" s="10" t="n">
        <f aca="false">HS21</f>
        <v>113.765410506185</v>
      </c>
      <c r="HU21" s="10" t="n">
        <f aca="false">HT21</f>
        <v>113.765410506185</v>
      </c>
      <c r="HV21" s="10" t="n">
        <f aca="false">HU21</f>
        <v>113.765410506185</v>
      </c>
      <c r="HW21" s="10" t="n">
        <f aca="false">HV21</f>
        <v>113.765410506185</v>
      </c>
      <c r="HX21" s="10" t="n">
        <f aca="false">HW21</f>
        <v>113.765410506185</v>
      </c>
      <c r="HY21" s="10" t="n">
        <f aca="false">HX21</f>
        <v>113.765410506185</v>
      </c>
      <c r="HZ21" s="10" t="n">
        <f aca="false">HY21</f>
        <v>113.765410506185</v>
      </c>
      <c r="IA21" s="10" t="n">
        <f aca="false">HZ21</f>
        <v>113.765410506185</v>
      </c>
      <c r="IB21" s="10" t="n">
        <f aca="false">IA21</f>
        <v>113.765410506185</v>
      </c>
      <c r="IC21" s="10" t="n">
        <f aca="false">IB21</f>
        <v>113.765410506185</v>
      </c>
      <c r="ID21" s="10" t="n">
        <f aca="false">IC21</f>
        <v>113.765410506185</v>
      </c>
      <c r="IE21" s="10" t="n">
        <f aca="false">ID21</f>
        <v>113.765410506185</v>
      </c>
      <c r="IF21" s="10" t="n">
        <f aca="false">IE21</f>
        <v>113.765410506185</v>
      </c>
      <c r="IG21" s="10" t="n">
        <f aca="false">IF21</f>
        <v>113.765410506185</v>
      </c>
      <c r="IH21" s="10" t="n">
        <f aca="false">IG21</f>
        <v>113.765410506185</v>
      </c>
      <c r="II21" s="10" t="n">
        <f aca="false">IH21</f>
        <v>113.765410506185</v>
      </c>
      <c r="IJ21" s="10" t="n">
        <f aca="false">II21</f>
        <v>113.765410506185</v>
      </c>
      <c r="IK21" s="10" t="n">
        <f aca="false">IJ21</f>
        <v>113.765410506185</v>
      </c>
      <c r="IL21" s="10" t="n">
        <f aca="false">IK21</f>
        <v>113.765410506185</v>
      </c>
      <c r="IM21" s="10" t="n">
        <f aca="false">IL21</f>
        <v>113.765410506185</v>
      </c>
      <c r="IN21" s="10" t="n">
        <f aca="false">IM21</f>
        <v>113.765410506185</v>
      </c>
      <c r="IO21" s="10" t="n">
        <f aca="false">IN21</f>
        <v>113.765410506185</v>
      </c>
      <c r="IP21" s="10" t="n">
        <f aca="false">IO21</f>
        <v>113.765410506185</v>
      </c>
      <c r="IQ21" s="10" t="n">
        <f aca="false">IP21</f>
        <v>113.765410506185</v>
      </c>
      <c r="IR21" s="10" t="n">
        <f aca="false">IQ21</f>
        <v>113.765410506185</v>
      </c>
      <c r="IS21" s="10" t="n">
        <f aca="false">IR21</f>
        <v>113.765410506185</v>
      </c>
      <c r="IT21" s="10" t="n">
        <f aca="false">IS21</f>
        <v>113.765410506185</v>
      </c>
      <c r="IU21" s="10" t="n">
        <f aca="false">IT21</f>
        <v>113.765410506185</v>
      </c>
      <c r="IV21" s="10" t="n">
        <f aca="false">IU21</f>
        <v>113.765410506185</v>
      </c>
      <c r="IW21" s="10" t="n">
        <f aca="false">IV21</f>
        <v>113.765410506185</v>
      </c>
      <c r="IX21" s="10" t="n">
        <f aca="false">IW21</f>
        <v>113.765410506185</v>
      </c>
      <c r="IY21" s="10" t="n">
        <f aca="false">IX21</f>
        <v>113.765410506185</v>
      </c>
      <c r="IZ21" s="10" t="n">
        <f aca="false">IY21</f>
        <v>113.765410506185</v>
      </c>
      <c r="JA21" s="10" t="n">
        <f aca="false">IZ21</f>
        <v>113.765410506185</v>
      </c>
      <c r="JB21" s="10" t="n">
        <f aca="false">JA21</f>
        <v>113.765410506185</v>
      </c>
      <c r="JC21" s="10" t="n">
        <f aca="false">JB21</f>
        <v>113.765410506185</v>
      </c>
      <c r="JD21" s="10" t="n">
        <f aca="false">JC21</f>
        <v>113.765410506185</v>
      </c>
      <c r="JE21" s="10" t="n">
        <f aca="false">JD21</f>
        <v>113.765410506185</v>
      </c>
      <c r="JF21" s="10" t="n">
        <f aca="false">JE21</f>
        <v>113.765410506185</v>
      </c>
      <c r="JG21" s="10" t="n">
        <f aca="false">JF21</f>
        <v>113.765410506185</v>
      </c>
      <c r="JH21" s="10" t="n">
        <f aca="false">JG21</f>
        <v>113.765410506185</v>
      </c>
      <c r="JI21" s="10" t="n">
        <f aca="false">JH21</f>
        <v>113.765410506185</v>
      </c>
      <c r="JJ21" s="10" t="n">
        <f aca="false">JI21</f>
        <v>113.765410506185</v>
      </c>
      <c r="JK21" s="10" t="n">
        <f aca="false">JJ21</f>
        <v>113.765410506185</v>
      </c>
      <c r="JL21" s="10" t="n">
        <f aca="false">JK21</f>
        <v>113.765410506185</v>
      </c>
      <c r="JM21" s="10" t="n">
        <f aca="false">JL21</f>
        <v>113.765410506185</v>
      </c>
      <c r="JN21" s="10" t="n">
        <f aca="false">JM21</f>
        <v>113.765410506185</v>
      </c>
      <c r="JO21" s="10" t="n">
        <f aca="false">JN21</f>
        <v>113.765410506185</v>
      </c>
      <c r="JP21" s="10" t="n">
        <f aca="false">JO21</f>
        <v>113.765410506185</v>
      </c>
      <c r="JQ21" s="10" t="n">
        <f aca="false">JP21</f>
        <v>113.765410506185</v>
      </c>
      <c r="JR21" s="10" t="n">
        <f aca="false">JQ21</f>
        <v>113.765410506185</v>
      </c>
      <c r="JS21" s="10" t="n">
        <f aca="false">JR21</f>
        <v>113.765410506185</v>
      </c>
      <c r="JT21" s="10" t="n">
        <f aca="false">JS21</f>
        <v>113.765410506185</v>
      </c>
      <c r="JU21" s="10" t="n">
        <f aca="false">JT21</f>
        <v>113.765410506185</v>
      </c>
      <c r="JV21" s="10" t="n">
        <f aca="false">JU21</f>
        <v>113.765410506185</v>
      </c>
      <c r="JW21" s="10" t="n">
        <f aca="false">JV21</f>
        <v>113.765410506185</v>
      </c>
      <c r="JX21" s="10" t="n">
        <f aca="false">JW21</f>
        <v>113.765410506185</v>
      </c>
      <c r="JY21" s="10" t="n">
        <f aca="false">JX21</f>
        <v>113.765410506185</v>
      </c>
      <c r="JZ21" s="10" t="n">
        <f aca="false">JY21</f>
        <v>113.765410506185</v>
      </c>
      <c r="KA21" s="10" t="n">
        <f aca="false">JZ21</f>
        <v>113.765410506185</v>
      </c>
      <c r="KB21" s="10" t="n">
        <f aca="false">KA21</f>
        <v>113.765410506185</v>
      </c>
      <c r="KC21" s="10" t="n">
        <f aca="false">KB21</f>
        <v>113.765410506185</v>
      </c>
      <c r="KD21" s="10" t="n">
        <f aca="false">KC21</f>
        <v>113.765410506185</v>
      </c>
      <c r="KE21" s="10" t="n">
        <f aca="false">KD21</f>
        <v>113.765410506185</v>
      </c>
      <c r="KF21" s="10" t="n">
        <f aca="false">KE21</f>
        <v>113.765410506185</v>
      </c>
      <c r="KG21" s="10" t="n">
        <f aca="false">KF21</f>
        <v>113.765410506185</v>
      </c>
      <c r="KH21" s="10" t="n">
        <f aca="false">KG21</f>
        <v>113.765410506185</v>
      </c>
      <c r="KI21" s="10" t="n">
        <f aca="false">KH21</f>
        <v>113.765410506185</v>
      </c>
      <c r="KJ21" s="10" t="n">
        <f aca="false">KI21</f>
        <v>113.765410506185</v>
      </c>
      <c r="KK21" s="10" t="n">
        <f aca="false">KJ21</f>
        <v>113.765410506185</v>
      </c>
      <c r="KL21" s="10" t="n">
        <f aca="false">KK21</f>
        <v>113.765410506185</v>
      </c>
      <c r="KM21" s="10" t="n">
        <f aca="false">KL21</f>
        <v>113.765410506185</v>
      </c>
      <c r="KN21" s="10" t="n">
        <f aca="false">KM21</f>
        <v>113.765410506185</v>
      </c>
      <c r="KO21" s="10" t="n">
        <f aca="false">KN21</f>
        <v>113.765410506185</v>
      </c>
      <c r="KP21" s="10" t="n">
        <f aca="false">KO21</f>
        <v>113.765410506185</v>
      </c>
      <c r="KQ21" s="10" t="n">
        <f aca="false">KP21</f>
        <v>113.765410506185</v>
      </c>
      <c r="KR21" s="10" t="n">
        <f aca="false">KQ21</f>
        <v>113.765410506185</v>
      </c>
      <c r="KS21" s="10" t="n">
        <f aca="false">KR21</f>
        <v>113.765410506185</v>
      </c>
    </row>
    <row r="22" customFormat="false" ht="12.85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1" t="n">
        <f aca="false">BD10/BD7*100</f>
        <v>160.072520610035</v>
      </c>
      <c r="BE22" s="4" t="n">
        <f aca="false">AVERAGE(AB22:BD22)</f>
        <v>138.633942505908</v>
      </c>
      <c r="BF22" s="4" t="n">
        <f aca="false">BE22</f>
        <v>138.633942505908</v>
      </c>
      <c r="BG22" s="4" t="n">
        <f aca="false">BF22</f>
        <v>138.633942505908</v>
      </c>
      <c r="BH22" s="4" t="n">
        <f aca="false">BG22</f>
        <v>138.633942505908</v>
      </c>
      <c r="BI22" s="4" t="n">
        <f aca="false">BH22</f>
        <v>138.633942505908</v>
      </c>
      <c r="BJ22" s="4" t="n">
        <f aca="false">BI22</f>
        <v>138.633942505908</v>
      </c>
      <c r="BK22" s="4" t="n">
        <f aca="false">BJ22</f>
        <v>138.633942505908</v>
      </c>
      <c r="BL22" s="4" t="n">
        <f aca="false">BK22</f>
        <v>138.633942505908</v>
      </c>
      <c r="BM22" s="4" t="n">
        <f aca="false">BL22</f>
        <v>138.633942505908</v>
      </c>
      <c r="BN22" s="4" t="n">
        <f aca="false">BM22</f>
        <v>138.633942505908</v>
      </c>
      <c r="BO22" s="4" t="n">
        <f aca="false">BN22</f>
        <v>138.633942505908</v>
      </c>
      <c r="BP22" s="4" t="n">
        <f aca="false">BO22</f>
        <v>138.633942505908</v>
      </c>
      <c r="BQ22" s="4" t="n">
        <f aca="false">BP22</f>
        <v>138.633942505908</v>
      </c>
      <c r="BR22" s="4" t="n">
        <f aca="false">BQ22</f>
        <v>138.633942505908</v>
      </c>
      <c r="BS22" s="4" t="n">
        <f aca="false">BR22</f>
        <v>138.633942505908</v>
      </c>
      <c r="BT22" s="4" t="n">
        <f aca="false">BS22</f>
        <v>138.633942505908</v>
      </c>
      <c r="BU22" s="4" t="n">
        <f aca="false">BT22</f>
        <v>138.633942505908</v>
      </c>
      <c r="BV22" s="4" t="n">
        <f aca="false">BU22</f>
        <v>138.633942505908</v>
      </c>
      <c r="BW22" s="4" t="n">
        <f aca="false">BV22</f>
        <v>138.633942505908</v>
      </c>
      <c r="BX22" s="4" t="n">
        <f aca="false">BW22</f>
        <v>138.633942505908</v>
      </c>
      <c r="BY22" s="4" t="n">
        <f aca="false">BX22</f>
        <v>138.633942505908</v>
      </c>
      <c r="BZ22" s="4" t="n">
        <f aca="false">BY22</f>
        <v>138.633942505908</v>
      </c>
      <c r="CA22" s="4" t="n">
        <f aca="false">BZ22</f>
        <v>138.633942505908</v>
      </c>
      <c r="CB22" s="4" t="n">
        <f aca="false">CA22</f>
        <v>138.633942505908</v>
      </c>
      <c r="CC22" s="4" t="n">
        <f aca="false">CB22</f>
        <v>138.633942505908</v>
      </c>
      <c r="CD22" s="4" t="n">
        <f aca="false">CC22</f>
        <v>138.633942505908</v>
      </c>
      <c r="CE22" s="4" t="n">
        <f aca="false">CD22</f>
        <v>138.633942505908</v>
      </c>
      <c r="CF22" s="4" t="n">
        <f aca="false">CE22</f>
        <v>138.633942505908</v>
      </c>
      <c r="CG22" s="4" t="n">
        <f aca="false">CF22</f>
        <v>138.633942505908</v>
      </c>
      <c r="CH22" s="4" t="n">
        <f aca="false">CG22</f>
        <v>138.633942505908</v>
      </c>
      <c r="CI22" s="4" t="n">
        <f aca="false">CH22</f>
        <v>138.633942505908</v>
      </c>
      <c r="CJ22" s="4" t="n">
        <f aca="false">CI22</f>
        <v>138.633942505908</v>
      </c>
      <c r="CK22" s="4" t="n">
        <f aca="false">CJ22</f>
        <v>138.633942505908</v>
      </c>
      <c r="CL22" s="4" t="n">
        <f aca="false">CK22</f>
        <v>138.633942505908</v>
      </c>
      <c r="CM22" s="4" t="n">
        <f aca="false">CL22</f>
        <v>138.633942505908</v>
      </c>
      <c r="CN22" s="4" t="n">
        <f aca="false">CM22</f>
        <v>138.633942505908</v>
      </c>
      <c r="CO22" s="4" t="n">
        <f aca="false">CN22</f>
        <v>138.633942505908</v>
      </c>
      <c r="CP22" s="4" t="n">
        <f aca="false">CO22</f>
        <v>138.633942505908</v>
      </c>
      <c r="CQ22" s="4" t="n">
        <f aca="false">CP22</f>
        <v>138.633942505908</v>
      </c>
      <c r="CR22" s="4" t="n">
        <f aca="false">CQ22</f>
        <v>138.633942505908</v>
      </c>
      <c r="CS22" s="4" t="n">
        <f aca="false">CR22</f>
        <v>138.633942505908</v>
      </c>
      <c r="CT22" s="4" t="n">
        <f aca="false">CS22</f>
        <v>138.633942505908</v>
      </c>
      <c r="CU22" s="4" t="n">
        <f aca="false">CT22</f>
        <v>138.633942505908</v>
      </c>
      <c r="CV22" s="4" t="n">
        <f aca="false">CU22</f>
        <v>138.633942505908</v>
      </c>
      <c r="CW22" s="4" t="n">
        <f aca="false">CV22</f>
        <v>138.633942505908</v>
      </c>
      <c r="CX22" s="4" t="n">
        <f aca="false">CW22</f>
        <v>138.633942505908</v>
      </c>
      <c r="CY22" s="4" t="n">
        <f aca="false">CX22</f>
        <v>138.633942505908</v>
      </c>
      <c r="CZ22" s="4" t="n">
        <f aca="false">CY22</f>
        <v>138.633942505908</v>
      </c>
      <c r="DA22" s="4" t="n">
        <f aca="false">CZ22</f>
        <v>138.633942505908</v>
      </c>
      <c r="DB22" s="4" t="n">
        <f aca="false">DA22</f>
        <v>138.633942505908</v>
      </c>
      <c r="DC22" s="4" t="n">
        <f aca="false">DB22</f>
        <v>138.633942505908</v>
      </c>
      <c r="DD22" s="4" t="n">
        <f aca="false">DC22</f>
        <v>138.633942505908</v>
      </c>
      <c r="DE22" s="4" t="n">
        <f aca="false">DD22</f>
        <v>138.633942505908</v>
      </c>
      <c r="DF22" s="4" t="n">
        <f aca="false">DE22</f>
        <v>138.633942505908</v>
      </c>
      <c r="DG22" s="4" t="n">
        <f aca="false">DF22</f>
        <v>138.633942505908</v>
      </c>
      <c r="DH22" s="4" t="n">
        <f aca="false">DG22</f>
        <v>138.633942505908</v>
      </c>
      <c r="DI22" s="4" t="n">
        <f aca="false">DH22</f>
        <v>138.633942505908</v>
      </c>
      <c r="DJ22" s="4" t="n">
        <f aca="false">DI22</f>
        <v>138.633942505908</v>
      </c>
      <c r="DK22" s="4" t="n">
        <f aca="false">DJ22</f>
        <v>138.633942505908</v>
      </c>
      <c r="DL22" s="4" t="n">
        <f aca="false">DK22</f>
        <v>138.633942505908</v>
      </c>
      <c r="DM22" s="4" t="n">
        <f aca="false">DL22</f>
        <v>138.633942505908</v>
      </c>
      <c r="DN22" s="4" t="n">
        <f aca="false">DM22</f>
        <v>138.633942505908</v>
      </c>
      <c r="DO22" s="4" t="n">
        <f aca="false">DN22</f>
        <v>138.633942505908</v>
      </c>
      <c r="DP22" s="4" t="n">
        <f aca="false">DO22</f>
        <v>138.633942505908</v>
      </c>
      <c r="DQ22" s="4" t="n">
        <f aca="false">DP22</f>
        <v>138.633942505908</v>
      </c>
      <c r="DR22" s="4" t="n">
        <f aca="false">DQ22</f>
        <v>138.633942505908</v>
      </c>
      <c r="DS22" s="4" t="n">
        <f aca="false">DR22</f>
        <v>138.633942505908</v>
      </c>
      <c r="DT22" s="4" t="n">
        <f aca="false">DS22</f>
        <v>138.633942505908</v>
      </c>
      <c r="DU22" s="4" t="n">
        <f aca="false">DT22</f>
        <v>138.633942505908</v>
      </c>
      <c r="DV22" s="4" t="n">
        <f aca="false">DU22</f>
        <v>138.633942505908</v>
      </c>
      <c r="DW22" s="4" t="n">
        <f aca="false">DV22</f>
        <v>138.633942505908</v>
      </c>
      <c r="DX22" s="4" t="n">
        <f aca="false">DW22</f>
        <v>138.633942505908</v>
      </c>
      <c r="DY22" s="4" t="n">
        <f aca="false">DX22</f>
        <v>138.633942505908</v>
      </c>
      <c r="DZ22" s="4" t="n">
        <f aca="false">DY22</f>
        <v>138.633942505908</v>
      </c>
      <c r="EA22" s="4" t="n">
        <f aca="false">DZ22</f>
        <v>138.633942505908</v>
      </c>
      <c r="EB22" s="4" t="n">
        <f aca="false">EA22</f>
        <v>138.633942505908</v>
      </c>
      <c r="EC22" s="4" t="n">
        <f aca="false">EB22</f>
        <v>138.633942505908</v>
      </c>
      <c r="ED22" s="4" t="n">
        <f aca="false">EC22</f>
        <v>138.633942505908</v>
      </c>
      <c r="EE22" s="4" t="n">
        <f aca="false">ED22</f>
        <v>138.633942505908</v>
      </c>
      <c r="EF22" s="4" t="n">
        <f aca="false">EE22</f>
        <v>138.633942505908</v>
      </c>
      <c r="EG22" s="4" t="n">
        <f aca="false">EF22</f>
        <v>138.633942505908</v>
      </c>
      <c r="EH22" s="4" t="n">
        <f aca="false">EG22</f>
        <v>138.633942505908</v>
      </c>
      <c r="EI22" s="4" t="n">
        <f aca="false">EH22</f>
        <v>138.633942505908</v>
      </c>
      <c r="EJ22" s="4" t="n">
        <f aca="false">EI22</f>
        <v>138.633942505908</v>
      </c>
      <c r="EK22" s="4" t="n">
        <f aca="false">EJ22</f>
        <v>138.633942505908</v>
      </c>
      <c r="EL22" s="4" t="n">
        <f aca="false">EK22</f>
        <v>138.633942505908</v>
      </c>
      <c r="EM22" s="4" t="n">
        <f aca="false">EL22</f>
        <v>138.633942505908</v>
      </c>
      <c r="EN22" s="4" t="n">
        <f aca="false">EM22</f>
        <v>138.633942505908</v>
      </c>
      <c r="EO22" s="4" t="n">
        <f aca="false">EN22</f>
        <v>138.633942505908</v>
      </c>
      <c r="EP22" s="4" t="n">
        <f aca="false">EO22</f>
        <v>138.633942505908</v>
      </c>
      <c r="EQ22" s="4" t="n">
        <f aca="false">EP22</f>
        <v>138.633942505908</v>
      </c>
      <c r="ER22" s="4" t="n">
        <f aca="false">EQ22</f>
        <v>138.633942505908</v>
      </c>
      <c r="ES22" s="4" t="n">
        <f aca="false">ER22</f>
        <v>138.633942505908</v>
      </c>
      <c r="ET22" s="4" t="n">
        <f aca="false">ES22</f>
        <v>138.633942505908</v>
      </c>
      <c r="EU22" s="4" t="n">
        <f aca="false">ET22</f>
        <v>138.633942505908</v>
      </c>
      <c r="EV22" s="4" t="n">
        <f aca="false">EU22</f>
        <v>138.633942505908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1" t="n">
        <f aca="false">HA10/HA7*100</f>
        <v>94.6126627249902</v>
      </c>
      <c r="HB22" s="4" t="n">
        <f aca="false">AVERAGE(FY22:HA22)</f>
        <v>111.914221471221</v>
      </c>
      <c r="HC22" s="4" t="n">
        <f aca="false">HB22</f>
        <v>111.914221471221</v>
      </c>
      <c r="HD22" s="4" t="n">
        <f aca="false">HC22</f>
        <v>111.914221471221</v>
      </c>
      <c r="HE22" s="4" t="n">
        <f aca="false">HD22</f>
        <v>111.914221471221</v>
      </c>
      <c r="HF22" s="4" t="n">
        <f aca="false">HE22</f>
        <v>111.914221471221</v>
      </c>
      <c r="HG22" s="4" t="n">
        <f aca="false">HF22</f>
        <v>111.914221471221</v>
      </c>
      <c r="HH22" s="4" t="n">
        <f aca="false">HG22</f>
        <v>111.914221471221</v>
      </c>
      <c r="HI22" s="4" t="n">
        <f aca="false">HH22</f>
        <v>111.914221471221</v>
      </c>
      <c r="HJ22" s="4" t="n">
        <f aca="false">HI22</f>
        <v>111.914221471221</v>
      </c>
      <c r="HK22" s="4" t="n">
        <f aca="false">HJ22</f>
        <v>111.914221471221</v>
      </c>
      <c r="HL22" s="4" t="n">
        <f aca="false">HK22</f>
        <v>111.914221471221</v>
      </c>
      <c r="HM22" s="4" t="n">
        <f aca="false">HL22</f>
        <v>111.914221471221</v>
      </c>
      <c r="HN22" s="4" t="n">
        <f aca="false">HM22</f>
        <v>111.914221471221</v>
      </c>
      <c r="HO22" s="4" t="n">
        <f aca="false">HN22</f>
        <v>111.914221471221</v>
      </c>
      <c r="HP22" s="4" t="n">
        <f aca="false">HO22</f>
        <v>111.914221471221</v>
      </c>
      <c r="HQ22" s="4" t="n">
        <f aca="false">HP22</f>
        <v>111.914221471221</v>
      </c>
      <c r="HR22" s="4" t="n">
        <f aca="false">HQ22</f>
        <v>111.914221471221</v>
      </c>
      <c r="HS22" s="4" t="n">
        <f aca="false">HR22</f>
        <v>111.914221471221</v>
      </c>
      <c r="HT22" s="4" t="n">
        <f aca="false">HS22</f>
        <v>111.914221471221</v>
      </c>
      <c r="HU22" s="4" t="n">
        <f aca="false">HT22</f>
        <v>111.914221471221</v>
      </c>
      <c r="HV22" s="4" t="n">
        <f aca="false">HU22</f>
        <v>111.914221471221</v>
      </c>
      <c r="HW22" s="4" t="n">
        <f aca="false">HV22</f>
        <v>111.914221471221</v>
      </c>
      <c r="HX22" s="4" t="n">
        <f aca="false">HW22</f>
        <v>111.914221471221</v>
      </c>
      <c r="HY22" s="4" t="n">
        <f aca="false">HX22</f>
        <v>111.914221471221</v>
      </c>
      <c r="HZ22" s="4" t="n">
        <f aca="false">HY22</f>
        <v>111.914221471221</v>
      </c>
      <c r="IA22" s="4" t="n">
        <f aca="false">HZ22</f>
        <v>111.914221471221</v>
      </c>
      <c r="IB22" s="4" t="n">
        <f aca="false">IA22</f>
        <v>111.914221471221</v>
      </c>
      <c r="IC22" s="4" t="n">
        <f aca="false">IB22</f>
        <v>111.914221471221</v>
      </c>
      <c r="ID22" s="4" t="n">
        <f aca="false">IC22</f>
        <v>111.914221471221</v>
      </c>
      <c r="IE22" s="4" t="n">
        <f aca="false">ID22</f>
        <v>111.914221471221</v>
      </c>
      <c r="IF22" s="4" t="n">
        <f aca="false">IE22</f>
        <v>111.914221471221</v>
      </c>
      <c r="IG22" s="4" t="n">
        <f aca="false">IF22</f>
        <v>111.914221471221</v>
      </c>
      <c r="IH22" s="4" t="n">
        <f aca="false">IG22</f>
        <v>111.914221471221</v>
      </c>
      <c r="II22" s="4" t="n">
        <f aca="false">IH22</f>
        <v>111.914221471221</v>
      </c>
      <c r="IJ22" s="4" t="n">
        <f aca="false">II22</f>
        <v>111.914221471221</v>
      </c>
      <c r="IK22" s="4" t="n">
        <f aca="false">IJ22</f>
        <v>111.914221471221</v>
      </c>
      <c r="IL22" s="4" t="n">
        <f aca="false">IK22</f>
        <v>111.914221471221</v>
      </c>
      <c r="IM22" s="4" t="n">
        <f aca="false">IL22</f>
        <v>111.914221471221</v>
      </c>
      <c r="IN22" s="4" t="n">
        <f aca="false">IM22</f>
        <v>111.914221471221</v>
      </c>
      <c r="IO22" s="4" t="n">
        <f aca="false">IN22</f>
        <v>111.914221471221</v>
      </c>
      <c r="IP22" s="4" t="n">
        <f aca="false">IO22</f>
        <v>111.914221471221</v>
      </c>
      <c r="IQ22" s="4" t="n">
        <f aca="false">IP22</f>
        <v>111.914221471221</v>
      </c>
      <c r="IR22" s="4" t="n">
        <f aca="false">IQ22</f>
        <v>111.914221471221</v>
      </c>
      <c r="IS22" s="4" t="n">
        <f aca="false">IR22</f>
        <v>111.914221471221</v>
      </c>
      <c r="IT22" s="4" t="n">
        <f aca="false">IS22</f>
        <v>111.914221471221</v>
      </c>
      <c r="IU22" s="4" t="n">
        <f aca="false">IT22</f>
        <v>111.914221471221</v>
      </c>
      <c r="IV22" s="4" t="n">
        <f aca="false">IU22</f>
        <v>111.914221471221</v>
      </c>
      <c r="IW22" s="4" t="n">
        <f aca="false">IV22</f>
        <v>111.914221471221</v>
      </c>
      <c r="IX22" s="4" t="n">
        <f aca="false">IW22</f>
        <v>111.914221471221</v>
      </c>
      <c r="IY22" s="4" t="n">
        <f aca="false">IX22</f>
        <v>111.914221471221</v>
      </c>
      <c r="IZ22" s="4" t="n">
        <f aca="false">IY22</f>
        <v>111.914221471221</v>
      </c>
      <c r="JA22" s="4" t="n">
        <f aca="false">IZ22</f>
        <v>111.914221471221</v>
      </c>
      <c r="JB22" s="4" t="n">
        <f aca="false">JA22</f>
        <v>111.914221471221</v>
      </c>
      <c r="JC22" s="4" t="n">
        <f aca="false">JB22</f>
        <v>111.914221471221</v>
      </c>
      <c r="JD22" s="4" t="n">
        <f aca="false">JC22</f>
        <v>111.914221471221</v>
      </c>
      <c r="JE22" s="4" t="n">
        <f aca="false">JD22</f>
        <v>111.914221471221</v>
      </c>
      <c r="JF22" s="4" t="n">
        <f aca="false">JE22</f>
        <v>111.914221471221</v>
      </c>
      <c r="JG22" s="4" t="n">
        <f aca="false">JF22</f>
        <v>111.914221471221</v>
      </c>
      <c r="JH22" s="4" t="n">
        <f aca="false">JG22</f>
        <v>111.914221471221</v>
      </c>
      <c r="JI22" s="4" t="n">
        <f aca="false">JH22</f>
        <v>111.914221471221</v>
      </c>
      <c r="JJ22" s="4" t="n">
        <f aca="false">JI22</f>
        <v>111.914221471221</v>
      </c>
      <c r="JK22" s="4" t="n">
        <f aca="false">JJ22</f>
        <v>111.914221471221</v>
      </c>
      <c r="JL22" s="4" t="n">
        <f aca="false">JK22</f>
        <v>111.914221471221</v>
      </c>
      <c r="JM22" s="4" t="n">
        <f aca="false">JL22</f>
        <v>111.914221471221</v>
      </c>
      <c r="JN22" s="4" t="n">
        <f aca="false">JM22</f>
        <v>111.914221471221</v>
      </c>
      <c r="JO22" s="4" t="n">
        <f aca="false">JN22</f>
        <v>111.914221471221</v>
      </c>
      <c r="JP22" s="4" t="n">
        <f aca="false">JO22</f>
        <v>111.914221471221</v>
      </c>
      <c r="JQ22" s="4" t="n">
        <f aca="false">JP22</f>
        <v>111.914221471221</v>
      </c>
      <c r="JR22" s="4" t="n">
        <f aca="false">JQ22</f>
        <v>111.914221471221</v>
      </c>
      <c r="JS22" s="4" t="n">
        <f aca="false">JR22</f>
        <v>111.914221471221</v>
      </c>
      <c r="JT22" s="4" t="n">
        <f aca="false">JS22</f>
        <v>111.914221471221</v>
      </c>
      <c r="JU22" s="4" t="n">
        <f aca="false">JT22</f>
        <v>111.914221471221</v>
      </c>
      <c r="JV22" s="4" t="n">
        <f aca="false">JU22</f>
        <v>111.914221471221</v>
      </c>
      <c r="JW22" s="4" t="n">
        <f aca="false">JV22</f>
        <v>111.914221471221</v>
      </c>
      <c r="JX22" s="4" t="n">
        <f aca="false">JW22</f>
        <v>111.914221471221</v>
      </c>
      <c r="JY22" s="4" t="n">
        <f aca="false">JX22</f>
        <v>111.914221471221</v>
      </c>
      <c r="JZ22" s="4" t="n">
        <f aca="false">JY22</f>
        <v>111.914221471221</v>
      </c>
      <c r="KA22" s="4" t="n">
        <f aca="false">JZ22</f>
        <v>111.914221471221</v>
      </c>
      <c r="KB22" s="4" t="n">
        <f aca="false">KA22</f>
        <v>111.914221471221</v>
      </c>
      <c r="KC22" s="4" t="n">
        <f aca="false">KB22</f>
        <v>111.914221471221</v>
      </c>
      <c r="KD22" s="4" t="n">
        <f aca="false">KC22</f>
        <v>111.914221471221</v>
      </c>
      <c r="KE22" s="4" t="n">
        <f aca="false">KD22</f>
        <v>111.914221471221</v>
      </c>
      <c r="KF22" s="4" t="n">
        <f aca="false">KE22</f>
        <v>111.914221471221</v>
      </c>
      <c r="KG22" s="4" t="n">
        <f aca="false">KF22</f>
        <v>111.914221471221</v>
      </c>
      <c r="KH22" s="4" t="n">
        <f aca="false">KG22</f>
        <v>111.914221471221</v>
      </c>
      <c r="KI22" s="4" t="n">
        <f aca="false">KH22</f>
        <v>111.914221471221</v>
      </c>
      <c r="KJ22" s="4" t="n">
        <f aca="false">KI22</f>
        <v>111.914221471221</v>
      </c>
      <c r="KK22" s="4" t="n">
        <f aca="false">KJ22</f>
        <v>111.914221471221</v>
      </c>
      <c r="KL22" s="4" t="n">
        <f aca="false">KK22</f>
        <v>111.914221471221</v>
      </c>
      <c r="KM22" s="4" t="n">
        <f aca="false">KL22</f>
        <v>111.914221471221</v>
      </c>
      <c r="KN22" s="4" t="n">
        <f aca="false">KM22</f>
        <v>111.914221471221</v>
      </c>
      <c r="KO22" s="4" t="n">
        <f aca="false">KN22</f>
        <v>111.914221471221</v>
      </c>
      <c r="KP22" s="4" t="n">
        <f aca="false">KO22</f>
        <v>111.914221471221</v>
      </c>
      <c r="KQ22" s="4" t="n">
        <f aca="false">KP22</f>
        <v>111.914221471221</v>
      </c>
      <c r="KR22" s="4" t="n">
        <f aca="false">KQ22</f>
        <v>111.914221471221</v>
      </c>
      <c r="KS22" s="4" t="n">
        <f aca="false">KR22</f>
        <v>111.914221471221</v>
      </c>
    </row>
    <row r="23" customFormat="false" ht="12.85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" t="n">
        <f aca="false">BD11/BD7*100</f>
        <v>173.21433073659</v>
      </c>
      <c r="BE23" s="10" t="n">
        <f aca="false">AVERAGE(AB23:BD23)</f>
        <v>141.616776434957</v>
      </c>
      <c r="BF23" s="10" t="n">
        <f aca="false">BE23</f>
        <v>141.616776434957</v>
      </c>
      <c r="BG23" s="10" t="n">
        <f aca="false">BF23</f>
        <v>141.616776434957</v>
      </c>
      <c r="BH23" s="10" t="n">
        <f aca="false">BG23</f>
        <v>141.616776434957</v>
      </c>
      <c r="BI23" s="10" t="n">
        <f aca="false">BH23</f>
        <v>141.616776434957</v>
      </c>
      <c r="BJ23" s="10" t="n">
        <f aca="false">BI23</f>
        <v>141.616776434957</v>
      </c>
      <c r="BK23" s="10" t="n">
        <f aca="false">BJ23</f>
        <v>141.616776434957</v>
      </c>
      <c r="BL23" s="10" t="n">
        <f aca="false">BK23</f>
        <v>141.616776434957</v>
      </c>
      <c r="BM23" s="10" t="n">
        <f aca="false">BL23</f>
        <v>141.616776434957</v>
      </c>
      <c r="BN23" s="10" t="n">
        <f aca="false">BM23</f>
        <v>141.616776434957</v>
      </c>
      <c r="BO23" s="10" t="n">
        <f aca="false">BN23</f>
        <v>141.616776434957</v>
      </c>
      <c r="BP23" s="10" t="n">
        <f aca="false">BO23</f>
        <v>141.616776434957</v>
      </c>
      <c r="BQ23" s="10" t="n">
        <f aca="false">BP23</f>
        <v>141.616776434957</v>
      </c>
      <c r="BR23" s="10" t="n">
        <f aca="false">BQ23</f>
        <v>141.616776434957</v>
      </c>
      <c r="BS23" s="10" t="n">
        <f aca="false">BR23</f>
        <v>141.616776434957</v>
      </c>
      <c r="BT23" s="10" t="n">
        <f aca="false">BS23</f>
        <v>141.616776434957</v>
      </c>
      <c r="BU23" s="10" t="n">
        <f aca="false">BT23</f>
        <v>141.616776434957</v>
      </c>
      <c r="BV23" s="10" t="n">
        <f aca="false">BU23</f>
        <v>141.616776434957</v>
      </c>
      <c r="BW23" s="10" t="n">
        <f aca="false">BV23</f>
        <v>141.616776434957</v>
      </c>
      <c r="BX23" s="10" t="n">
        <f aca="false">BW23</f>
        <v>141.616776434957</v>
      </c>
      <c r="BY23" s="10" t="n">
        <f aca="false">BX23</f>
        <v>141.616776434957</v>
      </c>
      <c r="BZ23" s="10" t="n">
        <f aca="false">BY23</f>
        <v>141.616776434957</v>
      </c>
      <c r="CA23" s="10" t="n">
        <f aca="false">BZ23</f>
        <v>141.616776434957</v>
      </c>
      <c r="CB23" s="10" t="n">
        <f aca="false">CA23</f>
        <v>141.616776434957</v>
      </c>
      <c r="CC23" s="10" t="n">
        <f aca="false">CB23</f>
        <v>141.616776434957</v>
      </c>
      <c r="CD23" s="10" t="n">
        <f aca="false">CC23</f>
        <v>141.616776434957</v>
      </c>
      <c r="CE23" s="10" t="n">
        <f aca="false">CD23</f>
        <v>141.616776434957</v>
      </c>
      <c r="CF23" s="10" t="n">
        <f aca="false">CE23</f>
        <v>141.616776434957</v>
      </c>
      <c r="CG23" s="10" t="n">
        <f aca="false">CF23</f>
        <v>141.616776434957</v>
      </c>
      <c r="CH23" s="10" t="n">
        <f aca="false">CG23</f>
        <v>141.616776434957</v>
      </c>
      <c r="CI23" s="10" t="n">
        <f aca="false">CH23</f>
        <v>141.616776434957</v>
      </c>
      <c r="CJ23" s="10" t="n">
        <f aca="false">CI23</f>
        <v>141.616776434957</v>
      </c>
      <c r="CK23" s="10" t="n">
        <f aca="false">CJ23</f>
        <v>141.616776434957</v>
      </c>
      <c r="CL23" s="10" t="n">
        <f aca="false">CK23</f>
        <v>141.616776434957</v>
      </c>
      <c r="CM23" s="10" t="n">
        <f aca="false">CL23</f>
        <v>141.616776434957</v>
      </c>
      <c r="CN23" s="10" t="n">
        <f aca="false">CM23</f>
        <v>141.616776434957</v>
      </c>
      <c r="CO23" s="10" t="n">
        <f aca="false">CN23</f>
        <v>141.616776434957</v>
      </c>
      <c r="CP23" s="10" t="n">
        <f aca="false">CO23</f>
        <v>141.616776434957</v>
      </c>
      <c r="CQ23" s="10" t="n">
        <f aca="false">CP23</f>
        <v>141.616776434957</v>
      </c>
      <c r="CR23" s="10" t="n">
        <f aca="false">CQ23</f>
        <v>141.616776434957</v>
      </c>
      <c r="CS23" s="10" t="n">
        <f aca="false">CR23</f>
        <v>141.616776434957</v>
      </c>
      <c r="CT23" s="10" t="n">
        <f aca="false">CS23</f>
        <v>141.616776434957</v>
      </c>
      <c r="CU23" s="10" t="n">
        <f aca="false">CT23</f>
        <v>141.616776434957</v>
      </c>
      <c r="CV23" s="10" t="n">
        <f aca="false">CU23</f>
        <v>141.616776434957</v>
      </c>
      <c r="CW23" s="10" t="n">
        <f aca="false">CV23</f>
        <v>141.616776434957</v>
      </c>
      <c r="CX23" s="10" t="n">
        <f aca="false">CW23</f>
        <v>141.616776434957</v>
      </c>
      <c r="CY23" s="10" t="n">
        <f aca="false">CX23</f>
        <v>141.616776434957</v>
      </c>
      <c r="CZ23" s="10" t="n">
        <f aca="false">CY23</f>
        <v>141.616776434957</v>
      </c>
      <c r="DA23" s="10" t="n">
        <f aca="false">CZ23</f>
        <v>141.616776434957</v>
      </c>
      <c r="DB23" s="10" t="n">
        <f aca="false">DA23</f>
        <v>141.616776434957</v>
      </c>
      <c r="DC23" s="10" t="n">
        <f aca="false">DB23</f>
        <v>141.616776434957</v>
      </c>
      <c r="DD23" s="10" t="n">
        <f aca="false">DC23</f>
        <v>141.616776434957</v>
      </c>
      <c r="DE23" s="10" t="n">
        <f aca="false">DD23</f>
        <v>141.616776434957</v>
      </c>
      <c r="DF23" s="10" t="n">
        <f aca="false">DE23</f>
        <v>141.616776434957</v>
      </c>
      <c r="DG23" s="10" t="n">
        <f aca="false">DF23</f>
        <v>141.616776434957</v>
      </c>
      <c r="DH23" s="10" t="n">
        <f aca="false">DG23</f>
        <v>141.616776434957</v>
      </c>
      <c r="DI23" s="10" t="n">
        <f aca="false">DH23</f>
        <v>141.616776434957</v>
      </c>
      <c r="DJ23" s="10" t="n">
        <f aca="false">DI23</f>
        <v>141.616776434957</v>
      </c>
      <c r="DK23" s="10" t="n">
        <f aca="false">DJ23</f>
        <v>141.616776434957</v>
      </c>
      <c r="DL23" s="10" t="n">
        <f aca="false">DK23</f>
        <v>141.616776434957</v>
      </c>
      <c r="DM23" s="10" t="n">
        <f aca="false">DL23</f>
        <v>141.616776434957</v>
      </c>
      <c r="DN23" s="10" t="n">
        <f aca="false">DM23</f>
        <v>141.616776434957</v>
      </c>
      <c r="DO23" s="10" t="n">
        <f aca="false">DN23</f>
        <v>141.616776434957</v>
      </c>
      <c r="DP23" s="10" t="n">
        <f aca="false">DO23</f>
        <v>141.616776434957</v>
      </c>
      <c r="DQ23" s="10" t="n">
        <f aca="false">DP23</f>
        <v>141.616776434957</v>
      </c>
      <c r="DR23" s="10" t="n">
        <f aca="false">DQ23</f>
        <v>141.616776434957</v>
      </c>
      <c r="DS23" s="10" t="n">
        <f aca="false">DR23</f>
        <v>141.616776434957</v>
      </c>
      <c r="DT23" s="10" t="n">
        <f aca="false">DS23</f>
        <v>141.616776434957</v>
      </c>
      <c r="DU23" s="10" t="n">
        <f aca="false">DT23</f>
        <v>141.616776434957</v>
      </c>
      <c r="DV23" s="10" t="n">
        <f aca="false">DU23</f>
        <v>141.616776434957</v>
      </c>
      <c r="DW23" s="10" t="n">
        <f aca="false">DV23</f>
        <v>141.616776434957</v>
      </c>
      <c r="DX23" s="10" t="n">
        <f aca="false">DW23</f>
        <v>141.616776434957</v>
      </c>
      <c r="DY23" s="10" t="n">
        <f aca="false">DX23</f>
        <v>141.616776434957</v>
      </c>
      <c r="DZ23" s="10" t="n">
        <f aca="false">DY23</f>
        <v>141.616776434957</v>
      </c>
      <c r="EA23" s="10" t="n">
        <f aca="false">DZ23</f>
        <v>141.616776434957</v>
      </c>
      <c r="EB23" s="10" t="n">
        <f aca="false">EA23</f>
        <v>141.616776434957</v>
      </c>
      <c r="EC23" s="10" t="n">
        <f aca="false">EB23</f>
        <v>141.616776434957</v>
      </c>
      <c r="ED23" s="10" t="n">
        <f aca="false">EC23</f>
        <v>141.616776434957</v>
      </c>
      <c r="EE23" s="10" t="n">
        <f aca="false">ED23</f>
        <v>141.616776434957</v>
      </c>
      <c r="EF23" s="10" t="n">
        <f aca="false">EE23</f>
        <v>141.616776434957</v>
      </c>
      <c r="EG23" s="10" t="n">
        <f aca="false">EF23</f>
        <v>141.616776434957</v>
      </c>
      <c r="EH23" s="10" t="n">
        <f aca="false">EG23</f>
        <v>141.616776434957</v>
      </c>
      <c r="EI23" s="10" t="n">
        <f aca="false">EH23</f>
        <v>141.616776434957</v>
      </c>
      <c r="EJ23" s="10" t="n">
        <f aca="false">EI23</f>
        <v>141.616776434957</v>
      </c>
      <c r="EK23" s="10" t="n">
        <f aca="false">EJ23</f>
        <v>141.616776434957</v>
      </c>
      <c r="EL23" s="10" t="n">
        <f aca="false">EK23</f>
        <v>141.616776434957</v>
      </c>
      <c r="EM23" s="10" t="n">
        <f aca="false">EL23</f>
        <v>141.616776434957</v>
      </c>
      <c r="EN23" s="10" t="n">
        <f aca="false">EM23</f>
        <v>141.616776434957</v>
      </c>
      <c r="EO23" s="10" t="n">
        <f aca="false">EN23</f>
        <v>141.616776434957</v>
      </c>
      <c r="EP23" s="10" t="n">
        <f aca="false">EO23</f>
        <v>141.616776434957</v>
      </c>
      <c r="EQ23" s="10" t="n">
        <f aca="false">EP23</f>
        <v>141.616776434957</v>
      </c>
      <c r="ER23" s="10" t="n">
        <f aca="false">EQ23</f>
        <v>141.616776434957</v>
      </c>
      <c r="ES23" s="10" t="n">
        <f aca="false">ER23</f>
        <v>141.616776434957</v>
      </c>
      <c r="ET23" s="10" t="n">
        <f aca="false">ES23</f>
        <v>141.616776434957</v>
      </c>
      <c r="EU23" s="10" t="n">
        <f aca="false">ET23</f>
        <v>141.616776434957</v>
      </c>
      <c r="EV23" s="10" t="n">
        <f aca="false">EU23</f>
        <v>141.616776434957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" t="n">
        <f aca="false">HA11/HA7*100</f>
        <v>120.001244833108</v>
      </c>
      <c r="HB23" s="10" t="n">
        <f aca="false">AVERAGE(FY23:HA23)</f>
        <v>113.032963257704</v>
      </c>
      <c r="HC23" s="10" t="n">
        <f aca="false">HB23</f>
        <v>113.032963257704</v>
      </c>
      <c r="HD23" s="10" t="n">
        <f aca="false">HC23</f>
        <v>113.032963257704</v>
      </c>
      <c r="HE23" s="10" t="n">
        <f aca="false">HD23</f>
        <v>113.032963257704</v>
      </c>
      <c r="HF23" s="10" t="n">
        <f aca="false">HE23</f>
        <v>113.032963257704</v>
      </c>
      <c r="HG23" s="10" t="n">
        <f aca="false">HF23</f>
        <v>113.032963257704</v>
      </c>
      <c r="HH23" s="10" t="n">
        <f aca="false">HG23</f>
        <v>113.032963257704</v>
      </c>
      <c r="HI23" s="10" t="n">
        <f aca="false">HH23</f>
        <v>113.032963257704</v>
      </c>
      <c r="HJ23" s="10" t="n">
        <f aca="false">HI23</f>
        <v>113.032963257704</v>
      </c>
      <c r="HK23" s="10" t="n">
        <f aca="false">HJ23</f>
        <v>113.032963257704</v>
      </c>
      <c r="HL23" s="10" t="n">
        <f aca="false">HK23</f>
        <v>113.032963257704</v>
      </c>
      <c r="HM23" s="10" t="n">
        <f aca="false">HL23</f>
        <v>113.032963257704</v>
      </c>
      <c r="HN23" s="10" t="n">
        <f aca="false">HM23</f>
        <v>113.032963257704</v>
      </c>
      <c r="HO23" s="10" t="n">
        <f aca="false">HN23</f>
        <v>113.032963257704</v>
      </c>
      <c r="HP23" s="10" t="n">
        <f aca="false">HO23</f>
        <v>113.032963257704</v>
      </c>
      <c r="HQ23" s="10" t="n">
        <f aca="false">HP23</f>
        <v>113.032963257704</v>
      </c>
      <c r="HR23" s="10" t="n">
        <f aca="false">HQ23</f>
        <v>113.032963257704</v>
      </c>
      <c r="HS23" s="10" t="n">
        <f aca="false">HR23</f>
        <v>113.032963257704</v>
      </c>
      <c r="HT23" s="10" t="n">
        <f aca="false">HS23</f>
        <v>113.032963257704</v>
      </c>
      <c r="HU23" s="10" t="n">
        <f aca="false">HT23</f>
        <v>113.032963257704</v>
      </c>
      <c r="HV23" s="10" t="n">
        <f aca="false">HU23</f>
        <v>113.032963257704</v>
      </c>
      <c r="HW23" s="10" t="n">
        <f aca="false">HV23</f>
        <v>113.032963257704</v>
      </c>
      <c r="HX23" s="10" t="n">
        <f aca="false">HW23</f>
        <v>113.032963257704</v>
      </c>
      <c r="HY23" s="10" t="n">
        <f aca="false">HX23</f>
        <v>113.032963257704</v>
      </c>
      <c r="HZ23" s="10" t="n">
        <f aca="false">HY23</f>
        <v>113.032963257704</v>
      </c>
      <c r="IA23" s="10" t="n">
        <f aca="false">HZ23</f>
        <v>113.032963257704</v>
      </c>
      <c r="IB23" s="10" t="n">
        <f aca="false">IA23</f>
        <v>113.032963257704</v>
      </c>
      <c r="IC23" s="10" t="n">
        <f aca="false">IB23</f>
        <v>113.032963257704</v>
      </c>
      <c r="ID23" s="10" t="n">
        <f aca="false">IC23</f>
        <v>113.032963257704</v>
      </c>
      <c r="IE23" s="10" t="n">
        <f aca="false">ID23</f>
        <v>113.032963257704</v>
      </c>
      <c r="IF23" s="10" t="n">
        <f aca="false">IE23</f>
        <v>113.032963257704</v>
      </c>
      <c r="IG23" s="10" t="n">
        <f aca="false">IF23</f>
        <v>113.032963257704</v>
      </c>
      <c r="IH23" s="10" t="n">
        <f aca="false">IG23</f>
        <v>113.032963257704</v>
      </c>
      <c r="II23" s="10" t="n">
        <f aca="false">IH23</f>
        <v>113.032963257704</v>
      </c>
      <c r="IJ23" s="10" t="n">
        <f aca="false">II23</f>
        <v>113.032963257704</v>
      </c>
      <c r="IK23" s="10" t="n">
        <f aca="false">IJ23</f>
        <v>113.032963257704</v>
      </c>
      <c r="IL23" s="10" t="n">
        <f aca="false">IK23</f>
        <v>113.032963257704</v>
      </c>
      <c r="IM23" s="10" t="n">
        <f aca="false">IL23</f>
        <v>113.032963257704</v>
      </c>
      <c r="IN23" s="10" t="n">
        <f aca="false">IM23</f>
        <v>113.032963257704</v>
      </c>
      <c r="IO23" s="10" t="n">
        <f aca="false">IN23</f>
        <v>113.032963257704</v>
      </c>
      <c r="IP23" s="10" t="n">
        <f aca="false">IO23</f>
        <v>113.032963257704</v>
      </c>
      <c r="IQ23" s="10" t="n">
        <f aca="false">IP23</f>
        <v>113.032963257704</v>
      </c>
      <c r="IR23" s="10" t="n">
        <f aca="false">IQ23</f>
        <v>113.032963257704</v>
      </c>
      <c r="IS23" s="10" t="n">
        <f aca="false">IR23</f>
        <v>113.032963257704</v>
      </c>
      <c r="IT23" s="10" t="n">
        <f aca="false">IS23</f>
        <v>113.032963257704</v>
      </c>
      <c r="IU23" s="10" t="n">
        <f aca="false">IT23</f>
        <v>113.032963257704</v>
      </c>
      <c r="IV23" s="10" t="n">
        <f aca="false">IU23</f>
        <v>113.032963257704</v>
      </c>
      <c r="IW23" s="10" t="n">
        <f aca="false">IV23</f>
        <v>113.032963257704</v>
      </c>
      <c r="IX23" s="10" t="n">
        <f aca="false">IW23</f>
        <v>113.032963257704</v>
      </c>
      <c r="IY23" s="10" t="n">
        <f aca="false">IX23</f>
        <v>113.032963257704</v>
      </c>
      <c r="IZ23" s="10" t="n">
        <f aca="false">IY23</f>
        <v>113.032963257704</v>
      </c>
      <c r="JA23" s="10" t="n">
        <f aca="false">IZ23</f>
        <v>113.032963257704</v>
      </c>
      <c r="JB23" s="10" t="n">
        <f aca="false">JA23</f>
        <v>113.032963257704</v>
      </c>
      <c r="JC23" s="10" t="n">
        <f aca="false">JB23</f>
        <v>113.032963257704</v>
      </c>
      <c r="JD23" s="10" t="n">
        <f aca="false">JC23</f>
        <v>113.032963257704</v>
      </c>
      <c r="JE23" s="10" t="n">
        <f aca="false">JD23</f>
        <v>113.032963257704</v>
      </c>
      <c r="JF23" s="10" t="n">
        <f aca="false">JE23</f>
        <v>113.032963257704</v>
      </c>
      <c r="JG23" s="10" t="n">
        <f aca="false">JF23</f>
        <v>113.032963257704</v>
      </c>
      <c r="JH23" s="10" t="n">
        <f aca="false">JG23</f>
        <v>113.032963257704</v>
      </c>
      <c r="JI23" s="10" t="n">
        <f aca="false">JH23</f>
        <v>113.032963257704</v>
      </c>
      <c r="JJ23" s="10" t="n">
        <f aca="false">JI23</f>
        <v>113.032963257704</v>
      </c>
      <c r="JK23" s="10" t="n">
        <f aca="false">JJ23</f>
        <v>113.032963257704</v>
      </c>
      <c r="JL23" s="10" t="n">
        <f aca="false">JK23</f>
        <v>113.032963257704</v>
      </c>
      <c r="JM23" s="10" t="n">
        <f aca="false">JL23</f>
        <v>113.032963257704</v>
      </c>
      <c r="JN23" s="10" t="n">
        <f aca="false">JM23</f>
        <v>113.032963257704</v>
      </c>
      <c r="JO23" s="10" t="n">
        <f aca="false">JN23</f>
        <v>113.032963257704</v>
      </c>
      <c r="JP23" s="10" t="n">
        <f aca="false">JO23</f>
        <v>113.032963257704</v>
      </c>
      <c r="JQ23" s="10" t="n">
        <f aca="false">JP23</f>
        <v>113.032963257704</v>
      </c>
      <c r="JR23" s="10" t="n">
        <f aca="false">JQ23</f>
        <v>113.032963257704</v>
      </c>
      <c r="JS23" s="10" t="n">
        <f aca="false">JR23</f>
        <v>113.032963257704</v>
      </c>
      <c r="JT23" s="10" t="n">
        <f aca="false">JS23</f>
        <v>113.032963257704</v>
      </c>
      <c r="JU23" s="10" t="n">
        <f aca="false">JT23</f>
        <v>113.032963257704</v>
      </c>
      <c r="JV23" s="10" t="n">
        <f aca="false">JU23</f>
        <v>113.032963257704</v>
      </c>
      <c r="JW23" s="10" t="n">
        <f aca="false">JV23</f>
        <v>113.032963257704</v>
      </c>
      <c r="JX23" s="10" t="n">
        <f aca="false">JW23</f>
        <v>113.032963257704</v>
      </c>
      <c r="JY23" s="10" t="n">
        <f aca="false">JX23</f>
        <v>113.032963257704</v>
      </c>
      <c r="JZ23" s="10" t="n">
        <f aca="false">JY23</f>
        <v>113.032963257704</v>
      </c>
      <c r="KA23" s="10" t="n">
        <f aca="false">JZ23</f>
        <v>113.032963257704</v>
      </c>
      <c r="KB23" s="10" t="n">
        <f aca="false">KA23</f>
        <v>113.032963257704</v>
      </c>
      <c r="KC23" s="10" t="n">
        <f aca="false">KB23</f>
        <v>113.032963257704</v>
      </c>
      <c r="KD23" s="10" t="n">
        <f aca="false">KC23</f>
        <v>113.032963257704</v>
      </c>
      <c r="KE23" s="10" t="n">
        <f aca="false">KD23</f>
        <v>113.032963257704</v>
      </c>
      <c r="KF23" s="10" t="n">
        <f aca="false">KE23</f>
        <v>113.032963257704</v>
      </c>
      <c r="KG23" s="10" t="n">
        <f aca="false">KF23</f>
        <v>113.032963257704</v>
      </c>
      <c r="KH23" s="10" t="n">
        <f aca="false">KG23</f>
        <v>113.032963257704</v>
      </c>
      <c r="KI23" s="10" t="n">
        <f aca="false">KH23</f>
        <v>113.032963257704</v>
      </c>
      <c r="KJ23" s="10" t="n">
        <f aca="false">KI23</f>
        <v>113.032963257704</v>
      </c>
      <c r="KK23" s="10" t="n">
        <f aca="false">KJ23</f>
        <v>113.032963257704</v>
      </c>
      <c r="KL23" s="10" t="n">
        <f aca="false">KK23</f>
        <v>113.032963257704</v>
      </c>
      <c r="KM23" s="10" t="n">
        <f aca="false">KL23</f>
        <v>113.032963257704</v>
      </c>
      <c r="KN23" s="10" t="n">
        <f aca="false">KM23</f>
        <v>113.032963257704</v>
      </c>
      <c r="KO23" s="10" t="n">
        <f aca="false">KN23</f>
        <v>113.032963257704</v>
      </c>
      <c r="KP23" s="10" t="n">
        <f aca="false">KO23</f>
        <v>113.032963257704</v>
      </c>
      <c r="KQ23" s="10" t="n">
        <f aca="false">KP23</f>
        <v>113.032963257704</v>
      </c>
      <c r="KR23" s="10" t="n">
        <f aca="false">KQ23</f>
        <v>113.032963257704</v>
      </c>
      <c r="KS23" s="10" t="n">
        <f aca="false">KR23</f>
        <v>113.032963257704</v>
      </c>
    </row>
    <row r="24" customFormat="false" ht="12.85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1" t="n">
        <f aca="false">BD12/BD7*100</f>
        <v>194.226931362777</v>
      </c>
      <c r="BE24" s="4" t="n">
        <f aca="false">AVERAGE(AB24:BD24)</f>
        <v>137.769620189509</v>
      </c>
      <c r="BF24" s="4" t="n">
        <f aca="false">BE24</f>
        <v>137.769620189509</v>
      </c>
      <c r="BG24" s="4" t="n">
        <f aca="false">BF24</f>
        <v>137.769620189509</v>
      </c>
      <c r="BH24" s="4" t="n">
        <f aca="false">BG24</f>
        <v>137.769620189509</v>
      </c>
      <c r="BI24" s="4" t="n">
        <f aca="false">BH24</f>
        <v>137.769620189509</v>
      </c>
      <c r="BJ24" s="4" t="n">
        <f aca="false">BI24</f>
        <v>137.769620189509</v>
      </c>
      <c r="BK24" s="4" t="n">
        <f aca="false">BJ24</f>
        <v>137.769620189509</v>
      </c>
      <c r="BL24" s="4" t="n">
        <f aca="false">BK24</f>
        <v>137.769620189509</v>
      </c>
      <c r="BM24" s="4" t="n">
        <f aca="false">BL24</f>
        <v>137.769620189509</v>
      </c>
      <c r="BN24" s="4" t="n">
        <f aca="false">BM24</f>
        <v>137.769620189509</v>
      </c>
      <c r="BO24" s="4" t="n">
        <f aca="false">BN24</f>
        <v>137.769620189509</v>
      </c>
      <c r="BP24" s="4" t="n">
        <f aca="false">BO24</f>
        <v>137.769620189509</v>
      </c>
      <c r="BQ24" s="4" t="n">
        <f aca="false">BP24</f>
        <v>137.769620189509</v>
      </c>
      <c r="BR24" s="4" t="n">
        <f aca="false">BQ24</f>
        <v>137.769620189509</v>
      </c>
      <c r="BS24" s="4" t="n">
        <f aca="false">BR24</f>
        <v>137.769620189509</v>
      </c>
      <c r="BT24" s="4" t="n">
        <f aca="false">BS24</f>
        <v>137.769620189509</v>
      </c>
      <c r="BU24" s="4" t="n">
        <f aca="false">BT24</f>
        <v>137.769620189509</v>
      </c>
      <c r="BV24" s="4" t="n">
        <f aca="false">BU24</f>
        <v>137.769620189509</v>
      </c>
      <c r="BW24" s="4" t="n">
        <f aca="false">BV24</f>
        <v>137.769620189509</v>
      </c>
      <c r="BX24" s="4" t="n">
        <f aca="false">BW24</f>
        <v>137.769620189509</v>
      </c>
      <c r="BY24" s="4" t="n">
        <f aca="false">BX24</f>
        <v>137.769620189509</v>
      </c>
      <c r="BZ24" s="4" t="n">
        <f aca="false">BY24</f>
        <v>137.769620189509</v>
      </c>
      <c r="CA24" s="4" t="n">
        <f aca="false">BZ24</f>
        <v>137.769620189509</v>
      </c>
      <c r="CB24" s="4" t="n">
        <f aca="false">CA24</f>
        <v>137.769620189509</v>
      </c>
      <c r="CC24" s="4" t="n">
        <f aca="false">CB24</f>
        <v>137.769620189509</v>
      </c>
      <c r="CD24" s="4" t="n">
        <f aca="false">CC24</f>
        <v>137.769620189509</v>
      </c>
      <c r="CE24" s="4" t="n">
        <f aca="false">CD24</f>
        <v>137.769620189509</v>
      </c>
      <c r="CF24" s="4" t="n">
        <f aca="false">CE24</f>
        <v>137.769620189509</v>
      </c>
      <c r="CG24" s="4" t="n">
        <f aca="false">CF24</f>
        <v>137.769620189509</v>
      </c>
      <c r="CH24" s="4" t="n">
        <f aca="false">CG24</f>
        <v>137.769620189509</v>
      </c>
      <c r="CI24" s="4" t="n">
        <f aca="false">CH24</f>
        <v>137.769620189509</v>
      </c>
      <c r="CJ24" s="4" t="n">
        <f aca="false">CI24</f>
        <v>137.769620189509</v>
      </c>
      <c r="CK24" s="4" t="n">
        <f aca="false">CJ24</f>
        <v>137.769620189509</v>
      </c>
      <c r="CL24" s="4" t="n">
        <f aca="false">CK24</f>
        <v>137.769620189509</v>
      </c>
      <c r="CM24" s="4" t="n">
        <f aca="false">CL24</f>
        <v>137.769620189509</v>
      </c>
      <c r="CN24" s="4" t="n">
        <f aca="false">CM24</f>
        <v>137.769620189509</v>
      </c>
      <c r="CO24" s="4" t="n">
        <f aca="false">CN24</f>
        <v>137.769620189509</v>
      </c>
      <c r="CP24" s="4" t="n">
        <f aca="false">CO24</f>
        <v>137.769620189509</v>
      </c>
      <c r="CQ24" s="4" t="n">
        <f aca="false">CP24</f>
        <v>137.769620189509</v>
      </c>
      <c r="CR24" s="4" t="n">
        <f aca="false">CQ24</f>
        <v>137.769620189509</v>
      </c>
      <c r="CS24" s="4" t="n">
        <f aca="false">CR24</f>
        <v>137.769620189509</v>
      </c>
      <c r="CT24" s="4" t="n">
        <f aca="false">CS24</f>
        <v>137.769620189509</v>
      </c>
      <c r="CU24" s="4" t="n">
        <f aca="false">CT24</f>
        <v>137.769620189509</v>
      </c>
      <c r="CV24" s="4" t="n">
        <f aca="false">CU24</f>
        <v>137.769620189509</v>
      </c>
      <c r="CW24" s="4" t="n">
        <f aca="false">CV24</f>
        <v>137.769620189509</v>
      </c>
      <c r="CX24" s="4" t="n">
        <f aca="false">CW24</f>
        <v>137.769620189509</v>
      </c>
      <c r="CY24" s="4" t="n">
        <f aca="false">CX24</f>
        <v>137.769620189509</v>
      </c>
      <c r="CZ24" s="4" t="n">
        <f aca="false">CY24</f>
        <v>137.769620189509</v>
      </c>
      <c r="DA24" s="4" t="n">
        <f aca="false">CZ24</f>
        <v>137.769620189509</v>
      </c>
      <c r="DB24" s="4" t="n">
        <f aca="false">DA24</f>
        <v>137.769620189509</v>
      </c>
      <c r="DC24" s="4" t="n">
        <f aca="false">DB24</f>
        <v>137.769620189509</v>
      </c>
      <c r="DD24" s="4" t="n">
        <f aca="false">DC24</f>
        <v>137.769620189509</v>
      </c>
      <c r="DE24" s="4" t="n">
        <f aca="false">DD24</f>
        <v>137.769620189509</v>
      </c>
      <c r="DF24" s="4" t="n">
        <f aca="false">DE24</f>
        <v>137.769620189509</v>
      </c>
      <c r="DG24" s="4" t="n">
        <f aca="false">DF24</f>
        <v>137.769620189509</v>
      </c>
      <c r="DH24" s="4" t="n">
        <f aca="false">DG24</f>
        <v>137.769620189509</v>
      </c>
      <c r="DI24" s="4" t="n">
        <f aca="false">DH24</f>
        <v>137.769620189509</v>
      </c>
      <c r="DJ24" s="4" t="n">
        <f aca="false">DI24</f>
        <v>137.769620189509</v>
      </c>
      <c r="DK24" s="4" t="n">
        <f aca="false">DJ24</f>
        <v>137.769620189509</v>
      </c>
      <c r="DL24" s="4" t="n">
        <f aca="false">DK24</f>
        <v>137.769620189509</v>
      </c>
      <c r="DM24" s="4" t="n">
        <f aca="false">DL24</f>
        <v>137.769620189509</v>
      </c>
      <c r="DN24" s="4" t="n">
        <f aca="false">DM24</f>
        <v>137.769620189509</v>
      </c>
      <c r="DO24" s="4" t="n">
        <f aca="false">DN24</f>
        <v>137.769620189509</v>
      </c>
      <c r="DP24" s="4" t="n">
        <f aca="false">DO24</f>
        <v>137.769620189509</v>
      </c>
      <c r="DQ24" s="4" t="n">
        <f aca="false">DP24</f>
        <v>137.769620189509</v>
      </c>
      <c r="DR24" s="4" t="n">
        <f aca="false">DQ24</f>
        <v>137.769620189509</v>
      </c>
      <c r="DS24" s="4" t="n">
        <f aca="false">DR24</f>
        <v>137.769620189509</v>
      </c>
      <c r="DT24" s="4" t="n">
        <f aca="false">DS24</f>
        <v>137.769620189509</v>
      </c>
      <c r="DU24" s="4" t="n">
        <f aca="false">DT24</f>
        <v>137.769620189509</v>
      </c>
      <c r="DV24" s="4" t="n">
        <f aca="false">DU24</f>
        <v>137.769620189509</v>
      </c>
      <c r="DW24" s="4" t="n">
        <f aca="false">DV24</f>
        <v>137.769620189509</v>
      </c>
      <c r="DX24" s="4" t="n">
        <f aca="false">DW24</f>
        <v>137.769620189509</v>
      </c>
      <c r="DY24" s="4" t="n">
        <f aca="false">DX24</f>
        <v>137.769620189509</v>
      </c>
      <c r="DZ24" s="4" t="n">
        <f aca="false">DY24</f>
        <v>137.769620189509</v>
      </c>
      <c r="EA24" s="4" t="n">
        <f aca="false">DZ24</f>
        <v>137.769620189509</v>
      </c>
      <c r="EB24" s="4" t="n">
        <f aca="false">EA24</f>
        <v>137.769620189509</v>
      </c>
      <c r="EC24" s="4" t="n">
        <f aca="false">EB24</f>
        <v>137.769620189509</v>
      </c>
      <c r="ED24" s="4" t="n">
        <f aca="false">EC24</f>
        <v>137.769620189509</v>
      </c>
      <c r="EE24" s="4" t="n">
        <f aca="false">ED24</f>
        <v>137.769620189509</v>
      </c>
      <c r="EF24" s="4" t="n">
        <f aca="false">EE24</f>
        <v>137.769620189509</v>
      </c>
      <c r="EG24" s="4" t="n">
        <f aca="false">EF24</f>
        <v>137.769620189509</v>
      </c>
      <c r="EH24" s="4" t="n">
        <f aca="false">EG24</f>
        <v>137.769620189509</v>
      </c>
      <c r="EI24" s="4" t="n">
        <f aca="false">EH24</f>
        <v>137.769620189509</v>
      </c>
      <c r="EJ24" s="4" t="n">
        <f aca="false">EI24</f>
        <v>137.769620189509</v>
      </c>
      <c r="EK24" s="4" t="n">
        <f aca="false">EJ24</f>
        <v>137.769620189509</v>
      </c>
      <c r="EL24" s="4" t="n">
        <f aca="false">EK24</f>
        <v>137.769620189509</v>
      </c>
      <c r="EM24" s="4" t="n">
        <f aca="false">EL24</f>
        <v>137.769620189509</v>
      </c>
      <c r="EN24" s="4" t="n">
        <f aca="false">EM24</f>
        <v>137.769620189509</v>
      </c>
      <c r="EO24" s="4" t="n">
        <f aca="false">EN24</f>
        <v>137.769620189509</v>
      </c>
      <c r="EP24" s="4" t="n">
        <f aca="false">EO24</f>
        <v>137.769620189509</v>
      </c>
      <c r="EQ24" s="4" t="n">
        <f aca="false">EP24</f>
        <v>137.769620189509</v>
      </c>
      <c r="ER24" s="4" t="n">
        <f aca="false">EQ24</f>
        <v>137.769620189509</v>
      </c>
      <c r="ES24" s="4" t="n">
        <f aca="false">ER24</f>
        <v>137.769620189509</v>
      </c>
      <c r="ET24" s="4" t="n">
        <f aca="false">ES24</f>
        <v>137.769620189509</v>
      </c>
      <c r="EU24" s="4" t="n">
        <f aca="false">ET24</f>
        <v>137.769620189509</v>
      </c>
      <c r="EV24" s="4" t="n">
        <f aca="false">EU24</f>
        <v>137.769620189509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1" t="n">
        <f aca="false">HA12/HA7*100</f>
        <v>53.6057256139531</v>
      </c>
      <c r="HB24" s="4" t="n">
        <f aca="false">AVERAGE(FY24:HA24)</f>
        <v>81.3097115857715</v>
      </c>
      <c r="HC24" s="4" t="n">
        <f aca="false">HB24</f>
        <v>81.3097115857715</v>
      </c>
      <c r="HD24" s="4" t="n">
        <f aca="false">HC24</f>
        <v>81.3097115857715</v>
      </c>
      <c r="HE24" s="4" t="n">
        <f aca="false">HD24</f>
        <v>81.3097115857715</v>
      </c>
      <c r="HF24" s="4" t="n">
        <f aca="false">HE24</f>
        <v>81.3097115857715</v>
      </c>
      <c r="HG24" s="4" t="n">
        <f aca="false">HF24</f>
        <v>81.3097115857715</v>
      </c>
      <c r="HH24" s="4" t="n">
        <f aca="false">HG24</f>
        <v>81.3097115857715</v>
      </c>
      <c r="HI24" s="4" t="n">
        <f aca="false">HH24</f>
        <v>81.3097115857715</v>
      </c>
      <c r="HJ24" s="4" t="n">
        <f aca="false">HI24</f>
        <v>81.3097115857715</v>
      </c>
      <c r="HK24" s="4" t="n">
        <f aca="false">HJ24</f>
        <v>81.3097115857715</v>
      </c>
      <c r="HL24" s="4" t="n">
        <f aca="false">HK24</f>
        <v>81.3097115857715</v>
      </c>
      <c r="HM24" s="4" t="n">
        <f aca="false">HL24</f>
        <v>81.3097115857715</v>
      </c>
      <c r="HN24" s="4" t="n">
        <f aca="false">HM24</f>
        <v>81.3097115857715</v>
      </c>
      <c r="HO24" s="4" t="n">
        <f aca="false">HN24</f>
        <v>81.3097115857715</v>
      </c>
      <c r="HP24" s="4" t="n">
        <f aca="false">HO24</f>
        <v>81.3097115857715</v>
      </c>
      <c r="HQ24" s="4" t="n">
        <f aca="false">HP24</f>
        <v>81.3097115857715</v>
      </c>
      <c r="HR24" s="4" t="n">
        <f aca="false">HQ24</f>
        <v>81.3097115857715</v>
      </c>
      <c r="HS24" s="4" t="n">
        <f aca="false">HR24</f>
        <v>81.3097115857715</v>
      </c>
      <c r="HT24" s="4" t="n">
        <f aca="false">HS24</f>
        <v>81.3097115857715</v>
      </c>
      <c r="HU24" s="4" t="n">
        <f aca="false">HT24</f>
        <v>81.3097115857715</v>
      </c>
      <c r="HV24" s="4" t="n">
        <f aca="false">HU24</f>
        <v>81.3097115857715</v>
      </c>
      <c r="HW24" s="4" t="n">
        <f aca="false">HV24</f>
        <v>81.3097115857715</v>
      </c>
      <c r="HX24" s="4" t="n">
        <f aca="false">HW24</f>
        <v>81.3097115857715</v>
      </c>
      <c r="HY24" s="4" t="n">
        <f aca="false">HX24</f>
        <v>81.3097115857715</v>
      </c>
      <c r="HZ24" s="4" t="n">
        <f aca="false">HY24</f>
        <v>81.3097115857715</v>
      </c>
      <c r="IA24" s="4" t="n">
        <f aca="false">HZ24</f>
        <v>81.3097115857715</v>
      </c>
      <c r="IB24" s="4" t="n">
        <f aca="false">IA24</f>
        <v>81.3097115857715</v>
      </c>
      <c r="IC24" s="4" t="n">
        <f aca="false">IB24</f>
        <v>81.3097115857715</v>
      </c>
      <c r="ID24" s="4" t="n">
        <f aca="false">IC24</f>
        <v>81.3097115857715</v>
      </c>
      <c r="IE24" s="4" t="n">
        <f aca="false">ID24</f>
        <v>81.3097115857715</v>
      </c>
      <c r="IF24" s="4" t="n">
        <f aca="false">IE24</f>
        <v>81.3097115857715</v>
      </c>
      <c r="IG24" s="4" t="n">
        <f aca="false">IF24</f>
        <v>81.3097115857715</v>
      </c>
      <c r="IH24" s="4" t="n">
        <f aca="false">IG24</f>
        <v>81.3097115857715</v>
      </c>
      <c r="II24" s="4" t="n">
        <f aca="false">IH24</f>
        <v>81.3097115857715</v>
      </c>
      <c r="IJ24" s="4" t="n">
        <f aca="false">II24</f>
        <v>81.3097115857715</v>
      </c>
      <c r="IK24" s="4" t="n">
        <f aca="false">IJ24</f>
        <v>81.3097115857715</v>
      </c>
      <c r="IL24" s="4" t="n">
        <f aca="false">IK24</f>
        <v>81.3097115857715</v>
      </c>
      <c r="IM24" s="4" t="n">
        <f aca="false">IL24</f>
        <v>81.3097115857715</v>
      </c>
      <c r="IN24" s="4" t="n">
        <f aca="false">IM24</f>
        <v>81.3097115857715</v>
      </c>
      <c r="IO24" s="4" t="n">
        <f aca="false">IN24</f>
        <v>81.3097115857715</v>
      </c>
      <c r="IP24" s="4" t="n">
        <f aca="false">IO24</f>
        <v>81.3097115857715</v>
      </c>
      <c r="IQ24" s="4" t="n">
        <f aca="false">IP24</f>
        <v>81.3097115857715</v>
      </c>
      <c r="IR24" s="4" t="n">
        <f aca="false">IQ24</f>
        <v>81.3097115857715</v>
      </c>
      <c r="IS24" s="4" t="n">
        <f aca="false">IR24</f>
        <v>81.3097115857715</v>
      </c>
      <c r="IT24" s="4" t="n">
        <f aca="false">IS24</f>
        <v>81.3097115857715</v>
      </c>
      <c r="IU24" s="4" t="n">
        <f aca="false">IT24</f>
        <v>81.3097115857715</v>
      </c>
      <c r="IV24" s="4" t="n">
        <f aca="false">IU24</f>
        <v>81.3097115857715</v>
      </c>
      <c r="IW24" s="4" t="n">
        <f aca="false">IV24</f>
        <v>81.3097115857715</v>
      </c>
      <c r="IX24" s="4" t="n">
        <f aca="false">IW24</f>
        <v>81.3097115857715</v>
      </c>
      <c r="IY24" s="4" t="n">
        <f aca="false">IX24</f>
        <v>81.3097115857715</v>
      </c>
      <c r="IZ24" s="4" t="n">
        <f aca="false">IY24</f>
        <v>81.3097115857715</v>
      </c>
      <c r="JA24" s="4" t="n">
        <f aca="false">IZ24</f>
        <v>81.3097115857715</v>
      </c>
      <c r="JB24" s="4" t="n">
        <f aca="false">JA24</f>
        <v>81.3097115857715</v>
      </c>
      <c r="JC24" s="4" t="n">
        <f aca="false">JB24</f>
        <v>81.3097115857715</v>
      </c>
      <c r="JD24" s="4" t="n">
        <f aca="false">JC24</f>
        <v>81.3097115857715</v>
      </c>
      <c r="JE24" s="4" t="n">
        <f aca="false">JD24</f>
        <v>81.3097115857715</v>
      </c>
      <c r="JF24" s="4" t="n">
        <f aca="false">JE24</f>
        <v>81.3097115857715</v>
      </c>
      <c r="JG24" s="4" t="n">
        <f aca="false">JF24</f>
        <v>81.3097115857715</v>
      </c>
      <c r="JH24" s="4" t="n">
        <f aca="false">JG24</f>
        <v>81.3097115857715</v>
      </c>
      <c r="JI24" s="4" t="n">
        <f aca="false">JH24</f>
        <v>81.3097115857715</v>
      </c>
      <c r="JJ24" s="4" t="n">
        <f aca="false">JI24</f>
        <v>81.3097115857715</v>
      </c>
      <c r="JK24" s="4" t="n">
        <f aca="false">JJ24</f>
        <v>81.3097115857715</v>
      </c>
      <c r="JL24" s="4" t="n">
        <f aca="false">JK24</f>
        <v>81.3097115857715</v>
      </c>
      <c r="JM24" s="4" t="n">
        <f aca="false">JL24</f>
        <v>81.3097115857715</v>
      </c>
      <c r="JN24" s="4" t="n">
        <f aca="false">JM24</f>
        <v>81.3097115857715</v>
      </c>
      <c r="JO24" s="4" t="n">
        <f aca="false">JN24</f>
        <v>81.3097115857715</v>
      </c>
      <c r="JP24" s="4" t="n">
        <f aca="false">JO24</f>
        <v>81.3097115857715</v>
      </c>
      <c r="JQ24" s="4" t="n">
        <f aca="false">JP24</f>
        <v>81.3097115857715</v>
      </c>
      <c r="JR24" s="4" t="n">
        <f aca="false">JQ24</f>
        <v>81.3097115857715</v>
      </c>
      <c r="JS24" s="4" t="n">
        <f aca="false">JR24</f>
        <v>81.3097115857715</v>
      </c>
      <c r="JT24" s="4" t="n">
        <f aca="false">JS24</f>
        <v>81.3097115857715</v>
      </c>
      <c r="JU24" s="4" t="n">
        <f aca="false">JT24</f>
        <v>81.3097115857715</v>
      </c>
      <c r="JV24" s="4" t="n">
        <f aca="false">JU24</f>
        <v>81.3097115857715</v>
      </c>
      <c r="JW24" s="4" t="n">
        <f aca="false">JV24</f>
        <v>81.3097115857715</v>
      </c>
      <c r="JX24" s="4" t="n">
        <f aca="false">JW24</f>
        <v>81.3097115857715</v>
      </c>
      <c r="JY24" s="4" t="n">
        <f aca="false">JX24</f>
        <v>81.3097115857715</v>
      </c>
      <c r="JZ24" s="4" t="n">
        <f aca="false">JY24</f>
        <v>81.3097115857715</v>
      </c>
      <c r="KA24" s="4" t="n">
        <f aca="false">JZ24</f>
        <v>81.3097115857715</v>
      </c>
      <c r="KB24" s="4" t="n">
        <f aca="false">KA24</f>
        <v>81.3097115857715</v>
      </c>
      <c r="KC24" s="4" t="n">
        <f aca="false">KB24</f>
        <v>81.3097115857715</v>
      </c>
      <c r="KD24" s="4" t="n">
        <f aca="false">KC24</f>
        <v>81.3097115857715</v>
      </c>
      <c r="KE24" s="4" t="n">
        <f aca="false">KD24</f>
        <v>81.3097115857715</v>
      </c>
      <c r="KF24" s="4" t="n">
        <f aca="false">KE24</f>
        <v>81.3097115857715</v>
      </c>
      <c r="KG24" s="4" t="n">
        <f aca="false">KF24</f>
        <v>81.3097115857715</v>
      </c>
      <c r="KH24" s="4" t="n">
        <f aca="false">KG24</f>
        <v>81.3097115857715</v>
      </c>
      <c r="KI24" s="4" t="n">
        <f aca="false">KH24</f>
        <v>81.3097115857715</v>
      </c>
      <c r="KJ24" s="4" t="n">
        <f aca="false">KI24</f>
        <v>81.3097115857715</v>
      </c>
      <c r="KK24" s="4" t="n">
        <f aca="false">KJ24</f>
        <v>81.3097115857715</v>
      </c>
      <c r="KL24" s="4" t="n">
        <f aca="false">KK24</f>
        <v>81.3097115857715</v>
      </c>
      <c r="KM24" s="4" t="n">
        <f aca="false">KL24</f>
        <v>81.3097115857715</v>
      </c>
      <c r="KN24" s="4" t="n">
        <f aca="false">KM24</f>
        <v>81.3097115857715</v>
      </c>
      <c r="KO24" s="4" t="n">
        <f aca="false">KN24</f>
        <v>81.3097115857715</v>
      </c>
      <c r="KP24" s="4" t="n">
        <f aca="false">KO24</f>
        <v>81.3097115857715</v>
      </c>
      <c r="KQ24" s="4" t="n">
        <f aca="false">KP24</f>
        <v>81.3097115857715</v>
      </c>
      <c r="KR24" s="4" t="n">
        <f aca="false">KQ24</f>
        <v>81.3097115857715</v>
      </c>
      <c r="KS24" s="4" t="n">
        <f aca="false">KR24</f>
        <v>81.3097115857715</v>
      </c>
    </row>
    <row r="25" customFormat="false" ht="12.85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" t="n">
        <f aca="false">BD13/BD7*100</f>
        <v>117.940588924189</v>
      </c>
      <c r="BE25" s="10" t="n">
        <f aca="false">AVERAGE(AB25:BD25)</f>
        <v>100.865554382683</v>
      </c>
      <c r="BF25" s="10" t="n">
        <f aca="false">BE25</f>
        <v>100.865554382683</v>
      </c>
      <c r="BG25" s="10" t="n">
        <f aca="false">BF25</f>
        <v>100.865554382683</v>
      </c>
      <c r="BH25" s="10" t="n">
        <f aca="false">BG25</f>
        <v>100.865554382683</v>
      </c>
      <c r="BI25" s="10" t="n">
        <f aca="false">BH25</f>
        <v>100.865554382683</v>
      </c>
      <c r="BJ25" s="10" t="n">
        <f aca="false">BI25</f>
        <v>100.865554382683</v>
      </c>
      <c r="BK25" s="10" t="n">
        <f aca="false">BJ25</f>
        <v>100.865554382683</v>
      </c>
      <c r="BL25" s="10" t="n">
        <f aca="false">BK25</f>
        <v>100.865554382683</v>
      </c>
      <c r="BM25" s="10" t="n">
        <f aca="false">BL25</f>
        <v>100.865554382683</v>
      </c>
      <c r="BN25" s="10" t="n">
        <f aca="false">BM25</f>
        <v>100.865554382683</v>
      </c>
      <c r="BO25" s="10" t="n">
        <f aca="false">BN25</f>
        <v>100.865554382683</v>
      </c>
      <c r="BP25" s="10" t="n">
        <f aca="false">BO25</f>
        <v>100.865554382683</v>
      </c>
      <c r="BQ25" s="10" t="n">
        <f aca="false">BP25</f>
        <v>100.865554382683</v>
      </c>
      <c r="BR25" s="10" t="n">
        <f aca="false">BQ25</f>
        <v>100.865554382683</v>
      </c>
      <c r="BS25" s="10" t="n">
        <f aca="false">BR25</f>
        <v>100.865554382683</v>
      </c>
      <c r="BT25" s="10" t="n">
        <f aca="false">BS25</f>
        <v>100.865554382683</v>
      </c>
      <c r="BU25" s="10" t="n">
        <f aca="false">BT25</f>
        <v>100.865554382683</v>
      </c>
      <c r="BV25" s="10" t="n">
        <f aca="false">BU25</f>
        <v>100.865554382683</v>
      </c>
      <c r="BW25" s="10" t="n">
        <f aca="false">BV25</f>
        <v>100.865554382683</v>
      </c>
      <c r="BX25" s="10" t="n">
        <f aca="false">BW25</f>
        <v>100.865554382683</v>
      </c>
      <c r="BY25" s="10" t="n">
        <f aca="false">BX25</f>
        <v>100.865554382683</v>
      </c>
      <c r="BZ25" s="10" t="n">
        <f aca="false">BY25</f>
        <v>100.865554382683</v>
      </c>
      <c r="CA25" s="10" t="n">
        <f aca="false">BZ25</f>
        <v>100.865554382683</v>
      </c>
      <c r="CB25" s="10" t="n">
        <f aca="false">CA25</f>
        <v>100.865554382683</v>
      </c>
      <c r="CC25" s="10" t="n">
        <f aca="false">CB25</f>
        <v>100.865554382683</v>
      </c>
      <c r="CD25" s="10" t="n">
        <f aca="false">CC25</f>
        <v>100.865554382683</v>
      </c>
      <c r="CE25" s="10" t="n">
        <f aca="false">CD25</f>
        <v>100.865554382683</v>
      </c>
      <c r="CF25" s="10" t="n">
        <f aca="false">CE25</f>
        <v>100.865554382683</v>
      </c>
      <c r="CG25" s="10" t="n">
        <f aca="false">CF25</f>
        <v>100.865554382683</v>
      </c>
      <c r="CH25" s="10" t="n">
        <f aca="false">CG25</f>
        <v>100.865554382683</v>
      </c>
      <c r="CI25" s="10" t="n">
        <f aca="false">CH25</f>
        <v>100.865554382683</v>
      </c>
      <c r="CJ25" s="10" t="n">
        <f aca="false">CI25</f>
        <v>100.865554382683</v>
      </c>
      <c r="CK25" s="10" t="n">
        <f aca="false">CJ25</f>
        <v>100.865554382683</v>
      </c>
      <c r="CL25" s="10" t="n">
        <f aca="false">CK25</f>
        <v>100.865554382683</v>
      </c>
      <c r="CM25" s="10" t="n">
        <f aca="false">CL25</f>
        <v>100.865554382683</v>
      </c>
      <c r="CN25" s="10" t="n">
        <f aca="false">CM25</f>
        <v>100.865554382683</v>
      </c>
      <c r="CO25" s="10" t="n">
        <f aca="false">CN25</f>
        <v>100.865554382683</v>
      </c>
      <c r="CP25" s="10" t="n">
        <f aca="false">CO25</f>
        <v>100.865554382683</v>
      </c>
      <c r="CQ25" s="10" t="n">
        <f aca="false">CP25</f>
        <v>100.865554382683</v>
      </c>
      <c r="CR25" s="10" t="n">
        <f aca="false">CQ25</f>
        <v>100.865554382683</v>
      </c>
      <c r="CS25" s="10" t="n">
        <f aca="false">CR25</f>
        <v>100.865554382683</v>
      </c>
      <c r="CT25" s="10" t="n">
        <f aca="false">CS25</f>
        <v>100.865554382683</v>
      </c>
      <c r="CU25" s="10" t="n">
        <f aca="false">CT25</f>
        <v>100.865554382683</v>
      </c>
      <c r="CV25" s="10" t="n">
        <f aca="false">CU25</f>
        <v>100.865554382683</v>
      </c>
      <c r="CW25" s="10" t="n">
        <f aca="false">CV25</f>
        <v>100.865554382683</v>
      </c>
      <c r="CX25" s="10" t="n">
        <f aca="false">CW25</f>
        <v>100.865554382683</v>
      </c>
      <c r="CY25" s="10" t="n">
        <f aca="false">CX25</f>
        <v>100.865554382683</v>
      </c>
      <c r="CZ25" s="10" t="n">
        <f aca="false">CY25</f>
        <v>100.865554382683</v>
      </c>
      <c r="DA25" s="10" t="n">
        <f aca="false">CZ25</f>
        <v>100.865554382683</v>
      </c>
      <c r="DB25" s="10" t="n">
        <f aca="false">DA25</f>
        <v>100.865554382683</v>
      </c>
      <c r="DC25" s="10" t="n">
        <f aca="false">DB25</f>
        <v>100.865554382683</v>
      </c>
      <c r="DD25" s="10" t="n">
        <f aca="false">DC25</f>
        <v>100.865554382683</v>
      </c>
      <c r="DE25" s="10" t="n">
        <f aca="false">DD25</f>
        <v>100.865554382683</v>
      </c>
      <c r="DF25" s="10" t="n">
        <f aca="false">DE25</f>
        <v>100.865554382683</v>
      </c>
      <c r="DG25" s="10" t="n">
        <f aca="false">DF25</f>
        <v>100.865554382683</v>
      </c>
      <c r="DH25" s="10" t="n">
        <f aca="false">DG25</f>
        <v>100.865554382683</v>
      </c>
      <c r="DI25" s="10" t="n">
        <f aca="false">DH25</f>
        <v>100.865554382683</v>
      </c>
      <c r="DJ25" s="10" t="n">
        <f aca="false">DI25</f>
        <v>100.865554382683</v>
      </c>
      <c r="DK25" s="10" t="n">
        <f aca="false">DJ25</f>
        <v>100.865554382683</v>
      </c>
      <c r="DL25" s="10" t="n">
        <f aca="false">DK25</f>
        <v>100.865554382683</v>
      </c>
      <c r="DM25" s="10" t="n">
        <f aca="false">DL25</f>
        <v>100.865554382683</v>
      </c>
      <c r="DN25" s="10" t="n">
        <f aca="false">DM25</f>
        <v>100.865554382683</v>
      </c>
      <c r="DO25" s="10" t="n">
        <f aca="false">DN25</f>
        <v>100.865554382683</v>
      </c>
      <c r="DP25" s="10" t="n">
        <f aca="false">DO25</f>
        <v>100.865554382683</v>
      </c>
      <c r="DQ25" s="10" t="n">
        <f aca="false">DP25</f>
        <v>100.865554382683</v>
      </c>
      <c r="DR25" s="10" t="n">
        <f aca="false">DQ25</f>
        <v>100.865554382683</v>
      </c>
      <c r="DS25" s="10" t="n">
        <f aca="false">DR25</f>
        <v>100.865554382683</v>
      </c>
      <c r="DT25" s="10" t="n">
        <f aca="false">DS25</f>
        <v>100.865554382683</v>
      </c>
      <c r="DU25" s="10" t="n">
        <f aca="false">DT25</f>
        <v>100.865554382683</v>
      </c>
      <c r="DV25" s="10" t="n">
        <f aca="false">DU25</f>
        <v>100.865554382683</v>
      </c>
      <c r="DW25" s="10" t="n">
        <f aca="false">DV25</f>
        <v>100.865554382683</v>
      </c>
      <c r="DX25" s="10" t="n">
        <f aca="false">DW25</f>
        <v>100.865554382683</v>
      </c>
      <c r="DY25" s="10" t="n">
        <f aca="false">DX25</f>
        <v>100.865554382683</v>
      </c>
      <c r="DZ25" s="10" t="n">
        <f aca="false">DY25</f>
        <v>100.865554382683</v>
      </c>
      <c r="EA25" s="10" t="n">
        <f aca="false">DZ25</f>
        <v>100.865554382683</v>
      </c>
      <c r="EB25" s="10" t="n">
        <f aca="false">EA25</f>
        <v>100.865554382683</v>
      </c>
      <c r="EC25" s="10" t="n">
        <f aca="false">EB25</f>
        <v>100.865554382683</v>
      </c>
      <c r="ED25" s="10" t="n">
        <f aca="false">EC25</f>
        <v>100.865554382683</v>
      </c>
      <c r="EE25" s="10" t="n">
        <f aca="false">ED25</f>
        <v>100.865554382683</v>
      </c>
      <c r="EF25" s="10" t="n">
        <f aca="false">EE25</f>
        <v>100.865554382683</v>
      </c>
      <c r="EG25" s="10" t="n">
        <f aca="false">EF25</f>
        <v>100.865554382683</v>
      </c>
      <c r="EH25" s="10" t="n">
        <f aca="false">EG25</f>
        <v>100.865554382683</v>
      </c>
      <c r="EI25" s="10" t="n">
        <f aca="false">EH25</f>
        <v>100.865554382683</v>
      </c>
      <c r="EJ25" s="10" t="n">
        <f aca="false">EI25</f>
        <v>100.865554382683</v>
      </c>
      <c r="EK25" s="10" t="n">
        <f aca="false">EJ25</f>
        <v>100.865554382683</v>
      </c>
      <c r="EL25" s="10" t="n">
        <f aca="false">EK25</f>
        <v>100.865554382683</v>
      </c>
      <c r="EM25" s="10" t="n">
        <f aca="false">EL25</f>
        <v>100.865554382683</v>
      </c>
      <c r="EN25" s="10" t="n">
        <f aca="false">EM25</f>
        <v>100.865554382683</v>
      </c>
      <c r="EO25" s="10" t="n">
        <f aca="false">EN25</f>
        <v>100.865554382683</v>
      </c>
      <c r="EP25" s="10" t="n">
        <f aca="false">EO25</f>
        <v>100.865554382683</v>
      </c>
      <c r="EQ25" s="10" t="n">
        <f aca="false">EP25</f>
        <v>100.865554382683</v>
      </c>
      <c r="ER25" s="10" t="n">
        <f aca="false">EQ25</f>
        <v>100.865554382683</v>
      </c>
      <c r="ES25" s="10" t="n">
        <f aca="false">ER25</f>
        <v>100.865554382683</v>
      </c>
      <c r="ET25" s="10" t="n">
        <f aca="false">ES25</f>
        <v>100.865554382683</v>
      </c>
      <c r="EU25" s="10" t="n">
        <f aca="false">ET25</f>
        <v>100.865554382683</v>
      </c>
      <c r="EV25" s="10" t="n">
        <f aca="false">EU25</f>
        <v>100.865554382683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" t="n">
        <f aca="false">HA13/HA7*100</f>
        <v>47.5720432087492</v>
      </c>
      <c r="HB25" s="10" t="n">
        <f aca="false">AVERAGE(FY25:HA25)</f>
        <v>56.4300208039833</v>
      </c>
      <c r="HC25" s="10" t="n">
        <f aca="false">HB25</f>
        <v>56.4300208039833</v>
      </c>
      <c r="HD25" s="10" t="n">
        <f aca="false">HC25</f>
        <v>56.4300208039833</v>
      </c>
      <c r="HE25" s="10" t="n">
        <f aca="false">HD25</f>
        <v>56.4300208039833</v>
      </c>
      <c r="HF25" s="10" t="n">
        <f aca="false">HE25</f>
        <v>56.4300208039833</v>
      </c>
      <c r="HG25" s="10" t="n">
        <f aca="false">HF25</f>
        <v>56.4300208039833</v>
      </c>
      <c r="HH25" s="10" t="n">
        <f aca="false">HG25</f>
        <v>56.4300208039833</v>
      </c>
      <c r="HI25" s="10" t="n">
        <f aca="false">HH25</f>
        <v>56.4300208039833</v>
      </c>
      <c r="HJ25" s="10" t="n">
        <f aca="false">HI25</f>
        <v>56.4300208039833</v>
      </c>
      <c r="HK25" s="10" t="n">
        <f aca="false">HJ25</f>
        <v>56.4300208039833</v>
      </c>
      <c r="HL25" s="10" t="n">
        <f aca="false">HK25</f>
        <v>56.4300208039833</v>
      </c>
      <c r="HM25" s="10" t="n">
        <f aca="false">HL25</f>
        <v>56.4300208039833</v>
      </c>
      <c r="HN25" s="10" t="n">
        <f aca="false">HM25</f>
        <v>56.4300208039833</v>
      </c>
      <c r="HO25" s="10" t="n">
        <f aca="false">HN25</f>
        <v>56.4300208039833</v>
      </c>
      <c r="HP25" s="10" t="n">
        <f aca="false">HO25</f>
        <v>56.4300208039833</v>
      </c>
      <c r="HQ25" s="10" t="n">
        <f aca="false">HP25</f>
        <v>56.4300208039833</v>
      </c>
      <c r="HR25" s="10" t="n">
        <f aca="false">HQ25</f>
        <v>56.4300208039833</v>
      </c>
      <c r="HS25" s="10" t="n">
        <f aca="false">HR25</f>
        <v>56.4300208039833</v>
      </c>
      <c r="HT25" s="10" t="n">
        <f aca="false">HS25</f>
        <v>56.4300208039833</v>
      </c>
      <c r="HU25" s="10" t="n">
        <f aca="false">HT25</f>
        <v>56.4300208039833</v>
      </c>
      <c r="HV25" s="10" t="n">
        <f aca="false">HU25</f>
        <v>56.4300208039833</v>
      </c>
      <c r="HW25" s="10" t="n">
        <f aca="false">HV25</f>
        <v>56.4300208039833</v>
      </c>
      <c r="HX25" s="10" t="n">
        <f aca="false">HW25</f>
        <v>56.4300208039833</v>
      </c>
      <c r="HY25" s="10" t="n">
        <f aca="false">HX25</f>
        <v>56.4300208039833</v>
      </c>
      <c r="HZ25" s="10" t="n">
        <f aca="false">HY25</f>
        <v>56.4300208039833</v>
      </c>
      <c r="IA25" s="10" t="n">
        <f aca="false">HZ25</f>
        <v>56.4300208039833</v>
      </c>
      <c r="IB25" s="10" t="n">
        <f aca="false">IA25</f>
        <v>56.4300208039833</v>
      </c>
      <c r="IC25" s="10" t="n">
        <f aca="false">IB25</f>
        <v>56.4300208039833</v>
      </c>
      <c r="ID25" s="10" t="n">
        <f aca="false">IC25</f>
        <v>56.4300208039833</v>
      </c>
      <c r="IE25" s="10" t="n">
        <f aca="false">ID25</f>
        <v>56.4300208039833</v>
      </c>
      <c r="IF25" s="10" t="n">
        <f aca="false">IE25</f>
        <v>56.4300208039833</v>
      </c>
      <c r="IG25" s="10" t="n">
        <f aca="false">IF25</f>
        <v>56.4300208039833</v>
      </c>
      <c r="IH25" s="10" t="n">
        <f aca="false">IG25</f>
        <v>56.4300208039833</v>
      </c>
      <c r="II25" s="10" t="n">
        <f aca="false">IH25</f>
        <v>56.4300208039833</v>
      </c>
      <c r="IJ25" s="10" t="n">
        <f aca="false">II25</f>
        <v>56.4300208039833</v>
      </c>
      <c r="IK25" s="10" t="n">
        <f aca="false">IJ25</f>
        <v>56.4300208039833</v>
      </c>
      <c r="IL25" s="10" t="n">
        <f aca="false">IK25</f>
        <v>56.4300208039833</v>
      </c>
      <c r="IM25" s="10" t="n">
        <f aca="false">IL25</f>
        <v>56.4300208039833</v>
      </c>
      <c r="IN25" s="10" t="n">
        <f aca="false">IM25</f>
        <v>56.4300208039833</v>
      </c>
      <c r="IO25" s="10" t="n">
        <f aca="false">IN25</f>
        <v>56.4300208039833</v>
      </c>
      <c r="IP25" s="10" t="n">
        <f aca="false">IO25</f>
        <v>56.4300208039833</v>
      </c>
      <c r="IQ25" s="10" t="n">
        <f aca="false">IP25</f>
        <v>56.4300208039833</v>
      </c>
      <c r="IR25" s="10" t="n">
        <f aca="false">IQ25</f>
        <v>56.4300208039833</v>
      </c>
      <c r="IS25" s="10" t="n">
        <f aca="false">IR25</f>
        <v>56.4300208039833</v>
      </c>
      <c r="IT25" s="10" t="n">
        <f aca="false">IS25</f>
        <v>56.4300208039833</v>
      </c>
      <c r="IU25" s="10" t="n">
        <f aca="false">IT25</f>
        <v>56.4300208039833</v>
      </c>
      <c r="IV25" s="10" t="n">
        <f aca="false">IU25</f>
        <v>56.4300208039833</v>
      </c>
      <c r="IW25" s="10" t="n">
        <f aca="false">IV25</f>
        <v>56.4300208039833</v>
      </c>
      <c r="IX25" s="10" t="n">
        <f aca="false">IW25</f>
        <v>56.4300208039833</v>
      </c>
      <c r="IY25" s="10" t="n">
        <f aca="false">IX25</f>
        <v>56.4300208039833</v>
      </c>
      <c r="IZ25" s="10" t="n">
        <f aca="false">IY25</f>
        <v>56.4300208039833</v>
      </c>
      <c r="JA25" s="10" t="n">
        <f aca="false">IZ25</f>
        <v>56.4300208039833</v>
      </c>
      <c r="JB25" s="10" t="n">
        <f aca="false">JA25</f>
        <v>56.4300208039833</v>
      </c>
      <c r="JC25" s="10" t="n">
        <f aca="false">JB25</f>
        <v>56.4300208039833</v>
      </c>
      <c r="JD25" s="10" t="n">
        <f aca="false">JC25</f>
        <v>56.4300208039833</v>
      </c>
      <c r="JE25" s="10" t="n">
        <f aca="false">JD25</f>
        <v>56.4300208039833</v>
      </c>
      <c r="JF25" s="10" t="n">
        <f aca="false">JE25</f>
        <v>56.4300208039833</v>
      </c>
      <c r="JG25" s="10" t="n">
        <f aca="false">JF25</f>
        <v>56.4300208039833</v>
      </c>
      <c r="JH25" s="10" t="n">
        <f aca="false">JG25</f>
        <v>56.4300208039833</v>
      </c>
      <c r="JI25" s="10" t="n">
        <f aca="false">JH25</f>
        <v>56.4300208039833</v>
      </c>
      <c r="JJ25" s="10" t="n">
        <f aca="false">JI25</f>
        <v>56.4300208039833</v>
      </c>
      <c r="JK25" s="10" t="n">
        <f aca="false">JJ25</f>
        <v>56.4300208039833</v>
      </c>
      <c r="JL25" s="10" t="n">
        <f aca="false">JK25</f>
        <v>56.4300208039833</v>
      </c>
      <c r="JM25" s="10" t="n">
        <f aca="false">JL25</f>
        <v>56.4300208039833</v>
      </c>
      <c r="JN25" s="10" t="n">
        <f aca="false">JM25</f>
        <v>56.4300208039833</v>
      </c>
      <c r="JO25" s="10" t="n">
        <f aca="false">JN25</f>
        <v>56.4300208039833</v>
      </c>
      <c r="JP25" s="10" t="n">
        <f aca="false">JO25</f>
        <v>56.4300208039833</v>
      </c>
      <c r="JQ25" s="10" t="n">
        <f aca="false">JP25</f>
        <v>56.4300208039833</v>
      </c>
      <c r="JR25" s="10" t="n">
        <f aca="false">JQ25</f>
        <v>56.4300208039833</v>
      </c>
      <c r="JS25" s="10" t="n">
        <f aca="false">JR25</f>
        <v>56.4300208039833</v>
      </c>
      <c r="JT25" s="10" t="n">
        <f aca="false">JS25</f>
        <v>56.4300208039833</v>
      </c>
      <c r="JU25" s="10" t="n">
        <f aca="false">JT25</f>
        <v>56.4300208039833</v>
      </c>
      <c r="JV25" s="10" t="n">
        <f aca="false">JU25</f>
        <v>56.4300208039833</v>
      </c>
      <c r="JW25" s="10" t="n">
        <f aca="false">JV25</f>
        <v>56.4300208039833</v>
      </c>
      <c r="JX25" s="10" t="n">
        <f aca="false">JW25</f>
        <v>56.4300208039833</v>
      </c>
      <c r="JY25" s="10" t="n">
        <f aca="false">JX25</f>
        <v>56.4300208039833</v>
      </c>
      <c r="JZ25" s="10" t="n">
        <f aca="false">JY25</f>
        <v>56.4300208039833</v>
      </c>
      <c r="KA25" s="10" t="n">
        <f aca="false">JZ25</f>
        <v>56.4300208039833</v>
      </c>
      <c r="KB25" s="10" t="n">
        <f aca="false">KA25</f>
        <v>56.4300208039833</v>
      </c>
      <c r="KC25" s="10" t="n">
        <f aca="false">KB25</f>
        <v>56.4300208039833</v>
      </c>
      <c r="KD25" s="10" t="n">
        <f aca="false">KC25</f>
        <v>56.4300208039833</v>
      </c>
      <c r="KE25" s="10" t="n">
        <f aca="false">KD25</f>
        <v>56.4300208039833</v>
      </c>
      <c r="KF25" s="10" t="n">
        <f aca="false">KE25</f>
        <v>56.4300208039833</v>
      </c>
      <c r="KG25" s="10" t="n">
        <f aca="false">KF25</f>
        <v>56.4300208039833</v>
      </c>
      <c r="KH25" s="10" t="n">
        <f aca="false">KG25</f>
        <v>56.4300208039833</v>
      </c>
      <c r="KI25" s="10" t="n">
        <f aca="false">KH25</f>
        <v>56.4300208039833</v>
      </c>
      <c r="KJ25" s="10" t="n">
        <f aca="false">KI25</f>
        <v>56.4300208039833</v>
      </c>
      <c r="KK25" s="10" t="n">
        <f aca="false">KJ25</f>
        <v>56.4300208039833</v>
      </c>
      <c r="KL25" s="10" t="n">
        <f aca="false">KK25</f>
        <v>56.4300208039833</v>
      </c>
      <c r="KM25" s="10" t="n">
        <f aca="false">KL25</f>
        <v>56.4300208039833</v>
      </c>
      <c r="KN25" s="10" t="n">
        <f aca="false">KM25</f>
        <v>56.4300208039833</v>
      </c>
      <c r="KO25" s="10" t="n">
        <f aca="false">KN25</f>
        <v>56.4300208039833</v>
      </c>
      <c r="KP25" s="10" t="n">
        <f aca="false">KO25</f>
        <v>56.4300208039833</v>
      </c>
      <c r="KQ25" s="10" t="n">
        <f aca="false">KP25</f>
        <v>56.4300208039833</v>
      </c>
      <c r="KR25" s="10" t="n">
        <f aca="false">KQ25</f>
        <v>56.4300208039833</v>
      </c>
      <c r="KS25" s="10" t="n">
        <f aca="false">KR25</f>
        <v>56.4300208039833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B28" s="0" t="n">
        <v>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v>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3356.9999705104</v>
      </c>
      <c r="AT28" s="4" t="n">
        <f aca="false">AT3*'Taux avec population simulée'!C114</f>
        <v>1612.0106656546</v>
      </c>
      <c r="AU28" s="4" t="n">
        <f aca="false">AU3*'Taux avec population simulée'!D114</f>
        <v>4238.0949322497</v>
      </c>
      <c r="AV28" s="4" t="n">
        <f aca="false">AV3*'Taux avec population simulée'!E114</f>
        <v>4805.511707311</v>
      </c>
      <c r="AW28" s="4" t="n">
        <f aca="false">AW3*'Taux avec population simulée'!F114</f>
        <v>6048.5426412208</v>
      </c>
      <c r="AX28" s="4" t="n">
        <f aca="false">AX3*'Taux avec population simulée'!G114</f>
        <v>4995.5275822896</v>
      </c>
      <c r="AY28" s="4" t="n">
        <f aca="false">AY3*'Taux avec population simulée'!H114</f>
        <v>3935.3138264352</v>
      </c>
      <c r="AZ28" s="4" t="n">
        <f aca="false">AZ3*'Taux avec population simulée'!I114</f>
        <v>3004.8310498144</v>
      </c>
      <c r="BA28" s="4" t="n">
        <f aca="false">BA3*'Taux avec population simulée'!J114</f>
        <v>1932.7114897344</v>
      </c>
      <c r="BB28" s="4" t="n">
        <f aca="false">BB3*'Taux avec population simulée'!K114</f>
        <v>1865.6507133425</v>
      </c>
      <c r="BC28" s="4" t="n">
        <f aca="false">BC3*'Taux avec population simulée'!L114</f>
        <v>3313.4913363514</v>
      </c>
      <c r="BD28" s="1" t="n">
        <f aca="false">BD3*'Taux avec population simulée'!M114</f>
        <v>5700.1457012904</v>
      </c>
      <c r="BE28" s="4" t="n">
        <f aca="false">BE3*'Taux avec population simulée'!N114</f>
        <v>3183.17392960695</v>
      </c>
      <c r="BF28" s="4" t="n">
        <f aca="false">BF3*'Taux avec population simulée'!O114</f>
        <v>3181.44889885296</v>
      </c>
      <c r="BG28" s="4" t="n">
        <f aca="false">BG3*'Taux avec population simulée'!P114</f>
        <v>3147.13251983981</v>
      </c>
      <c r="BH28" s="4" t="n">
        <f aca="false">BH3*'Taux avec population simulée'!Q114</f>
        <v>3146.25101902391</v>
      </c>
      <c r="BI28" s="4" t="n">
        <f aca="false">BI3*'Taux avec population simulée'!R114</f>
        <v>3163.5589632343</v>
      </c>
      <c r="BJ28" s="4" t="n">
        <f aca="false">BJ3*'Taux avec population simulée'!S114</f>
        <v>3163.47392794796</v>
      </c>
      <c r="BK28" s="4" t="n">
        <f aca="false">BK3*'Taux avec population simulée'!T114</f>
        <v>3161.39951290603</v>
      </c>
      <c r="BL28" s="4" t="n">
        <f aca="false">BL3*'Taux avec population simulée'!U114</f>
        <v>3165.3836951333</v>
      </c>
      <c r="BM28" s="4" t="n">
        <f aca="false">BM3*'Taux avec population simulée'!V114</f>
        <v>3179.18054251704</v>
      </c>
      <c r="BN28" s="4" t="n">
        <f aca="false">BN3*'Taux avec population simulée'!W114</f>
        <v>3171.42831236552</v>
      </c>
      <c r="BO28" s="4" t="n">
        <f aca="false">BO3*'Taux avec population simulée'!X114</f>
        <v>3160.6821089775</v>
      </c>
      <c r="BP28" s="4" t="n">
        <f aca="false">BP3*'Taux avec population simulée'!Y114</f>
        <v>3107.0860232617</v>
      </c>
      <c r="BQ28" s="4" t="n">
        <f aca="false">BQ3*'Taux avec population simulée'!Z114</f>
        <v>3113.40863057546</v>
      </c>
      <c r="BR28" s="4" t="n">
        <f aca="false">BR3*'Taux avec population simulée'!AA114</f>
        <v>3104.53387398062</v>
      </c>
      <c r="BS28" s="4" t="n">
        <f aca="false">BS3*'Taux avec population simulée'!AB114</f>
        <v>3041.90922332332</v>
      </c>
      <c r="BT28" s="4" t="n">
        <f aca="false">BT3*'Taux avec population simulée'!AC114</f>
        <v>2985.6282916978</v>
      </c>
      <c r="BU28" s="4" t="n">
        <f aca="false">BU3*'Taux avec population simulée'!AD114</f>
        <v>2957.03260491121</v>
      </c>
      <c r="BV28" s="4" t="n">
        <f aca="false">BV3*'Taux avec population simulée'!AE114</f>
        <v>2939.58424543597</v>
      </c>
      <c r="BW28" s="4" t="n">
        <f aca="false">BW3*'Taux avec population simulée'!AF114</f>
        <v>2950.75123954517</v>
      </c>
      <c r="BX28" s="4" t="n">
        <f aca="false">BX3*'Taux avec population simulée'!AG114</f>
        <v>2989.28934718607</v>
      </c>
      <c r="BY28" s="4" t="n">
        <f aca="false">BY3*'Taux avec population simulée'!AH114</f>
        <v>2966.40149735812</v>
      </c>
      <c r="BZ28" s="4" t="n">
        <f aca="false">BZ3*'Taux avec population simulée'!AI114</f>
        <v>2972.59647390837</v>
      </c>
      <c r="CA28" s="4" t="n">
        <f aca="false">CA3*'Taux avec population simulée'!AJ114</f>
        <v>2958.61641676851</v>
      </c>
      <c r="CB28" s="4" t="n">
        <f aca="false">CB3*'Taux avec population simulée'!AK114</f>
        <v>2932.89504906833</v>
      </c>
      <c r="CC28" s="4" t="n">
        <f aca="false">CC3*'Taux avec population simulée'!AL114</f>
        <v>2915.43565563411</v>
      </c>
      <c r="CD28" s="4" t="n">
        <f aca="false">CD3*'Taux avec population simulée'!AM114</f>
        <v>2878.57136236646</v>
      </c>
      <c r="CE28" s="4" t="n">
        <f aca="false">CE3*'Taux avec population simulée'!AN114</f>
        <v>2911.88783604117</v>
      </c>
      <c r="CF28" s="4" t="n">
        <f aca="false">CF3*'Taux avec population simulée'!AO114</f>
        <v>2871.03803321005</v>
      </c>
      <c r="CG28" s="4" t="n">
        <f aca="false">CG3*'Taux avec population simulée'!AP114</f>
        <v>2933.10470161883</v>
      </c>
      <c r="CH28" s="4" t="n">
        <f aca="false">CH3*'Taux avec population simulée'!AQ114</f>
        <v>2969.44484729094</v>
      </c>
      <c r="CI28" s="4" t="n">
        <f aca="false">CI3*'Taux avec population simulée'!AR114</f>
        <v>2967.05795095402</v>
      </c>
      <c r="CJ28" s="4" t="n">
        <f aca="false">CJ3*'Taux avec population simulée'!AS114</f>
        <v>2998.30082225923</v>
      </c>
      <c r="CK28" s="4" t="n">
        <f aca="false">CK3*'Taux avec population simulée'!AT114</f>
        <v>3067.10267942054</v>
      </c>
      <c r="CL28" s="4" t="n">
        <f aca="false">CL3*'Taux avec population simulée'!AU114</f>
        <v>3090.79512393786</v>
      </c>
      <c r="CM28" s="4" t="n">
        <f aca="false">CM3*'Taux avec population simulée'!AV114</f>
        <v>3052.34565654912</v>
      </c>
      <c r="CN28" s="4" t="n">
        <f aca="false">CN3*'Taux avec population simulée'!AW114</f>
        <v>2981.5166671106</v>
      </c>
      <c r="CO28" s="4" t="n">
        <f aca="false">CO3*'Taux avec population simulée'!AX114</f>
        <v>2959.98779893076</v>
      </c>
      <c r="CP28" s="4" t="n">
        <f aca="false">CP3*'Taux avec population simulée'!AY114</f>
        <v>2868.05978138802</v>
      </c>
      <c r="CQ28" s="4" t="n">
        <f aca="false">CQ3*'Taux avec population simulée'!AZ114</f>
        <v>2861.63585786078</v>
      </c>
      <c r="CR28" s="4" t="n">
        <f aca="false">CR3*'Taux avec population simulée'!BA114</f>
        <v>2829.52464523904</v>
      </c>
      <c r="CS28" s="4" t="n">
        <f aca="false">CS3*'Taux avec population simulée'!BB114</f>
        <v>2857.58342877095</v>
      </c>
      <c r="CT28" s="4" t="n">
        <f aca="false">CT3*'Taux avec population simulée'!BC114</f>
        <v>2861.38622786134</v>
      </c>
      <c r="CU28" s="4" t="n">
        <f aca="false">CU3*'Taux avec population simulée'!BD114</f>
        <v>2827.26253687848</v>
      </c>
      <c r="CV28" s="4" t="n">
        <f aca="false">CV3*'Taux avec population simulée'!BE114</f>
        <v>2769.49802340006</v>
      </c>
      <c r="CW28" s="4" t="n">
        <f aca="false">CW3*'Taux avec population simulée'!BF114</f>
        <v>2719.36500707365</v>
      </c>
      <c r="CX28" s="4" t="n">
        <f aca="false">CX3*'Taux avec population simulée'!BG114</f>
        <v>2657.37619157604</v>
      </c>
      <c r="CY28" s="4" t="n">
        <f aca="false">CY3*'Taux avec population simulée'!BH114</f>
        <v>2679.77730284821</v>
      </c>
      <c r="CZ28" s="4" t="n">
        <f aca="false">CZ3*'Taux avec population simulée'!BI114</f>
        <v>2645.4050821457</v>
      </c>
      <c r="DA28" s="4" t="n">
        <f aca="false">DA3*'Taux avec population simulée'!BJ114</f>
        <v>2537.50319776702</v>
      </c>
      <c r="DB28" s="4" t="n">
        <f aca="false">DB3*'Taux avec population simulée'!BK114</f>
        <v>2539.95211213776</v>
      </c>
      <c r="DC28" s="4" t="n">
        <f aca="false">DC3*'Taux avec population simulée'!BL114</f>
        <v>2533.43294009723</v>
      </c>
      <c r="DD28" s="4" t="n">
        <f aca="false">DD3*'Taux avec population simulée'!BM114</f>
        <v>2529.0620901414</v>
      </c>
      <c r="DE28" s="4" t="n">
        <f aca="false">DE3*'Taux avec population simulée'!BN114</f>
        <v>2522.82218964633</v>
      </c>
      <c r="DF28" s="4" t="n">
        <f aca="false">DF3*'Taux avec population simulée'!BO114</f>
        <v>2513.76782161016</v>
      </c>
      <c r="DG28" s="4" t="n">
        <f aca="false">DG3*'Taux avec population simulée'!BP114</f>
        <v>2481.54638073698</v>
      </c>
      <c r="DH28" s="4" t="n">
        <f aca="false">DH3*'Taux avec population simulée'!BQ114</f>
        <v>2460.103235696</v>
      </c>
      <c r="DI28" s="4" t="n">
        <f aca="false">DI3*'Taux avec population simulée'!BR114</f>
        <v>2373.14140292691</v>
      </c>
      <c r="DJ28" s="4" t="n">
        <f aca="false">DJ3*'Taux avec population simulée'!BS114</f>
        <v>2336.03177214106</v>
      </c>
      <c r="DK28" s="4" t="n">
        <f aca="false">DK3*'Taux avec population simulée'!BT114</f>
        <v>2299.59586536261</v>
      </c>
      <c r="DL28" s="4" t="n">
        <f aca="false">DL3*'Taux avec population simulée'!BU114</f>
        <v>2338.94849759845</v>
      </c>
      <c r="DM28" s="4" t="n">
        <f aca="false">DM3*'Taux avec population simulée'!BV114</f>
        <v>2326.73693084542</v>
      </c>
      <c r="DN28" s="4" t="n">
        <f aca="false">DN3*'Taux avec population simulée'!BW114</f>
        <v>2319.97849101637</v>
      </c>
      <c r="DO28" s="4" t="n">
        <f aca="false">DO3*'Taux avec population simulée'!BX114</f>
        <v>2334.47423046611</v>
      </c>
      <c r="DP28" s="4" t="n">
        <f aca="false">DP3*'Taux avec population simulée'!BY114</f>
        <v>2318.73710407361</v>
      </c>
      <c r="DQ28" s="4" t="n">
        <f aca="false">DQ3*'Taux avec population simulée'!BZ114</f>
        <v>2345.47664516655</v>
      </c>
      <c r="DR28" s="4" t="n">
        <f aca="false">DR3*'Taux avec population simulée'!CA114</f>
        <v>2300.57169500024</v>
      </c>
      <c r="DS28" s="4" t="n">
        <f aca="false">DS3*'Taux avec population simulée'!CB114</f>
        <v>2313.13225061367</v>
      </c>
      <c r="DT28" s="4" t="n">
        <f aca="false">DT3*'Taux avec population simulée'!CC114</f>
        <v>2297.08410066691</v>
      </c>
      <c r="DU28" s="4" t="n">
        <f aca="false">DU3*'Taux avec population simulée'!CD114</f>
        <v>2283.38738254705</v>
      </c>
      <c r="DV28" s="4" t="n">
        <f aca="false">DV3*'Taux avec population simulée'!CE114</f>
        <v>2295.28292812415</v>
      </c>
      <c r="DW28" s="4" t="n">
        <f aca="false">DW3*'Taux avec population simulée'!CF114</f>
        <v>2319.25331382858</v>
      </c>
      <c r="DX28" s="4" t="n">
        <f aca="false">DX3*'Taux avec population simulée'!CG114</f>
        <v>2304.33145740466</v>
      </c>
      <c r="DY28" s="4" t="n">
        <f aca="false">DY3*'Taux avec population simulée'!CH114</f>
        <v>2322.00864201282</v>
      </c>
      <c r="DZ28" s="4" t="n">
        <f aca="false">DZ3*'Taux avec population simulée'!CI114</f>
        <v>2321.26970960596</v>
      </c>
      <c r="EA28" s="4" t="n">
        <f aca="false">EA3*'Taux avec population simulée'!CJ114</f>
        <v>2292.6172229294</v>
      </c>
      <c r="EB28" s="4" t="n">
        <f aca="false">EB3*'Taux avec population simulée'!CK114</f>
        <v>2283.89969348766</v>
      </c>
      <c r="EC28" s="4" t="n">
        <f aca="false">EC3*'Taux avec population simulée'!CL114</f>
        <v>2219.9545624506</v>
      </c>
      <c r="ED28" s="4" t="n">
        <f aca="false">ED3*'Taux avec population simulée'!CM114</f>
        <v>2214.32173609911</v>
      </c>
      <c r="EE28" s="4" t="n">
        <f aca="false">EE3*'Taux avec population simulée'!CN114</f>
        <v>2143.5297062925</v>
      </c>
      <c r="EF28" s="4" t="n">
        <f aca="false">EF3*'Taux avec population simulée'!CO114</f>
        <v>2134.82368231586</v>
      </c>
      <c r="EG28" s="4" t="n">
        <f aca="false">EG3*'Taux avec population simulée'!CP114</f>
        <v>2084.24139596615</v>
      </c>
      <c r="EH28" s="4" t="n">
        <f aca="false">EH3*'Taux avec population simulée'!CQ114</f>
        <v>2076.58350586397</v>
      </c>
      <c r="EI28" s="4" t="n">
        <f aca="false">EI3*'Taux avec population simulée'!CR114</f>
        <v>2028.73819508335</v>
      </c>
      <c r="EJ28" s="4" t="n">
        <f aca="false">EJ3*'Taux avec population simulée'!CS114</f>
        <v>1991.88967925302</v>
      </c>
      <c r="EK28" s="4" t="n">
        <f aca="false">EK3*'Taux avec population simulée'!CT114</f>
        <v>1961.81261636073</v>
      </c>
      <c r="EL28" s="4" t="n">
        <f aca="false">EL3*'Taux avec population simulée'!CU114</f>
        <v>1937.8596048631</v>
      </c>
      <c r="EM28" s="4" t="n">
        <f aca="false">EM3*'Taux avec population simulée'!CV114</f>
        <v>1901.87093124162</v>
      </c>
      <c r="EN28" s="4" t="n">
        <f aca="false">EN3*'Taux avec population simulée'!CW114</f>
        <v>1897.11970433472</v>
      </c>
      <c r="EO28" s="4" t="n">
        <f aca="false">EO3*'Taux avec population simulée'!CX114</f>
        <v>1906.48541612925</v>
      </c>
      <c r="EP28" s="4" t="n">
        <f aca="false">EP3*'Taux avec population simulée'!CY114</f>
        <v>1881.15488248687</v>
      </c>
      <c r="EQ28" s="4" t="n">
        <f aca="false">EQ3*'Taux avec population simulée'!CZ114</f>
        <v>1883.77765080551</v>
      </c>
      <c r="ER28" s="4" t="n">
        <f aca="false">ER3*'Taux avec population simulée'!DA114</f>
        <v>1850.48813703594</v>
      </c>
      <c r="ES28" s="4" t="n">
        <f aca="false">ES3*'Taux avec population simulée'!DB114</f>
        <v>1849.37869287332</v>
      </c>
      <c r="ET28" s="4" t="n">
        <f aca="false">ET3*'Taux avec population simulée'!DC114</f>
        <v>1859.82550970428</v>
      </c>
      <c r="EU28" s="4" t="n">
        <f aca="false">EU3*'Taux avec population simulée'!DD114</f>
        <v>1868.6340905212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995.9999921021</v>
      </c>
      <c r="GQ28" s="4" t="n">
        <f aca="false">GQ3*'Taux avec population simulée'!C128</f>
        <v>900.887160303</v>
      </c>
      <c r="GR28" s="4" t="n">
        <f aca="false">GR3*'Taux avec population simulée'!D128</f>
        <v>366.2430061416</v>
      </c>
      <c r="GS28" s="4" t="n">
        <f aca="false">GS3*'Taux avec population simulée'!E128</f>
        <v>0</v>
      </c>
      <c r="GT28" s="4" t="n">
        <f aca="false">GT3*'Taux avec population simulée'!F128</f>
        <v>2479.5892476135</v>
      </c>
      <c r="GU28" s="4" t="n">
        <f aca="false">GU3*'Taux avec population simulée'!G128</f>
        <v>2369.31284731653</v>
      </c>
      <c r="GV28" s="4" t="n">
        <f aca="false">GV3*'Taux avec population simulée'!H128</f>
        <v>2314.85783084785</v>
      </c>
      <c r="GW28" s="4" t="n">
        <f aca="false">GW3*'Taux avec population simulée'!I128</f>
        <v>2264.3659295916</v>
      </c>
      <c r="GX28" s="4" t="n">
        <f aca="false">GX3*'Taux avec population simulée'!J128</f>
        <v>2234.1273474696</v>
      </c>
      <c r="GY28" s="4" t="n">
        <f aca="false">GY3*'Taux avec population simulée'!K128</f>
        <v>2025.0029428305</v>
      </c>
      <c r="GZ28" s="4" t="n">
        <f aca="false">GZ3*'Taux avec population simulée'!L128</f>
        <v>461.729583535</v>
      </c>
      <c r="HA28" s="1" t="n">
        <f aca="false">HA3*'Taux avec population simulée'!M128</f>
        <v>506.9701197693</v>
      </c>
      <c r="HB28" s="4" t="n">
        <f aca="false">HB3*'Taux avec population simulée'!N128</f>
        <v>2315.67532635979</v>
      </c>
      <c r="HC28" s="4" t="n">
        <f aca="false">HC3*'Taux avec population simulée'!O128</f>
        <v>2292.56948542684</v>
      </c>
      <c r="HD28" s="4" t="n">
        <f aca="false">HD3*'Taux avec population simulée'!P128</f>
        <v>2347.95911046237</v>
      </c>
      <c r="HE28" s="4" t="n">
        <f aca="false">HE3*'Taux avec population simulée'!Q128</f>
        <v>2311.71920274888</v>
      </c>
      <c r="HF28" s="4" t="n">
        <f aca="false">HF3*'Taux avec population simulée'!R128</f>
        <v>2265.59575126472</v>
      </c>
      <c r="HG28" s="4" t="n">
        <f aca="false">HG3*'Taux avec population simulée'!S128</f>
        <v>2296.84110703777</v>
      </c>
      <c r="HH28" s="4" t="n">
        <f aca="false">HH3*'Taux avec population simulée'!T128</f>
        <v>2322.6076261044</v>
      </c>
      <c r="HI28" s="4" t="n">
        <f aca="false">HI3*'Taux avec population simulée'!U128</f>
        <v>2361.32742782667</v>
      </c>
      <c r="HJ28" s="4" t="n">
        <f aca="false">HJ3*'Taux avec population simulée'!V128</f>
        <v>2351.31092478939</v>
      </c>
      <c r="HK28" s="4" t="n">
        <f aca="false">HK3*'Taux avec population simulée'!W128</f>
        <v>2338.73905902284</v>
      </c>
      <c r="HL28" s="4" t="n">
        <f aca="false">HL3*'Taux avec population simulée'!X128</f>
        <v>2351.5685388277</v>
      </c>
      <c r="HM28" s="4" t="n">
        <f aca="false">HM3*'Taux avec population simulée'!Y128</f>
        <v>2317.84548585128</v>
      </c>
      <c r="HN28" s="4" t="n">
        <f aca="false">HN3*'Taux avec population simulée'!Z128</f>
        <v>2294.45978823017</v>
      </c>
      <c r="HO28" s="4" t="n">
        <f aca="false">HO3*'Taux avec population simulée'!AA128</f>
        <v>2304.20410197683</v>
      </c>
      <c r="HP28" s="4" t="n">
        <f aca="false">HP3*'Taux avec population simulée'!AB128</f>
        <v>2346.66438253114</v>
      </c>
      <c r="HQ28" s="4" t="n">
        <f aca="false">HQ3*'Taux avec population simulée'!AC128</f>
        <v>2389.6324549083</v>
      </c>
      <c r="HR28" s="4" t="n">
        <f aca="false">HR3*'Taux avec population simulée'!AD128</f>
        <v>2435.91960099396</v>
      </c>
      <c r="HS28" s="4" t="n">
        <f aca="false">HS3*'Taux avec population simulée'!AE128</f>
        <v>2406.33269767095</v>
      </c>
      <c r="HT28" s="4" t="n">
        <f aca="false">HT3*'Taux avec population simulée'!AF128</f>
        <v>2374.25679176374</v>
      </c>
      <c r="HU28" s="4" t="n">
        <f aca="false">HU3*'Taux avec population simulée'!AG128</f>
        <v>2343.00092698291</v>
      </c>
      <c r="HV28" s="4" t="n">
        <f aca="false">HV3*'Taux avec population simulée'!AH128</f>
        <v>2374.44465770767</v>
      </c>
      <c r="HW28" s="4" t="n">
        <f aca="false">HW3*'Taux avec population simulée'!AI128</f>
        <v>2386.76975615005</v>
      </c>
      <c r="HX28" s="4" t="n">
        <f aca="false">HX3*'Taux avec population simulée'!AJ128</f>
        <v>2357.4321486629</v>
      </c>
      <c r="HY28" s="4" t="n">
        <f aca="false">HY3*'Taux avec population simulée'!AK128</f>
        <v>2308.42006156949</v>
      </c>
      <c r="HZ28" s="4" t="n">
        <f aca="false">HZ3*'Taux avec population simulée'!AL128</f>
        <v>2340.74220375249</v>
      </c>
      <c r="IA28" s="4" t="n">
        <f aca="false">IA3*'Taux avec population simulée'!AM128</f>
        <v>2362.37657448577</v>
      </c>
      <c r="IB28" s="4" t="n">
        <f aca="false">IB3*'Taux avec population simulée'!AN128</f>
        <v>2326.88228534244</v>
      </c>
      <c r="IC28" s="4" t="n">
        <f aca="false">IC3*'Taux avec population simulée'!AO128</f>
        <v>2319.7034356272</v>
      </c>
      <c r="ID28" s="4" t="n">
        <f aca="false">ID3*'Taux avec population simulée'!AP128</f>
        <v>2312.64961774992</v>
      </c>
      <c r="IE28" s="4" t="n">
        <f aca="false">IE3*'Taux avec population simulée'!AQ128</f>
        <v>2276.85963770654</v>
      </c>
      <c r="IF28" s="4" t="n">
        <f aca="false">IF3*'Taux avec population simulée'!AR128</f>
        <v>2283.48978864446</v>
      </c>
      <c r="IG28" s="4" t="n">
        <f aca="false">IG3*'Taux avec population simulée'!AS128</f>
        <v>2235.22344250679</v>
      </c>
      <c r="IH28" s="4" t="n">
        <f aca="false">IH3*'Taux avec population simulée'!AT128</f>
        <v>2190.42816865501</v>
      </c>
      <c r="II28" s="4" t="n">
        <f aca="false">II3*'Taux avec population simulée'!AU128</f>
        <v>2186.14887149104</v>
      </c>
      <c r="IJ28" s="4" t="n">
        <f aca="false">IJ3*'Taux avec population simulée'!AV128</f>
        <v>2192.84902497898</v>
      </c>
      <c r="IK28" s="4" t="n">
        <f aca="false">IK3*'Taux avec population simulée'!AW128</f>
        <v>2205.48732728927</v>
      </c>
      <c r="IL28" s="4" t="n">
        <f aca="false">IL3*'Taux avec population simulée'!AX128</f>
        <v>2164.07582788708</v>
      </c>
      <c r="IM28" s="4" t="n">
        <f aca="false">IM3*'Taux avec population simulée'!AY128</f>
        <v>2147.08923994612</v>
      </c>
      <c r="IN28" s="4" t="n">
        <f aca="false">IN3*'Taux avec population simulée'!AZ128</f>
        <v>2170.83606607106</v>
      </c>
      <c r="IO28" s="4" t="n">
        <f aca="false">IO3*'Taux avec population simulée'!BA128</f>
        <v>2199.13578889517</v>
      </c>
      <c r="IP28" s="4" t="n">
        <f aca="false">IP3*'Taux avec population simulée'!BB128</f>
        <v>2207.36064853139</v>
      </c>
      <c r="IQ28" s="4" t="n">
        <f aca="false">IQ3*'Taux avec population simulée'!BC128</f>
        <v>2179.58448879051</v>
      </c>
      <c r="IR28" s="4" t="n">
        <f aca="false">IR3*'Taux avec population simulée'!BD128</f>
        <v>2206.28283046597</v>
      </c>
      <c r="IS28" s="4" t="n">
        <f aca="false">IS3*'Taux avec population simulée'!BE128</f>
        <v>2173.85175341313</v>
      </c>
      <c r="IT28" s="4" t="n">
        <f aca="false">IT3*'Taux avec population simulée'!BF128</f>
        <v>2170.13864124508</v>
      </c>
      <c r="IU28" s="4" t="n">
        <f aca="false">IU3*'Taux avec population simulée'!BG128</f>
        <v>2192.84171128878</v>
      </c>
      <c r="IV28" s="4" t="n">
        <f aca="false">IV3*'Taux avec population simulée'!BH128</f>
        <v>2158.47660700078</v>
      </c>
      <c r="IW28" s="4" t="n">
        <f aca="false">IW3*'Taux avec population simulée'!BI128</f>
        <v>2153.80547132102</v>
      </c>
      <c r="IX28" s="4" t="n">
        <f aca="false">IX3*'Taux avec population simulée'!BJ128</f>
        <v>2137.90497667306</v>
      </c>
      <c r="IY28" s="4" t="n">
        <f aca="false">IY3*'Taux avec population simulée'!BK128</f>
        <v>2190.3329518845</v>
      </c>
      <c r="IZ28" s="4" t="n">
        <f aca="false">IZ3*'Taux avec population simulée'!BL128</f>
        <v>2203.56123699495</v>
      </c>
      <c r="JA28" s="4" t="n">
        <f aca="false">JA3*'Taux avec population simulée'!BM128</f>
        <v>2175.60336603187</v>
      </c>
      <c r="JB28" s="4" t="n">
        <f aca="false">JB3*'Taux avec population simulée'!BN128</f>
        <v>2254.84356333119</v>
      </c>
      <c r="JC28" s="4" t="n">
        <f aca="false">JC3*'Taux avec population simulée'!BO128</f>
        <v>2264.95037113379</v>
      </c>
      <c r="JD28" s="4" t="n">
        <f aca="false">JD3*'Taux avec population simulée'!BP128</f>
        <v>2248.60415830648</v>
      </c>
      <c r="JE28" s="4" t="n">
        <f aca="false">JE3*'Taux avec population simulée'!BQ128</f>
        <v>2205.86018854547</v>
      </c>
      <c r="JF28" s="4" t="n">
        <f aca="false">JF3*'Taux avec population simulée'!BR128</f>
        <v>2143.85984667059</v>
      </c>
      <c r="JG28" s="4" t="n">
        <f aca="false">JG3*'Taux avec population simulée'!BS128</f>
        <v>2154.41229797737</v>
      </c>
      <c r="JH28" s="4" t="n">
        <f aca="false">JH3*'Taux avec population simulée'!BT128</f>
        <v>2114.29883938101</v>
      </c>
      <c r="JI28" s="4" t="n">
        <f aca="false">JI3*'Taux avec population simulée'!BU128</f>
        <v>2151.91042818485</v>
      </c>
      <c r="JJ28" s="4" t="n">
        <f aca="false">JJ3*'Taux avec population simulée'!BV128</f>
        <v>2100.39186836875</v>
      </c>
      <c r="JK28" s="4" t="n">
        <f aca="false">JK3*'Taux avec population simulée'!BW128</f>
        <v>2057.29327986924</v>
      </c>
      <c r="JL28" s="4" t="n">
        <f aca="false">JL3*'Taux avec population simulée'!BX128</f>
        <v>2015.31814378324</v>
      </c>
      <c r="JM28" s="4" t="n">
        <f aca="false">JM3*'Taux avec population simulée'!BY128</f>
        <v>2015.2710804467</v>
      </c>
      <c r="JN28" s="4" t="n">
        <f aca="false">JN3*'Taux avec population simulée'!BZ128</f>
        <v>1998.05965515638</v>
      </c>
      <c r="JO28" s="4" t="n">
        <f aca="false">JO3*'Taux avec population simulée'!CA128</f>
        <v>1966.24142984924</v>
      </c>
      <c r="JP28" s="4" t="n">
        <f aca="false">JP3*'Taux avec population simulée'!CB128</f>
        <v>1944.7545946177</v>
      </c>
      <c r="JQ28" s="4" t="n">
        <f aca="false">JQ3*'Taux avec population simulée'!CC128</f>
        <v>1978.43736934128</v>
      </c>
      <c r="JR28" s="4" t="n">
        <f aca="false">JR3*'Taux avec population simulée'!CD128</f>
        <v>1891.95848746914</v>
      </c>
      <c r="JS28" s="4" t="n">
        <f aca="false">JS3*'Taux avec population simulée'!CE128</f>
        <v>1854.57451425808</v>
      </c>
      <c r="JT28" s="4" t="n">
        <f aca="false">JT3*'Taux avec population simulée'!CF128</f>
        <v>1838.71325232268</v>
      </c>
      <c r="JU28" s="4" t="n">
        <f aca="false">JU3*'Taux avec population simulée'!CG128</f>
        <v>1872.50451565687</v>
      </c>
      <c r="JV28" s="4" t="n">
        <f aca="false">JV3*'Taux avec population simulée'!CH128</f>
        <v>1877.66489367909</v>
      </c>
      <c r="JW28" s="4" t="n">
        <f aca="false">JW3*'Taux avec population simulée'!CI128</f>
        <v>1831.13834548075</v>
      </c>
      <c r="JX28" s="4" t="n">
        <f aca="false">JX3*'Taux avec population simulée'!CJ128</f>
        <v>1824.90525395784</v>
      </c>
      <c r="JY28" s="4" t="n">
        <f aca="false">JY3*'Taux avec population simulée'!CK128</f>
        <v>1779.85345263147</v>
      </c>
      <c r="JZ28" s="4" t="n">
        <f aca="false">JZ3*'Taux avec population simulée'!CL128</f>
        <v>1801.53621152851</v>
      </c>
      <c r="KA28" s="4" t="n">
        <f aca="false">KA3*'Taux avec population simulée'!CM128</f>
        <v>1782.14454406416</v>
      </c>
      <c r="KB28" s="4" t="n">
        <f aca="false">KB3*'Taux avec population simulée'!CN128</f>
        <v>1790.9773997666</v>
      </c>
      <c r="KC28" s="4" t="n">
        <f aca="false">KC3*'Taux avec population simulée'!CO128</f>
        <v>1741.21508153266</v>
      </c>
      <c r="KD28" s="4" t="n">
        <f aca="false">KD3*'Taux avec population simulée'!CP128</f>
        <v>1735.58939559129</v>
      </c>
      <c r="KE28" s="4" t="n">
        <f aca="false">KE3*'Taux avec population simulée'!CQ128</f>
        <v>1723.12481606229</v>
      </c>
      <c r="KF28" s="4" t="n">
        <f aca="false">KF3*'Taux avec population simulée'!CR128</f>
        <v>1697.6210060785</v>
      </c>
      <c r="KG28" s="4" t="n">
        <f aca="false">KG3*'Taux avec population simulée'!CS128</f>
        <v>1681.37927009936</v>
      </c>
      <c r="KH28" s="4" t="n">
        <f aca="false">KH3*'Taux avec population simulée'!CT128</f>
        <v>1691.49966721342</v>
      </c>
      <c r="KI28" s="4" t="n">
        <f aca="false">KI3*'Taux avec population simulée'!CU128</f>
        <v>1697.67351399905</v>
      </c>
      <c r="KJ28" s="4" t="n">
        <f aca="false">KJ3*'Taux avec population simulée'!CV128</f>
        <v>1695.67603061973</v>
      </c>
      <c r="KK28" s="4" t="n">
        <f aca="false">KK3*'Taux avec population simulée'!CW128</f>
        <v>1658.28732956892</v>
      </c>
      <c r="KL28" s="4" t="n">
        <f aca="false">KL3*'Taux avec population simulée'!CX128</f>
        <v>1625.14793173642</v>
      </c>
      <c r="KM28" s="4" t="n">
        <f aca="false">KM3*'Taux avec population simulée'!CY128</f>
        <v>1644.15137976472</v>
      </c>
      <c r="KN28" s="4" t="n">
        <f aca="false">KN3*'Taux avec population simulée'!CZ128</f>
        <v>1659.69081630904</v>
      </c>
      <c r="KO28" s="4" t="n">
        <f aca="false">KO3*'Taux avec population simulée'!DA128</f>
        <v>1695.99290210443</v>
      </c>
      <c r="KP28" s="4" t="n">
        <f aca="false">KP3*'Taux avec population simulée'!DB128</f>
        <v>1727.85470767356</v>
      </c>
      <c r="KQ28" s="4" t="n">
        <f aca="false">KQ3*'Taux avec population simulée'!DC128</f>
        <v>1727.31025433781</v>
      </c>
      <c r="KR28" s="4" t="n">
        <f aca="false">KR3*'Taux avec population simulée'!DD128</f>
        <v>1742.72987779683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v>4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v>4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25818.0000531453</v>
      </c>
      <c r="AT29" s="12" t="n">
        <f aca="false">AT4*'Taux avec population simulée'!C115</f>
        <v>21136.295143212</v>
      </c>
      <c r="AU29" s="12" t="n">
        <f aca="false">AU4*'Taux avec population simulée'!D115</f>
        <v>25519.4804781032</v>
      </c>
      <c r="AV29" s="12" t="n">
        <f aca="false">AV4*'Taux avec population simulée'!E115</f>
        <v>22676.062104324</v>
      </c>
      <c r="AW29" s="12" t="n">
        <f aca="false">AW4*'Taux avec population simulée'!F115</f>
        <v>20065.2441262448</v>
      </c>
      <c r="AX29" s="12" t="n">
        <f aca="false">AX4*'Taux avec population simulée'!G115</f>
        <v>19685.1881218514</v>
      </c>
      <c r="AY29" s="12" t="n">
        <f aca="false">AY4*'Taux avec population simulée'!H115</f>
        <v>19329.3312211737</v>
      </c>
      <c r="AZ29" s="12" t="n">
        <f aca="false">AZ4*'Taux avec population simulée'!I115</f>
        <v>18516.9333121381</v>
      </c>
      <c r="BA29" s="12" t="n">
        <f aca="false">BA4*'Taux avec population simulée'!J115</f>
        <v>17967.6779728106</v>
      </c>
      <c r="BB29" s="12" t="n">
        <f aca="false">BB4*'Taux avec population simulée'!K115</f>
        <v>16203.6390077534</v>
      </c>
      <c r="BC29" s="12" t="n">
        <f aca="false">BC4*'Taux avec population simulée'!L115</f>
        <v>15882.7800392147</v>
      </c>
      <c r="BD29" s="1" t="n">
        <f aca="false">BD4*'Taux avec population simulée'!M115</f>
        <v>21877.627623968</v>
      </c>
      <c r="BE29" s="12" t="n">
        <f aca="false">BE4*'Taux avec population simulée'!N115</f>
        <v>20543.4499772225</v>
      </c>
      <c r="BF29" s="12" t="n">
        <f aca="false">BF4*'Taux avec population simulée'!O115</f>
        <v>20230.1167017069</v>
      </c>
      <c r="BG29" s="12" t="n">
        <f aca="false">BG4*'Taux avec population simulée'!P115</f>
        <v>20147.232345298</v>
      </c>
      <c r="BH29" s="12" t="n">
        <f aca="false">BH4*'Taux avec population simulée'!Q115</f>
        <v>20292.2174624193</v>
      </c>
      <c r="BI29" s="12" t="n">
        <f aca="false">BI4*'Taux avec population simulée'!R115</f>
        <v>20165.2014958753</v>
      </c>
      <c r="BJ29" s="12" t="n">
        <f aca="false">BJ4*'Taux avec population simulée'!S115</f>
        <v>20409.3449780703</v>
      </c>
      <c r="BK29" s="12" t="n">
        <f aca="false">BK4*'Taux avec population simulée'!T115</f>
        <v>19958.439032007</v>
      </c>
      <c r="BL29" s="12" t="n">
        <f aca="false">BL4*'Taux avec population simulée'!U115</f>
        <v>19997.8791670141</v>
      </c>
      <c r="BM29" s="12" t="n">
        <f aca="false">BM4*'Taux avec population simulée'!V115</f>
        <v>20047.8046117153</v>
      </c>
      <c r="BN29" s="12" t="n">
        <f aca="false">BN4*'Taux avec population simulée'!W115</f>
        <v>20017.1660482901</v>
      </c>
      <c r="BO29" s="12" t="n">
        <f aca="false">BO4*'Taux avec population simulée'!X115</f>
        <v>19994.4356450705</v>
      </c>
      <c r="BP29" s="12" t="n">
        <f aca="false">BP4*'Taux avec population simulée'!Y115</f>
        <v>20096.9935623986</v>
      </c>
      <c r="BQ29" s="12" t="n">
        <f aca="false">BQ4*'Taux avec population simulée'!Z115</f>
        <v>20083.1416042259</v>
      </c>
      <c r="BR29" s="12" t="n">
        <f aca="false">BR4*'Taux avec population simulée'!AA115</f>
        <v>19703.3075395215</v>
      </c>
      <c r="BS29" s="12" t="n">
        <f aca="false">BS4*'Taux avec population simulée'!AB115</f>
        <v>19678.4870207107</v>
      </c>
      <c r="BT29" s="12" t="n">
        <f aca="false">BT4*'Taux avec population simulée'!AC115</f>
        <v>20007.4376328805</v>
      </c>
      <c r="BU29" s="12" t="n">
        <f aca="false">BU4*'Taux avec population simulée'!AD115</f>
        <v>20187.7526564801</v>
      </c>
      <c r="BV29" s="12" t="n">
        <f aca="false">BV4*'Taux avec population simulée'!AE115</f>
        <v>20208.1632017644</v>
      </c>
      <c r="BW29" s="12" t="n">
        <f aca="false">BW4*'Taux avec population simulée'!AF115</f>
        <v>19942.1341122071</v>
      </c>
      <c r="BX29" s="12" t="n">
        <f aca="false">BX4*'Taux avec population simulée'!AG115</f>
        <v>19825.5634561529</v>
      </c>
      <c r="BY29" s="12" t="n">
        <f aca="false">BY4*'Taux avec population simulée'!AH115</f>
        <v>20208.1624769285</v>
      </c>
      <c r="BZ29" s="12" t="n">
        <f aca="false">BZ4*'Taux avec population simulée'!AI115</f>
        <v>20510.0568003692</v>
      </c>
      <c r="CA29" s="12" t="n">
        <f aca="false">CA4*'Taux avec population simulée'!AJ115</f>
        <v>20359.023734961</v>
      </c>
      <c r="CB29" s="12" t="n">
        <f aca="false">CB4*'Taux avec population simulée'!AK115</f>
        <v>20417.0710631403</v>
      </c>
      <c r="CC29" s="12" t="n">
        <f aca="false">CC4*'Taux avec population simulée'!AL115</f>
        <v>20432.7543508174</v>
      </c>
      <c r="CD29" s="12" t="n">
        <f aca="false">CD4*'Taux avec population simulée'!AM115</f>
        <v>20348.0432136128</v>
      </c>
      <c r="CE29" s="12" t="n">
        <f aca="false">CE4*'Taux avec population simulée'!AN115</f>
        <v>20424.816765094</v>
      </c>
      <c r="CF29" s="12" t="n">
        <f aca="false">CF4*'Taux avec population simulée'!AO115</f>
        <v>20362.5756841683</v>
      </c>
      <c r="CG29" s="12" t="n">
        <f aca="false">CG4*'Taux avec population simulée'!AP115</f>
        <v>20251.856987419</v>
      </c>
      <c r="CH29" s="12" t="n">
        <f aca="false">CH4*'Taux avec population simulée'!AQ115</f>
        <v>19953.3516370972</v>
      </c>
      <c r="CI29" s="12" t="n">
        <f aca="false">CI4*'Taux avec population simulée'!AR115</f>
        <v>19734.4987321795</v>
      </c>
      <c r="CJ29" s="12" t="n">
        <f aca="false">CJ4*'Taux avec population simulée'!AS115</f>
        <v>19302.64263488</v>
      </c>
      <c r="CK29" s="12" t="n">
        <f aca="false">CK4*'Taux avec population simulée'!AT115</f>
        <v>19522.3543939862</v>
      </c>
      <c r="CL29" s="12" t="n">
        <f aca="false">CL4*'Taux avec population simulée'!AU115</f>
        <v>19409.834312999</v>
      </c>
      <c r="CM29" s="12" t="n">
        <f aca="false">CM4*'Taux avec population simulée'!AV115</f>
        <v>19158.07791575</v>
      </c>
      <c r="CN29" s="12" t="n">
        <f aca="false">CN4*'Taux avec population simulée'!AW115</f>
        <v>19154.9953507002</v>
      </c>
      <c r="CO29" s="12" t="n">
        <f aca="false">CO4*'Taux avec population simulée'!AX115</f>
        <v>18986.5932140909</v>
      </c>
      <c r="CP29" s="12" t="n">
        <f aca="false">CP4*'Taux avec population simulée'!AY115</f>
        <v>19280.775294212</v>
      </c>
      <c r="CQ29" s="12" t="n">
        <f aca="false">CQ4*'Taux avec population simulée'!AZ115</f>
        <v>19249.7054736988</v>
      </c>
      <c r="CR29" s="12" t="n">
        <f aca="false">CR4*'Taux avec population simulée'!BA115</f>
        <v>19148.3415442399</v>
      </c>
      <c r="CS29" s="12" t="n">
        <f aca="false">CS4*'Taux avec population simulée'!BB115</f>
        <v>19023.0640081023</v>
      </c>
      <c r="CT29" s="12" t="n">
        <f aca="false">CT4*'Taux avec population simulée'!BC115</f>
        <v>18806.6500516121</v>
      </c>
      <c r="CU29" s="12" t="n">
        <f aca="false">CU4*'Taux avec population simulée'!BD115</f>
        <v>19009.6398636667</v>
      </c>
      <c r="CV29" s="12" t="n">
        <f aca="false">CV4*'Taux avec population simulée'!BE115</f>
        <v>18727.3938097913</v>
      </c>
      <c r="CW29" s="12" t="n">
        <f aca="false">CW4*'Taux avec population simulée'!BF115</f>
        <v>18817.2429518951</v>
      </c>
      <c r="CX29" s="12" t="n">
        <f aca="false">CX4*'Taux avec population simulée'!BG115</f>
        <v>18715.1506696413</v>
      </c>
      <c r="CY29" s="12" t="n">
        <f aca="false">CY4*'Taux avec population simulée'!BH115</f>
        <v>18606.0969799595</v>
      </c>
      <c r="CZ29" s="12" t="n">
        <f aca="false">CZ4*'Taux avec population simulée'!BI115</f>
        <v>18602.9492667489</v>
      </c>
      <c r="DA29" s="12" t="n">
        <f aca="false">DA4*'Taux avec population simulée'!BJ115</f>
        <v>19043.5700137281</v>
      </c>
      <c r="DB29" s="12" t="n">
        <f aca="false">DB4*'Taux avec population simulée'!BK115</f>
        <v>19087.6233269439</v>
      </c>
      <c r="DC29" s="12" t="n">
        <f aca="false">DC4*'Taux avec population simulée'!BL115</f>
        <v>18998.3646062102</v>
      </c>
      <c r="DD29" s="12" t="n">
        <f aca="false">DD4*'Taux avec population simulée'!BM115</f>
        <v>18974.2683310685</v>
      </c>
      <c r="DE29" s="12" t="n">
        <f aca="false">DE4*'Taux avec population simulée'!BN115</f>
        <v>18842.251719481</v>
      </c>
      <c r="DF29" s="12" t="n">
        <f aca="false">DF4*'Taux avec population simulée'!BO115</f>
        <v>18737.6740620364</v>
      </c>
      <c r="DG29" s="12" t="n">
        <f aca="false">DG4*'Taux avec population simulée'!BP115</f>
        <v>18554.1034200155</v>
      </c>
      <c r="DH29" s="12" t="n">
        <f aca="false">DH4*'Taux avec population simulée'!BQ115</f>
        <v>18036.6725076497</v>
      </c>
      <c r="DI29" s="12" t="n">
        <f aca="false">DI4*'Taux avec population simulée'!BR115</f>
        <v>18084.7490122959</v>
      </c>
      <c r="DJ29" s="12" t="n">
        <f aca="false">DJ4*'Taux avec population simulée'!BS115</f>
        <v>17834.9331442359</v>
      </c>
      <c r="DK29" s="12" t="n">
        <f aca="false">DK4*'Taux avec population simulée'!BT115</f>
        <v>17916.0646123437</v>
      </c>
      <c r="DL29" s="12" t="n">
        <f aca="false">DL4*'Taux avec population simulée'!BU115</f>
        <v>17525.488780346</v>
      </c>
      <c r="DM29" s="12" t="n">
        <f aca="false">DM4*'Taux avec population simulée'!BV115</f>
        <v>17477.2684656087</v>
      </c>
      <c r="DN29" s="12" t="n">
        <f aca="false">DN4*'Taux avec population simulée'!BW115</f>
        <v>17248.629316543</v>
      </c>
      <c r="DO29" s="12" t="n">
        <f aca="false">DO4*'Taux avec population simulée'!BX115</f>
        <v>17095.9470475707</v>
      </c>
      <c r="DP29" s="12" t="n">
        <f aca="false">DP4*'Taux avec population simulée'!BY115</f>
        <v>17110.5272887427</v>
      </c>
      <c r="DQ29" s="12" t="n">
        <f aca="false">DQ4*'Taux avec population simulée'!BZ115</f>
        <v>16714.6876088834</v>
      </c>
      <c r="DR29" s="12" t="n">
        <f aca="false">DR4*'Taux avec population simulée'!CA115</f>
        <v>16588.2464837244</v>
      </c>
      <c r="DS29" s="12" t="n">
        <f aca="false">DS4*'Taux avec population simulée'!CB115</f>
        <v>16496.4748797805</v>
      </c>
      <c r="DT29" s="12" t="n">
        <f aca="false">DT4*'Taux avec population simulée'!CC115</f>
        <v>16275.4154461456</v>
      </c>
      <c r="DU29" s="12" t="n">
        <f aca="false">DU4*'Taux avec population simulée'!CD115</f>
        <v>15865.6077381954</v>
      </c>
      <c r="DV29" s="12" t="n">
        <f aca="false">DV4*'Taux avec population simulée'!CE115</f>
        <v>15660.1071556496</v>
      </c>
      <c r="DW29" s="12" t="n">
        <f aca="false">DW4*'Taux avec population simulée'!CF115</f>
        <v>15554.6405399329</v>
      </c>
      <c r="DX29" s="12" t="n">
        <f aca="false">DX4*'Taux avec population simulée'!CG115</f>
        <v>15370.2393951391</v>
      </c>
      <c r="DY29" s="12" t="n">
        <f aca="false">DY4*'Taux avec population simulée'!CH115</f>
        <v>15088.6574510097</v>
      </c>
      <c r="DZ29" s="12" t="n">
        <f aca="false">DZ4*'Taux avec population simulée'!CI115</f>
        <v>15161.5161437137</v>
      </c>
      <c r="EA29" s="12" t="n">
        <f aca="false">EA4*'Taux avec population simulée'!CJ115</f>
        <v>15099.7035348724</v>
      </c>
      <c r="EB29" s="12" t="n">
        <f aca="false">EB4*'Taux avec population simulée'!CK115</f>
        <v>15102.2930533073</v>
      </c>
      <c r="EC29" s="12" t="n">
        <f aca="false">EC4*'Taux avec population simulée'!CL115</f>
        <v>14834.6977019917</v>
      </c>
      <c r="ED29" s="12" t="n">
        <f aca="false">ED4*'Taux avec population simulée'!CM115</f>
        <v>14600.072157749</v>
      </c>
      <c r="EE29" s="12" t="n">
        <f aca="false">EE4*'Taux avec population simulée'!CN115</f>
        <v>14652.9446393724</v>
      </c>
      <c r="EF29" s="12" t="n">
        <f aca="false">EF4*'Taux avec population simulée'!CO115</f>
        <v>14868.1089023376</v>
      </c>
      <c r="EG29" s="12" t="n">
        <f aca="false">EG4*'Taux avec population simulée'!CP115</f>
        <v>14858.0737900126</v>
      </c>
      <c r="EH29" s="12" t="n">
        <f aca="false">EH4*'Taux avec population simulée'!CQ115</f>
        <v>14836.7969107004</v>
      </c>
      <c r="EI29" s="12" t="n">
        <f aca="false">EI4*'Taux avec population simulée'!CR115</f>
        <v>14719.1804466514</v>
      </c>
      <c r="EJ29" s="12" t="n">
        <f aca="false">EJ4*'Taux avec population simulée'!CS115</f>
        <v>14596.3011147904</v>
      </c>
      <c r="EK29" s="12" t="n">
        <f aca="false">EK4*'Taux avec population simulée'!CT115</f>
        <v>14647.4587686507</v>
      </c>
      <c r="EL29" s="12" t="n">
        <f aca="false">EL4*'Taux avec population simulée'!CU115</f>
        <v>14443.0039667559</v>
      </c>
      <c r="EM29" s="12" t="n">
        <f aca="false">EM4*'Taux avec population simulée'!CV115</f>
        <v>14472.9431186212</v>
      </c>
      <c r="EN29" s="12" t="n">
        <f aca="false">EN4*'Taux avec population simulée'!CW115</f>
        <v>14265.302304435</v>
      </c>
      <c r="EO29" s="12" t="n">
        <f aca="false">EO4*'Taux avec population simulée'!CX115</f>
        <v>14094.3031452741</v>
      </c>
      <c r="EP29" s="12" t="n">
        <f aca="false">EP4*'Taux avec population simulée'!CY115</f>
        <v>14207.7697958015</v>
      </c>
      <c r="EQ29" s="12" t="n">
        <f aca="false">EQ4*'Taux avec population simulée'!CZ115</f>
        <v>14162.1363396553</v>
      </c>
      <c r="ER29" s="12" t="n">
        <f aca="false">ER4*'Taux avec population simulée'!DA115</f>
        <v>14207.4207302415</v>
      </c>
      <c r="ES29" s="12" t="n">
        <f aca="false">ES4*'Taux avec population simulée'!DB115</f>
        <v>14115.8744580798</v>
      </c>
      <c r="ET29" s="12" t="n">
        <f aca="false">ET4*'Taux avec population simulée'!DC115</f>
        <v>14009.0232203725</v>
      </c>
      <c r="EU29" s="12" t="n">
        <f aca="false">EU4*'Taux avec population simulée'!DD115</f>
        <v>13852.0716094609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21646.9999719684</v>
      </c>
      <c r="GQ29" s="12" t="n">
        <f aca="false">GQ4*'Taux avec population simulée'!C129</f>
        <v>8712.4263566979</v>
      </c>
      <c r="GR29" s="12" t="n">
        <f aca="false">GR4*'Taux avec population simulée'!D129</f>
        <v>9299.3919010812</v>
      </c>
      <c r="GS29" s="12" t="n">
        <f aca="false">GS4*'Taux avec population simulée'!E129</f>
        <v>9393.309738666</v>
      </c>
      <c r="GT29" s="12" t="n">
        <f aca="false">GT4*'Taux avec population simulée'!F129</f>
        <v>12115.0665275472</v>
      </c>
      <c r="GU29" s="12" t="n">
        <f aca="false">GU4*'Taux avec population simulée'!G129</f>
        <v>10752.7080501598</v>
      </c>
      <c r="GV29" s="12" t="n">
        <f aca="false">GV4*'Taux avec population simulée'!H129</f>
        <v>9237.4829415726</v>
      </c>
      <c r="GW29" s="12" t="n">
        <f aca="false">GW4*'Taux avec population simulée'!I129</f>
        <v>7650.95302725188</v>
      </c>
      <c r="GX29" s="12" t="n">
        <f aca="false">GX4*'Taux avec population simulée'!J129</f>
        <v>6181.3611518509</v>
      </c>
      <c r="GY29" s="12" t="n">
        <f aca="false">GY4*'Taux avec population simulée'!K129</f>
        <v>16019.409759872</v>
      </c>
      <c r="GZ29" s="12" t="n">
        <f aca="false">GZ4*'Taux avec population simulée'!L129</f>
        <v>8462.4997323056</v>
      </c>
      <c r="HA29" s="1" t="n">
        <f aca="false">HA4*'Taux avec population simulée'!M129</f>
        <v>10970.3590000326</v>
      </c>
      <c r="HB29" s="12" t="n">
        <f aca="false">HB4*'Taux avec population simulée'!N129</f>
        <v>12342.8689031275</v>
      </c>
      <c r="HC29" s="12" t="n">
        <f aca="false">HC4*'Taux avec population simulée'!O129</f>
        <v>12385.3377619159</v>
      </c>
      <c r="HD29" s="12" t="n">
        <f aca="false">HD4*'Taux avec population simulée'!P129</f>
        <v>12200.1926491391</v>
      </c>
      <c r="HE29" s="12" t="n">
        <f aca="false">HE4*'Taux avec population simulée'!Q129</f>
        <v>12103.6612889863</v>
      </c>
      <c r="HF29" s="12" t="n">
        <f aca="false">HF4*'Taux avec population simulée'!R129</f>
        <v>12140.764066022</v>
      </c>
      <c r="HG29" s="12" t="n">
        <f aca="false">HG4*'Taux avec population simulée'!S129</f>
        <v>11912.7356809198</v>
      </c>
      <c r="HH29" s="12" t="n">
        <f aca="false">HH4*'Taux avec population simulée'!T129</f>
        <v>11850.9070403979</v>
      </c>
      <c r="HI29" s="12" t="n">
        <f aca="false">HI4*'Taux avec population simulée'!U129</f>
        <v>11757.024401647</v>
      </c>
      <c r="HJ29" s="12" t="n">
        <f aca="false">HJ4*'Taux avec population simulée'!V129</f>
        <v>11742.7290096783</v>
      </c>
      <c r="HK29" s="12" t="n">
        <f aca="false">HK4*'Taux avec population simulée'!W129</f>
        <v>11666.1150101307</v>
      </c>
      <c r="HL29" s="12" t="n">
        <f aca="false">HL4*'Taux avec population simulée'!X129</f>
        <v>11685.6126911098</v>
      </c>
      <c r="HM29" s="12" t="n">
        <f aca="false">HM4*'Taux avec population simulée'!Y129</f>
        <v>11660.0251008826</v>
      </c>
      <c r="HN29" s="12" t="n">
        <f aca="false">HN4*'Taux avec population simulée'!Z129</f>
        <v>11858.6426102149</v>
      </c>
      <c r="HO29" s="12" t="n">
        <f aca="false">HO4*'Taux avec population simulée'!AA129</f>
        <v>11879.4130266785</v>
      </c>
      <c r="HP29" s="12" t="n">
        <f aca="false">HP4*'Taux avec population simulée'!AB129</f>
        <v>11756.638088722</v>
      </c>
      <c r="HQ29" s="12" t="n">
        <f aca="false">HQ4*'Taux avec population simulée'!AC129</f>
        <v>11803.5707011076</v>
      </c>
      <c r="HR29" s="12" t="n">
        <f aca="false">HR4*'Taux avec population simulée'!AD129</f>
        <v>11729.8176996173</v>
      </c>
      <c r="HS29" s="12" t="n">
        <f aca="false">HS4*'Taux avec population simulée'!AE129</f>
        <v>11648.8915006711</v>
      </c>
      <c r="HT29" s="12" t="n">
        <f aca="false">HT4*'Taux avec population simulée'!AF129</f>
        <v>11541.6522863815</v>
      </c>
      <c r="HU29" s="12" t="n">
        <f aca="false">HU4*'Taux avec population simulée'!AG129</f>
        <v>11409.4488600299</v>
      </c>
      <c r="HV29" s="12" t="n">
        <f aca="false">HV4*'Taux avec population simulée'!AH129</f>
        <v>11214.0528463725</v>
      </c>
      <c r="HW29" s="12" t="n">
        <f aca="false">HW4*'Taux avec population simulée'!AI129</f>
        <v>11136.0641700844</v>
      </c>
      <c r="HX29" s="12" t="n">
        <f aca="false">HX4*'Taux avec population simulée'!AJ129</f>
        <v>11214.8782714588</v>
      </c>
      <c r="HY29" s="12" t="n">
        <f aca="false">HY4*'Taux avec population simulée'!AK129</f>
        <v>11236.9207490606</v>
      </c>
      <c r="HZ29" s="12" t="n">
        <f aca="false">HZ4*'Taux avec population simulée'!AL129</f>
        <v>11099.9953505007</v>
      </c>
      <c r="IA29" s="12" t="n">
        <f aca="false">IA4*'Taux avec population simulée'!AM129</f>
        <v>11093.0216826936</v>
      </c>
      <c r="IB29" s="12" t="n">
        <f aca="false">IB4*'Taux avec population simulée'!AN129</f>
        <v>11310.9087038633</v>
      </c>
      <c r="IC29" s="12" t="n">
        <f aca="false">IC4*'Taux avec population simulée'!AO129</f>
        <v>11303.7370199705</v>
      </c>
      <c r="ID29" s="12" t="n">
        <f aca="false">ID4*'Taux avec population simulée'!AP129</f>
        <v>11395.5825629528</v>
      </c>
      <c r="IE29" s="12" t="n">
        <f aca="false">IE4*'Taux avec population simulée'!AQ129</f>
        <v>11599.2680398953</v>
      </c>
      <c r="IF29" s="12" t="n">
        <f aca="false">IF4*'Taux avec population simulée'!AR129</f>
        <v>11587.8483699356</v>
      </c>
      <c r="IG29" s="12" t="n">
        <f aca="false">IG4*'Taux avec population simulée'!AS129</f>
        <v>11709.1607684407</v>
      </c>
      <c r="IH29" s="12" t="n">
        <f aca="false">IH4*'Taux avec population simulée'!AT129</f>
        <v>11626.2632511672</v>
      </c>
      <c r="II29" s="12" t="n">
        <f aca="false">II4*'Taux avec population simulée'!AU129</f>
        <v>11406.9470257512</v>
      </c>
      <c r="IJ29" s="12" t="n">
        <f aca="false">IJ4*'Taux avec population simulée'!AV129</f>
        <v>11541.4223390238</v>
      </c>
      <c r="IK29" s="12" t="n">
        <f aca="false">IK4*'Taux avec population simulée'!AW129</f>
        <v>11306.5703017914</v>
      </c>
      <c r="IL29" s="12" t="n">
        <f aca="false">IL4*'Taux avec population simulée'!AX129</f>
        <v>11411.9039449734</v>
      </c>
      <c r="IM29" s="12" t="n">
        <f aca="false">IM4*'Taux avec population simulée'!AY129</f>
        <v>11462.405166902</v>
      </c>
      <c r="IN29" s="12" t="n">
        <f aca="false">IN4*'Taux avec population simulée'!AZ129</f>
        <v>11219.0233643737</v>
      </c>
      <c r="IO29" s="12" t="n">
        <f aca="false">IO4*'Taux avec population simulée'!BA129</f>
        <v>11230.3870677895</v>
      </c>
      <c r="IP29" s="12" t="n">
        <f aca="false">IP4*'Taux avec population simulée'!BB129</f>
        <v>11403.4318799847</v>
      </c>
      <c r="IQ29" s="12" t="n">
        <f aca="false">IQ4*'Taux avec population simulée'!BC129</f>
        <v>11359.6430653271</v>
      </c>
      <c r="IR29" s="12" t="n">
        <f aca="false">IR4*'Taux avec population simulée'!BD129</f>
        <v>11354.3354219714</v>
      </c>
      <c r="IS29" s="12" t="n">
        <f aca="false">IS4*'Taux avec population simulée'!BE129</f>
        <v>11159.8923622519</v>
      </c>
      <c r="IT29" s="12" t="n">
        <f aca="false">IT4*'Taux avec population simulée'!BF129</f>
        <v>11250.818194385</v>
      </c>
      <c r="IU29" s="12" t="n">
        <f aca="false">IU4*'Taux avec population simulée'!BG129</f>
        <v>11362.3900122102</v>
      </c>
      <c r="IV29" s="12" t="n">
        <f aca="false">IV4*'Taux avec population simulée'!BH129</f>
        <v>11325.4724308271</v>
      </c>
      <c r="IW29" s="12" t="n">
        <f aca="false">IW4*'Taux avec population simulée'!BI129</f>
        <v>11387.9433972684</v>
      </c>
      <c r="IX29" s="12" t="n">
        <f aca="false">IX4*'Taux avec population simulée'!BJ129</f>
        <v>11239.2935167812</v>
      </c>
      <c r="IY29" s="12" t="n">
        <f aca="false">IY4*'Taux avec population simulée'!BK129</f>
        <v>11012.3617706876</v>
      </c>
      <c r="IZ29" s="12" t="n">
        <f aca="false">IZ4*'Taux avec population simulée'!BL129</f>
        <v>10987.5443363729</v>
      </c>
      <c r="JA29" s="12" t="n">
        <f aca="false">JA4*'Taux avec population simulée'!BM129</f>
        <v>10639.610265121</v>
      </c>
      <c r="JB29" s="12" t="n">
        <f aca="false">JB4*'Taux avec population simulée'!BN129</f>
        <v>10440.5698726046</v>
      </c>
      <c r="JC29" s="12" t="n">
        <f aca="false">JC4*'Taux avec population simulée'!BO129</f>
        <v>10541.2042040579</v>
      </c>
      <c r="JD29" s="12" t="n">
        <f aca="false">JD4*'Taux avec population simulée'!BP129</f>
        <v>10524.3134071088</v>
      </c>
      <c r="JE29" s="12" t="n">
        <f aca="false">JE4*'Taux avec population simulée'!BQ129</f>
        <v>10723.319810878</v>
      </c>
      <c r="JF29" s="12" t="n">
        <f aca="false">JF4*'Taux avec population simulée'!BR129</f>
        <v>10764.5622173711</v>
      </c>
      <c r="JG29" s="12" t="n">
        <f aca="false">JG4*'Taux avec population simulée'!BS129</f>
        <v>10586.6178834057</v>
      </c>
      <c r="JH29" s="12" t="n">
        <f aca="false">JH4*'Taux avec population simulée'!BT129</f>
        <v>10752.8292366936</v>
      </c>
      <c r="JI29" s="12" t="n">
        <f aca="false">JI4*'Taux avec population simulée'!BU129</f>
        <v>10673.2404992836</v>
      </c>
      <c r="JJ29" s="12" t="n">
        <f aca="false">JJ4*'Taux avec population simulée'!BV129</f>
        <v>10616.4088140301</v>
      </c>
      <c r="JK29" s="12" t="n">
        <f aca="false">JK4*'Taux avec population simulée'!BW129</f>
        <v>10696.6893631738</v>
      </c>
      <c r="JL29" s="12" t="n">
        <f aca="false">JL4*'Taux avec population simulée'!BX129</f>
        <v>10659.5593424053</v>
      </c>
      <c r="JM29" s="12" t="n">
        <f aca="false">JM4*'Taux avec population simulée'!BY129</f>
        <v>10730.2712387537</v>
      </c>
      <c r="JN29" s="12" t="n">
        <f aca="false">JN4*'Taux avec population simulée'!BZ129</f>
        <v>10564.6635274386</v>
      </c>
      <c r="JO29" s="12" t="n">
        <f aca="false">JO4*'Taux avec population simulée'!CA129</f>
        <v>10671.1338484675</v>
      </c>
      <c r="JP29" s="12" t="n">
        <f aca="false">JP4*'Taux avec population simulée'!CB129</f>
        <v>10674.5182335576</v>
      </c>
      <c r="JQ29" s="12" t="n">
        <f aca="false">JQ4*'Taux avec population simulée'!CC129</f>
        <v>10460.1461978825</v>
      </c>
      <c r="JR29" s="12" t="n">
        <f aca="false">JR4*'Taux avec population simulée'!CD129</f>
        <v>10705.3379915515</v>
      </c>
      <c r="JS29" s="12" t="n">
        <f aca="false">JS4*'Taux avec population simulée'!CE129</f>
        <v>10838.0508752083</v>
      </c>
      <c r="JT29" s="12" t="n">
        <f aca="false">JT4*'Taux avec population simulée'!CF129</f>
        <v>10742.5827180578</v>
      </c>
      <c r="JU29" s="12" t="n">
        <f aca="false">JU4*'Taux avec population simulée'!CG129</f>
        <v>10724.6076445088</v>
      </c>
      <c r="JV29" s="12" t="n">
        <f aca="false">JV4*'Taux avec population simulée'!CH129</f>
        <v>10693.760245658</v>
      </c>
      <c r="JW29" s="12" t="n">
        <f aca="false">JW4*'Taux avec population simulée'!CI129</f>
        <v>10618.6312991002</v>
      </c>
      <c r="JX29" s="12" t="n">
        <f aca="false">JX4*'Taux avec population simulée'!CJ129</f>
        <v>10537.1959259959</v>
      </c>
      <c r="JY29" s="12" t="n">
        <f aca="false">JY4*'Taux avec population simulée'!CK129</f>
        <v>10463.4019484705</v>
      </c>
      <c r="JZ29" s="12" t="n">
        <f aca="false">JZ4*'Taux avec population simulée'!CL129</f>
        <v>10197.6723179036</v>
      </c>
      <c r="KA29" s="12" t="n">
        <f aca="false">KA4*'Taux avec population simulée'!CM129</f>
        <v>10207.5910440142</v>
      </c>
      <c r="KB29" s="12" t="n">
        <f aca="false">KB4*'Taux avec population simulée'!CN129</f>
        <v>9922.5674801218</v>
      </c>
      <c r="KC29" s="12" t="n">
        <f aca="false">KC4*'Taux avec population simulée'!CO129</f>
        <v>10080.8542740239</v>
      </c>
      <c r="KD29" s="12" t="n">
        <f aca="false">KD4*'Taux avec population simulée'!CP129</f>
        <v>9880.69681549798</v>
      </c>
      <c r="KE29" s="12" t="n">
        <f aca="false">KE4*'Taux avec population simulée'!CQ129</f>
        <v>9775.46913866001</v>
      </c>
      <c r="KF29" s="12" t="n">
        <f aca="false">KF4*'Taux avec population simulée'!CR129</f>
        <v>9815.30623418008</v>
      </c>
      <c r="KG29" s="12" t="n">
        <f aca="false">KG4*'Taux avec population simulée'!CS129</f>
        <v>9753.03771892207</v>
      </c>
      <c r="KH29" s="12" t="n">
        <f aca="false">KH4*'Taux avec population simulée'!CT129</f>
        <v>9701.731245748</v>
      </c>
      <c r="KI29" s="12" t="n">
        <f aca="false">KI4*'Taux avec population simulée'!CU129</f>
        <v>9495.89505163928</v>
      </c>
      <c r="KJ29" s="12" t="n">
        <f aca="false">KJ4*'Taux avec population simulée'!CV129</f>
        <v>9311.56659825305</v>
      </c>
      <c r="KK29" s="12" t="n">
        <f aca="false">KK4*'Taux avec population simulée'!CW129</f>
        <v>9507.44284966611</v>
      </c>
      <c r="KL29" s="12" t="n">
        <f aca="false">KL4*'Taux avec population simulée'!CX129</f>
        <v>9189.51222221159</v>
      </c>
      <c r="KM29" s="12" t="n">
        <f aca="false">KM4*'Taux avec population simulée'!CY129</f>
        <v>8923.50897115252</v>
      </c>
      <c r="KN29" s="12" t="n">
        <f aca="false">KN4*'Taux avec population simulée'!CZ129</f>
        <v>8893.06306386609</v>
      </c>
      <c r="KO29" s="12" t="n">
        <f aca="false">KO4*'Taux avec population simulée'!DA129</f>
        <v>8821.51065706208</v>
      </c>
      <c r="KP29" s="12" t="n">
        <f aca="false">KP4*'Taux avec population simulée'!DB129</f>
        <v>8900.7927401491</v>
      </c>
      <c r="KQ29" s="12" t="n">
        <f aca="false">KQ4*'Taux avec population simulée'!DC129</f>
        <v>8792.05943986714</v>
      </c>
      <c r="KR29" s="12" t="n">
        <f aca="false">KR4*'Taux avec population simulée'!DD129</f>
        <v>8712.2932249822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5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v>5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34791.999955713</v>
      </c>
      <c r="AT30" s="4" t="n">
        <f aca="false">AT5*'Taux avec population simulée'!C116</f>
        <v>43719.0414174928</v>
      </c>
      <c r="AU30" s="4" t="n">
        <f aca="false">AU5*'Taux avec population simulée'!D116</f>
        <v>37212.5740000949</v>
      </c>
      <c r="AV30" s="4" t="n">
        <f aca="false">AV5*'Taux avec population simulée'!E116</f>
        <v>28639.326967282</v>
      </c>
      <c r="AW30" s="4" t="n">
        <f aca="false">AW5*'Taux avec population simulée'!F116</f>
        <v>34027.1581559652</v>
      </c>
      <c r="AX30" s="4" t="n">
        <f aca="false">AX5*'Taux avec population simulée'!G116</f>
        <v>35082.0113764276</v>
      </c>
      <c r="AY30" s="4" t="n">
        <f aca="false">AY5*'Taux avec population simulée'!H116</f>
        <v>36104.2897948915</v>
      </c>
      <c r="AZ30" s="4" t="n">
        <f aca="false">AZ5*'Taux avec population simulée'!I116</f>
        <v>37683.3522391428</v>
      </c>
      <c r="BA30" s="4" t="n">
        <f aca="false">BA5*'Taux avec population simulée'!J116</f>
        <v>38699.5210143597</v>
      </c>
      <c r="BB30" s="4" t="n">
        <f aca="false">BB5*'Taux avec population simulée'!K116</f>
        <v>29274.3434837294</v>
      </c>
      <c r="BC30" s="4" t="n">
        <f aca="false">BC5*'Taux avec population simulée'!L116</f>
        <v>37859.506337718</v>
      </c>
      <c r="BD30" s="1" t="n">
        <f aca="false">BD5*'Taux avec population simulée'!M116</f>
        <v>33151.671354897</v>
      </c>
      <c r="BE30" s="4" t="n">
        <f aca="false">BE5*'Taux avec population simulée'!N116</f>
        <v>41539.7209357595</v>
      </c>
      <c r="BF30" s="4" t="n">
        <f aca="false">BF5*'Taux avec population simulée'!O116</f>
        <v>42620.3037777981</v>
      </c>
      <c r="BG30" s="4" t="n">
        <f aca="false">BG5*'Taux avec population simulée'!P116</f>
        <v>42899.7636686293</v>
      </c>
      <c r="BH30" s="4" t="n">
        <f aca="false">BH5*'Taux avec population simulée'!Q116</f>
        <v>42946.8538227156</v>
      </c>
      <c r="BI30" s="4" t="n">
        <f aca="false">BI5*'Taux avec population simulée'!R116</f>
        <v>44038.1310610196</v>
      </c>
      <c r="BJ30" s="4" t="n">
        <f aca="false">BJ5*'Taux avec population simulée'!S116</f>
        <v>43540.3182586465</v>
      </c>
      <c r="BK30" s="4" t="n">
        <f aca="false">BK5*'Taux avec population simulée'!T116</f>
        <v>44388.3411670765</v>
      </c>
      <c r="BL30" s="4" t="n">
        <f aca="false">BL5*'Taux avec population simulée'!U116</f>
        <v>44612.8048001106</v>
      </c>
      <c r="BM30" s="4" t="n">
        <f aca="false">BM5*'Taux avec population simulée'!V116</f>
        <v>44943.0468262644</v>
      </c>
      <c r="BN30" s="4" t="n">
        <f aca="false">BN5*'Taux avec population simulée'!W116</f>
        <v>45614.0163055878</v>
      </c>
      <c r="BO30" s="4" t="n">
        <f aca="false">BO5*'Taux avec population simulée'!X116</f>
        <v>45786.3920657851</v>
      </c>
      <c r="BP30" s="4" t="n">
        <f aca="false">BP5*'Taux avec population simulée'!Y116</f>
        <v>46662.4278251594</v>
      </c>
      <c r="BQ30" s="4" t="n">
        <f aca="false">BQ5*'Taux avec population simulée'!Z116</f>
        <v>46635.28455203</v>
      </c>
      <c r="BR30" s="4" t="n">
        <f aca="false">BR5*'Taux avec population simulée'!AA116</f>
        <v>46802.9880775934</v>
      </c>
      <c r="BS30" s="4" t="n">
        <f aca="false">BS5*'Taux avec population simulée'!AB116</f>
        <v>47109.2604623106</v>
      </c>
      <c r="BT30" s="4" t="n">
        <f aca="false">BT5*'Taux avec population simulée'!AC116</f>
        <v>46271.2743373588</v>
      </c>
      <c r="BU30" s="4" t="n">
        <f aca="false">BU5*'Taux avec population simulée'!AD116</f>
        <v>46098.4659617705</v>
      </c>
      <c r="BV30" s="4" t="n">
        <f aca="false">BV5*'Taux avec population simulée'!AE116</f>
        <v>45449.1108888478</v>
      </c>
      <c r="BW30" s="4" t="n">
        <f aca="false">BW5*'Taux avec population simulée'!AF116</f>
        <v>46016.0730542931</v>
      </c>
      <c r="BX30" s="4" t="n">
        <f aca="false">BX5*'Taux avec population simulée'!AG116</f>
        <v>46584.2035703722</v>
      </c>
      <c r="BY30" s="4" t="n">
        <f aca="false">BY5*'Taux avec population simulée'!AH116</f>
        <v>45739.8764040254</v>
      </c>
      <c r="BZ30" s="4" t="n">
        <f aca="false">BZ5*'Taux avec population simulée'!AI116</f>
        <v>45060.4587903883</v>
      </c>
      <c r="CA30" s="4" t="n">
        <f aca="false">CA5*'Taux avec population simulée'!AJ116</f>
        <v>44858.3403617827</v>
      </c>
      <c r="CB30" s="4" t="n">
        <f aca="false">CB5*'Taux avec population simulée'!AK116</f>
        <v>45247.0285315622</v>
      </c>
      <c r="CC30" s="4" t="n">
        <f aca="false">CC5*'Taux avec population simulée'!AL116</f>
        <v>44884.7341998424</v>
      </c>
      <c r="CD30" s="4" t="n">
        <f aca="false">CD5*'Taux avec population simulée'!AM116</f>
        <v>45399.7001609437</v>
      </c>
      <c r="CE30" s="4" t="n">
        <f aca="false">CE5*'Taux avec population simulée'!AN116</f>
        <v>44434.7903335784</v>
      </c>
      <c r="CF30" s="4" t="n">
        <f aca="false">CF5*'Taux avec population simulée'!AO116</f>
        <v>44452.615575574</v>
      </c>
      <c r="CG30" s="4" t="n">
        <f aca="false">CG5*'Taux avec population simulée'!AP116</f>
        <v>44585.7680884748</v>
      </c>
      <c r="CH30" s="4" t="n">
        <f aca="false">CH5*'Taux avec population simulée'!AQ116</f>
        <v>44566.7743886185</v>
      </c>
      <c r="CI30" s="4" t="n">
        <f aca="false">CI5*'Taux avec population simulée'!AR116</f>
        <v>44487.7791335903</v>
      </c>
      <c r="CJ30" s="4" t="n">
        <f aca="false">CJ5*'Taux avec population simulée'!AS116</f>
        <v>44755.9658828839</v>
      </c>
      <c r="CK30" s="4" t="n">
        <f aca="false">CK5*'Taux avec population simulée'!AT116</f>
        <v>44860.7042015817</v>
      </c>
      <c r="CL30" s="4" t="n">
        <f aca="false">CL5*'Taux avec population simulée'!AU116</f>
        <v>44060.1017383061</v>
      </c>
      <c r="CM30" s="4" t="n">
        <f aca="false">CM5*'Taux avec population simulée'!AV116</f>
        <v>43976.7469715401</v>
      </c>
      <c r="CN30" s="4" t="n">
        <f aca="false">CN5*'Taux avec population simulée'!AW116</f>
        <v>44686.477488828</v>
      </c>
      <c r="CO30" s="4" t="n">
        <f aca="false">CO5*'Taux avec population simulée'!AX116</f>
        <v>45081.6860524284</v>
      </c>
      <c r="CP30" s="4" t="n">
        <f aca="false">CP5*'Taux avec population simulée'!AY116</f>
        <v>45114.4749406564</v>
      </c>
      <c r="CQ30" s="4" t="n">
        <f aca="false">CQ5*'Taux avec population simulée'!AZ116</f>
        <v>44499.8427527725</v>
      </c>
      <c r="CR30" s="4" t="n">
        <f aca="false">CR5*'Taux avec population simulée'!BA116</f>
        <v>44143.2328637454</v>
      </c>
      <c r="CS30" s="4" t="n">
        <f aca="false">CS5*'Taux avec population simulée'!BB116</f>
        <v>44980.0431899846</v>
      </c>
      <c r="CT30" s="4" t="n">
        <f aca="false">CT5*'Taux avec population simulée'!BC116</f>
        <v>45594.2482200658</v>
      </c>
      <c r="CU30" s="4" t="n">
        <f aca="false">CU5*'Taux avec population simulée'!BD116</f>
        <v>45273.3782554548</v>
      </c>
      <c r="CV30" s="4" t="n">
        <f aca="false">CV5*'Taux avec population simulée'!BE116</f>
        <v>45303.3557837781</v>
      </c>
      <c r="CW30" s="4" t="n">
        <f aca="false">CW5*'Taux avec population simulée'!BF116</f>
        <v>45282.1022153635</v>
      </c>
      <c r="CX30" s="4" t="n">
        <f aca="false">CX5*'Taux avec population simulée'!BG116</f>
        <v>45054.692439367</v>
      </c>
      <c r="CY30" s="4" t="n">
        <f aca="false">CY5*'Taux avec population simulée'!BH116</f>
        <v>45214.1981681809</v>
      </c>
      <c r="CZ30" s="4" t="n">
        <f aca="false">CZ5*'Taux avec population simulée'!BI116</f>
        <v>45084.8516631697</v>
      </c>
      <c r="DA30" s="4" t="n">
        <f aca="false">DA5*'Taux avec population simulée'!BJ116</f>
        <v>44732.9988789634</v>
      </c>
      <c r="DB30" s="4" t="n">
        <f aca="false">DB5*'Taux avec population simulée'!BK116</f>
        <v>44075.9822615623</v>
      </c>
      <c r="DC30" s="4" t="n">
        <f aca="false">DC5*'Taux avec population simulée'!BL116</f>
        <v>43591.7779829496</v>
      </c>
      <c r="DD30" s="4" t="n">
        <f aca="false">DD5*'Taux avec population simulée'!BM116</f>
        <v>42612.5407897794</v>
      </c>
      <c r="DE30" s="4" t="n">
        <f aca="false">DE5*'Taux avec population simulée'!BN116</f>
        <v>42980.7912619985</v>
      </c>
      <c r="DF30" s="4" t="n">
        <f aca="false">DF5*'Taux avec population simulée'!BO116</f>
        <v>42710.2287021343</v>
      </c>
      <c r="DG30" s="4" t="n">
        <f aca="false">DG5*'Taux avec population simulée'!BP116</f>
        <v>42134.3061762591</v>
      </c>
      <c r="DH30" s="4" t="n">
        <f aca="false">DH5*'Taux avec population simulée'!BQ116</f>
        <v>42071.7244564982</v>
      </c>
      <c r="DI30" s="4" t="n">
        <f aca="false">DI5*'Taux avec population simulée'!BR116</f>
        <v>41638.6496877842</v>
      </c>
      <c r="DJ30" s="4" t="n">
        <f aca="false">DJ5*'Taux avec population simulée'!BS116</f>
        <v>42240.1257265755</v>
      </c>
      <c r="DK30" s="4" t="n">
        <f aca="false">DK5*'Taux avec population simulée'!BT116</f>
        <v>42137.7446328452</v>
      </c>
      <c r="DL30" s="4" t="n">
        <f aca="false">DL5*'Taux avec population simulée'!BU116</f>
        <v>41898.9226558375</v>
      </c>
      <c r="DM30" s="4" t="n">
        <f aca="false">DM5*'Taux avec population simulée'!BV116</f>
        <v>41522.3848914911</v>
      </c>
      <c r="DN30" s="4" t="n">
        <f aca="false">DN5*'Taux avec population simulée'!BW116</f>
        <v>40979.7876184409</v>
      </c>
      <c r="DO30" s="4" t="n">
        <f aca="false">DO5*'Taux avec population simulée'!BX116</f>
        <v>41337.2285734973</v>
      </c>
      <c r="DP30" s="4" t="n">
        <f aca="false">DP5*'Taux avec population simulée'!BY116</f>
        <v>40688.794447695</v>
      </c>
      <c r="DQ30" s="4" t="n">
        <f aca="false">DQ5*'Taux avec population simulée'!BZ116</f>
        <v>40904.3779415158</v>
      </c>
      <c r="DR30" s="4" t="n">
        <f aca="false">DR5*'Taux avec population simulée'!CA116</f>
        <v>40638.9898903353</v>
      </c>
      <c r="DS30" s="4" t="n">
        <f aca="false">DS5*'Taux avec population simulée'!CB116</f>
        <v>40357.0375927652</v>
      </c>
      <c r="DT30" s="4" t="n">
        <f aca="false">DT5*'Taux avec population simulée'!CC116</f>
        <v>40329.2241942157</v>
      </c>
      <c r="DU30" s="4" t="n">
        <f aca="false">DU5*'Taux avec population simulée'!CD116</f>
        <v>41288.1558080916</v>
      </c>
      <c r="DV30" s="4" t="n">
        <f aca="false">DV5*'Taux avec population simulée'!CE116</f>
        <v>41312.5972102951</v>
      </c>
      <c r="DW30" s="4" t="n">
        <f aca="false">DW5*'Taux avec population simulée'!CF116</f>
        <v>41076.1270837016</v>
      </c>
      <c r="DX30" s="4" t="n">
        <f aca="false">DX5*'Taux avec population simulée'!CG116</f>
        <v>40950.0649671245</v>
      </c>
      <c r="DY30" s="4" t="n">
        <f aca="false">DY5*'Taux avec population simulée'!CH116</f>
        <v>40673.9513625755</v>
      </c>
      <c r="DZ30" s="4" t="n">
        <f aca="false">DZ5*'Taux avec population simulée'!CI116</f>
        <v>40493.923892391</v>
      </c>
      <c r="EA30" s="4" t="n">
        <f aca="false">EA5*'Taux avec population simulée'!CJ116</f>
        <v>40162.4378057486</v>
      </c>
      <c r="EB30" s="4" t="n">
        <f aca="false">EB5*'Taux avec population simulée'!CK116</f>
        <v>39149.30403739</v>
      </c>
      <c r="EC30" s="4" t="n">
        <f aca="false">EC5*'Taux avec population simulée'!CL116</f>
        <v>39230.7692023495</v>
      </c>
      <c r="ED30" s="4" t="n">
        <f aca="false">ED5*'Taux avec population simulée'!CM116</f>
        <v>38708.5016978189</v>
      </c>
      <c r="EE30" s="4" t="n">
        <f aca="false">EE5*'Taux avec population simulée'!CN116</f>
        <v>38809.8651246972</v>
      </c>
      <c r="EF30" s="4" t="n">
        <f aca="false">EF5*'Taux avec population simulée'!CO116</f>
        <v>37992.801060547</v>
      </c>
      <c r="EG30" s="4" t="n">
        <f aca="false">EG5*'Taux avec population simulée'!CP116</f>
        <v>37865.6378295133</v>
      </c>
      <c r="EH30" s="4" t="n">
        <f aca="false">EH5*'Taux avec population simulée'!CQ116</f>
        <v>37442.6494025341</v>
      </c>
      <c r="EI30" s="4" t="n">
        <f aca="false">EI5*'Taux avec population simulée'!CR116</f>
        <v>37059.6068122407</v>
      </c>
      <c r="EJ30" s="4" t="n">
        <f aca="false">EJ5*'Taux avec population simulée'!CS116</f>
        <v>37062.970445423</v>
      </c>
      <c r="EK30" s="4" t="n">
        <f aca="false">EK5*'Taux avec population simulée'!CT116</f>
        <v>36147.7770385558</v>
      </c>
      <c r="EL30" s="4" t="n">
        <f aca="false">EL5*'Taux avec population simulée'!CU116</f>
        <v>35879.8616452118</v>
      </c>
      <c r="EM30" s="4" t="n">
        <f aca="false">EM5*'Taux avec population simulée'!CV116</f>
        <v>35649.4345041969</v>
      </c>
      <c r="EN30" s="4" t="n">
        <f aca="false">EN5*'Taux avec population simulée'!CW116</f>
        <v>35162.8950786245</v>
      </c>
      <c r="EO30" s="4" t="n">
        <f aca="false">EO5*'Taux avec population simulée'!CX116</f>
        <v>34212.7966020801</v>
      </c>
      <c r="EP30" s="4" t="n">
        <f aca="false">EP5*'Taux avec population simulée'!CY116</f>
        <v>33846.536130872</v>
      </c>
      <c r="EQ30" s="4" t="n">
        <f aca="false">EQ5*'Taux avec population simulée'!CZ116</f>
        <v>33634.0631341027</v>
      </c>
      <c r="ER30" s="4" t="n">
        <f aca="false">ER5*'Taux avec population simulée'!DA116</f>
        <v>33253.2278205603</v>
      </c>
      <c r="ES30" s="4" t="n">
        <f aca="false">ES5*'Taux avec population simulée'!DB116</f>
        <v>32576.3779835516</v>
      </c>
      <c r="ET30" s="4" t="n">
        <f aca="false">ET5*'Taux avec population simulée'!DC116</f>
        <v>32804.2248302899</v>
      </c>
      <c r="EU30" s="4" t="n">
        <f aca="false">EU5*'Taux avec population simulée'!DD116</f>
        <v>32716.6313455258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31844.999967068</v>
      </c>
      <c r="GQ30" s="4" t="n">
        <f aca="false">GQ5*'Taux avec population simulée'!C130</f>
        <v>31233.1502254707</v>
      </c>
      <c r="GR30" s="4" t="n">
        <f aca="false">GR5*'Taux avec population simulée'!D130</f>
        <v>34259.4135595075</v>
      </c>
      <c r="GS30" s="4" t="n">
        <f aca="false">GS5*'Taux avec population simulée'!E130</f>
        <v>23817.561172075</v>
      </c>
      <c r="GT30" s="4" t="n">
        <f aca="false">GT5*'Taux avec population simulée'!F130</f>
        <v>27012.194689099</v>
      </c>
      <c r="GU30" s="4" t="n">
        <f aca="false">GU5*'Taux avec population simulée'!G130</f>
        <v>25252.6957485899</v>
      </c>
      <c r="GV30" s="4" t="n">
        <f aca="false">GV5*'Taux avec population simulée'!H130</f>
        <v>23991.7853783204</v>
      </c>
      <c r="GW30" s="4" t="n">
        <f aca="false">GW5*'Taux avec population simulée'!I130</f>
        <v>22907.670334289</v>
      </c>
      <c r="GX30" s="4" t="n">
        <f aca="false">GX5*'Taux avec population simulée'!J130</f>
        <v>21443.86177175</v>
      </c>
      <c r="GY30" s="4" t="n">
        <f aca="false">GY5*'Taux avec population simulée'!K130</f>
        <v>18904.9543303512</v>
      </c>
      <c r="GZ30" s="4" t="n">
        <f aca="false">GZ5*'Taux avec population simulée'!L130</f>
        <v>29501.078021904</v>
      </c>
      <c r="HA30" s="1" t="n">
        <f aca="false">HA5*'Taux avec population simulée'!M130</f>
        <v>26647.3148431626</v>
      </c>
      <c r="HB30" s="4" t="n">
        <f aca="false">HB5*'Taux avec population simulée'!N130</f>
        <v>33924.503352123</v>
      </c>
      <c r="HC30" s="4" t="n">
        <f aca="false">HC5*'Taux avec population simulée'!O130</f>
        <v>33415.1444636882</v>
      </c>
      <c r="HD30" s="4" t="n">
        <f aca="false">HD5*'Taux avec population simulée'!P130</f>
        <v>33433.6160309984</v>
      </c>
      <c r="HE30" s="4" t="n">
        <f aca="false">HE5*'Taux avec population simulée'!Q130</f>
        <v>34262.5943070453</v>
      </c>
      <c r="HF30" s="4" t="n">
        <f aca="false">HF5*'Taux avec population simulée'!R130</f>
        <v>33910.8785268335</v>
      </c>
      <c r="HG30" s="4" t="n">
        <f aca="false">HG5*'Taux avec population simulée'!S130</f>
        <v>34019.6994276558</v>
      </c>
      <c r="HH30" s="4" t="n">
        <f aca="false">HH5*'Taux avec population simulée'!T130</f>
        <v>33828.8213473545</v>
      </c>
      <c r="HI30" s="4" t="n">
        <f aca="false">HI5*'Taux avec population simulée'!U130</f>
        <v>34183.0867311853</v>
      </c>
      <c r="HJ30" s="4" t="n">
        <f aca="false">HJ5*'Taux avec population simulée'!V130</f>
        <v>34097.8955648241</v>
      </c>
      <c r="HK30" s="4" t="n">
        <f aca="false">HK5*'Taux avec population simulée'!W130</f>
        <v>34125.7933881725</v>
      </c>
      <c r="HL30" s="4" t="n">
        <f aca="false">HL5*'Taux avec population simulée'!X130</f>
        <v>34198.159699745</v>
      </c>
      <c r="HM30" s="4" t="n">
        <f aca="false">HM5*'Taux avec population simulée'!Y130</f>
        <v>34207.6889659216</v>
      </c>
      <c r="HN30" s="4" t="n">
        <f aca="false">HN5*'Taux avec population simulée'!Z130</f>
        <v>34186.9313823694</v>
      </c>
      <c r="HO30" s="4" t="n">
        <f aca="false">HO5*'Taux avec population simulée'!AA130</f>
        <v>34464.967875424</v>
      </c>
      <c r="HP30" s="4" t="n">
        <f aca="false">HP5*'Taux avec population simulée'!AB130</f>
        <v>34249.4842321954</v>
      </c>
      <c r="HQ30" s="4" t="n">
        <f aca="false">HQ5*'Taux avec population simulée'!AC130</f>
        <v>33643.1413149586</v>
      </c>
      <c r="HR30" s="4" t="n">
        <f aca="false">HR5*'Taux avec population simulée'!AD130</f>
        <v>33401.7705156055</v>
      </c>
      <c r="HS30" s="4" t="n">
        <f aca="false">HS5*'Taux avec population simulée'!AE130</f>
        <v>33168.4472387221</v>
      </c>
      <c r="HT30" s="4" t="n">
        <f aca="false">HT5*'Taux avec population simulée'!AF130</f>
        <v>32898.6905328764</v>
      </c>
      <c r="HU30" s="4" t="n">
        <f aca="false">HU5*'Taux avec population simulée'!AG130</f>
        <v>32824.0441400527</v>
      </c>
      <c r="HV30" s="4" t="n">
        <f aca="false">HV5*'Taux avec population simulée'!AH130</f>
        <v>33198.2004948638</v>
      </c>
      <c r="HW30" s="4" t="n">
        <f aca="false">HW5*'Taux avec population simulée'!AI130</f>
        <v>33342.0969055675</v>
      </c>
      <c r="HX30" s="4" t="n">
        <f aca="false">HX5*'Taux avec population simulée'!AJ130</f>
        <v>32796.3116482318</v>
      </c>
      <c r="HY30" s="4" t="n">
        <f aca="false">HY5*'Taux avec population simulée'!AK130</f>
        <v>32494.7274306571</v>
      </c>
      <c r="HZ30" s="4" t="n">
        <f aca="false">HZ5*'Taux avec population simulée'!AL130</f>
        <v>32648.6600821655</v>
      </c>
      <c r="IA30" s="4" t="n">
        <f aca="false">IA5*'Taux avec population simulée'!AM130</f>
        <v>32017.0564187276</v>
      </c>
      <c r="IB30" s="4" t="n">
        <f aca="false">IB5*'Taux avec population simulée'!AN130</f>
        <v>31845.4227762314</v>
      </c>
      <c r="IC30" s="4" t="n">
        <f aca="false">IC5*'Taux avec population simulée'!AO130</f>
        <v>31547.0535055882</v>
      </c>
      <c r="ID30" s="4" t="n">
        <f aca="false">ID5*'Taux avec population simulée'!AP130</f>
        <v>31523.8409362768</v>
      </c>
      <c r="IE30" s="4" t="n">
        <f aca="false">IE5*'Taux avec population simulée'!AQ130</f>
        <v>31348.0615475151</v>
      </c>
      <c r="IF30" s="4" t="n">
        <f aca="false">IF5*'Taux avec population simulée'!AR130</f>
        <v>31447.7761622729</v>
      </c>
      <c r="IG30" s="4" t="n">
        <f aca="false">IG5*'Taux avec population simulée'!AS130</f>
        <v>31407.3843637802</v>
      </c>
      <c r="IH30" s="4" t="n">
        <f aca="false">IH5*'Taux avec population simulée'!AT130</f>
        <v>31888.1788203116</v>
      </c>
      <c r="II30" s="4" t="n">
        <f aca="false">II5*'Taux avec population simulée'!AU130</f>
        <v>31884.5606517935</v>
      </c>
      <c r="IJ30" s="4" t="n">
        <f aca="false">IJ5*'Taux avec population simulée'!AV130</f>
        <v>31575.1973110365</v>
      </c>
      <c r="IK30" s="4" t="n">
        <f aca="false">IK5*'Taux avec population simulée'!AW130</f>
        <v>31646.0206117952</v>
      </c>
      <c r="IL30" s="4" t="n">
        <f aca="false">IL5*'Taux avec population simulée'!AX130</f>
        <v>31399.8265813879</v>
      </c>
      <c r="IM30" s="4" t="n">
        <f aca="false">IM5*'Taux avec population simulée'!AY130</f>
        <v>31225.4402258275</v>
      </c>
      <c r="IN30" s="4" t="n">
        <f aca="false">IN5*'Taux avec population simulée'!AZ130</f>
        <v>30946.1521301297</v>
      </c>
      <c r="IO30" s="4" t="n">
        <f aca="false">IO5*'Taux avec population simulée'!BA130</f>
        <v>30686.363466473</v>
      </c>
      <c r="IP30" s="4" t="n">
        <f aca="false">IP5*'Taux avec population simulée'!BB130</f>
        <v>30202.3787620324</v>
      </c>
      <c r="IQ30" s="4" t="n">
        <f aca="false">IQ5*'Taux avec population simulée'!BC130</f>
        <v>29954.4880800207</v>
      </c>
      <c r="IR30" s="4" t="n">
        <f aca="false">IR5*'Taux avec population simulée'!BD130</f>
        <v>30237.4199421514</v>
      </c>
      <c r="IS30" s="4" t="n">
        <f aca="false">IS5*'Taux avec population simulée'!BE130</f>
        <v>30271.8434373016</v>
      </c>
      <c r="IT30" s="4" t="n">
        <f aca="false">IT5*'Taux avec population simulée'!BF130</f>
        <v>29912.2852398284</v>
      </c>
      <c r="IU30" s="4" t="n">
        <f aca="false">IU5*'Taux avec population simulée'!BG130</f>
        <v>29945.6961336891</v>
      </c>
      <c r="IV30" s="4" t="n">
        <f aca="false">IV5*'Taux avec population simulée'!BH130</f>
        <v>30504.252797999</v>
      </c>
      <c r="IW30" s="4" t="n">
        <f aca="false">IW5*'Taux avec population simulée'!BI130</f>
        <v>30496.1946403394</v>
      </c>
      <c r="IX30" s="4" t="n">
        <f aca="false">IX5*'Taux avec population simulée'!BJ130</f>
        <v>30695.5489661322</v>
      </c>
      <c r="IY30" s="4" t="n">
        <f aca="false">IY5*'Taux avec population simulée'!BK130</f>
        <v>31271.1966285631</v>
      </c>
      <c r="IZ30" s="4" t="n">
        <f aca="false">IZ5*'Taux avec population simulée'!BL130</f>
        <v>31242.3088133979</v>
      </c>
      <c r="JA30" s="4" t="n">
        <f aca="false">JA5*'Taux avec population simulée'!BM130</f>
        <v>31487.946959771</v>
      </c>
      <c r="JB30" s="4" t="n">
        <f aca="false">JB5*'Taux avec population simulée'!BN130</f>
        <v>31342.0717083707</v>
      </c>
      <c r="JC30" s="4" t="n">
        <f aca="false">JC5*'Taux avec population simulée'!BO130</f>
        <v>30803.9580429346</v>
      </c>
      <c r="JD30" s="4" t="n">
        <f aca="false">JD5*'Taux avec population simulée'!BP130</f>
        <v>31130.5143517564</v>
      </c>
      <c r="JE30" s="4" t="n">
        <f aca="false">JE5*'Taux avec population simulée'!BQ130</f>
        <v>30520.9272167365</v>
      </c>
      <c r="JF30" s="4" t="n">
        <f aca="false">JF5*'Taux avec population simulée'!BR130</f>
        <v>30797.1787596164</v>
      </c>
      <c r="JG30" s="4" t="n">
        <f aca="false">JG5*'Taux avec population simulée'!BS130</f>
        <v>30927.2767333223</v>
      </c>
      <c r="JH30" s="4" t="n">
        <f aca="false">JH5*'Taux avec population simulée'!BT130</f>
        <v>30286.6024478173</v>
      </c>
      <c r="JI30" s="4" t="n">
        <f aca="false">JI5*'Taux avec population simulée'!BU130</f>
        <v>30344.9636020813</v>
      </c>
      <c r="JJ30" s="4" t="n">
        <f aca="false">JJ5*'Taux avec population simulée'!BV130</f>
        <v>30755.5014843469</v>
      </c>
      <c r="JK30" s="4" t="n">
        <f aca="false">JK5*'Taux avec population simulée'!BW130</f>
        <v>30669.209515019</v>
      </c>
      <c r="JL30" s="4" t="n">
        <f aca="false">JL5*'Taux avec population simulée'!BX130</f>
        <v>30586.1544254077</v>
      </c>
      <c r="JM30" s="4" t="n">
        <f aca="false">JM5*'Taux avec population simulée'!BY130</f>
        <v>30148.3232503913</v>
      </c>
      <c r="JN30" s="4" t="n">
        <f aca="false">JN5*'Taux avec population simulée'!BZ130</f>
        <v>30354.5375027228</v>
      </c>
      <c r="JO30" s="4" t="n">
        <f aca="false">JO5*'Taux avec population simulée'!CA130</f>
        <v>30646.9623425268</v>
      </c>
      <c r="JP30" s="4" t="n">
        <f aca="false">JP5*'Taux avec population simulée'!CB130</f>
        <v>30570.486151301</v>
      </c>
      <c r="JQ30" s="4" t="n">
        <f aca="false">JQ5*'Taux avec population simulée'!CC130</f>
        <v>30737.7962010917</v>
      </c>
      <c r="JR30" s="4" t="n">
        <f aca="false">JR5*'Taux avec population simulée'!CD130</f>
        <v>30347.0334939191</v>
      </c>
      <c r="JS30" s="4" t="n">
        <f aca="false">JS5*'Taux avec population simulée'!CE130</f>
        <v>29697.8235516947</v>
      </c>
      <c r="JT30" s="4" t="n">
        <f aca="false">JT5*'Taux avec population simulée'!CF130</f>
        <v>29615.0902384173</v>
      </c>
      <c r="JU30" s="4" t="n">
        <f aca="false">JU5*'Taux avec population simulée'!CG130</f>
        <v>28775.2677857629</v>
      </c>
      <c r="JV30" s="4" t="n">
        <f aca="false">JV5*'Taux avec population simulée'!CH130</f>
        <v>28194.6701281472</v>
      </c>
      <c r="JW30" s="4" t="n">
        <f aca="false">JW5*'Taux avec population simulée'!CI130</f>
        <v>28414.2410842423</v>
      </c>
      <c r="JX30" s="4" t="n">
        <f aca="false">JX5*'Taux avec population simulée'!CJ130</f>
        <v>28349.3859627201</v>
      </c>
      <c r="JY30" s="4" t="n">
        <f aca="false">JY5*'Taux avec population simulée'!CK130</f>
        <v>28880.2692210374</v>
      </c>
      <c r="JZ30" s="4" t="n">
        <f aca="false">JZ5*'Taux avec population simulée'!CL130</f>
        <v>29027.3002389246</v>
      </c>
      <c r="KA30" s="4" t="n">
        <f aca="false">KA5*'Taux avec population simulée'!CM130</f>
        <v>28556.2095406084</v>
      </c>
      <c r="KB30" s="4" t="n">
        <f aca="false">KB5*'Taux avec population simulée'!CN130</f>
        <v>29003.6503148984</v>
      </c>
      <c r="KC30" s="4" t="n">
        <f aca="false">KC5*'Taux avec population simulée'!CO130</f>
        <v>28728.1356475769</v>
      </c>
      <c r="KD30" s="4" t="n">
        <f aca="false">KD5*'Taux avec population simulée'!CP130</f>
        <v>28574.2919720195</v>
      </c>
      <c r="KE30" s="4" t="n">
        <f aca="false">KE5*'Taux avec population simulée'!CQ130</f>
        <v>28799.0044404155</v>
      </c>
      <c r="KF30" s="4" t="n">
        <f aca="false">KF5*'Taux avec population simulée'!CR130</f>
        <v>28719.0144306653</v>
      </c>
      <c r="KG30" s="4" t="n">
        <f aca="false">KG5*'Taux avec population simulée'!CS130</f>
        <v>28894.2906261876</v>
      </c>
      <c r="KH30" s="4" t="n">
        <f aca="false">KH5*'Taux avec population simulée'!CT130</f>
        <v>28501.1371502445</v>
      </c>
      <c r="KI30" s="4" t="n">
        <f aca="false">KI5*'Taux avec population simulée'!CU130</f>
        <v>28768.2552906347</v>
      </c>
      <c r="KJ30" s="4" t="n">
        <f aca="false">KJ5*'Taux avec population simulée'!CV130</f>
        <v>28763.2292522868</v>
      </c>
      <c r="KK30" s="4" t="n">
        <f aca="false">KK5*'Taux avec population simulée'!CW130</f>
        <v>28190.4091774739</v>
      </c>
      <c r="KL30" s="4" t="n">
        <f aca="false">KL5*'Taux avec population simulée'!CX130</f>
        <v>28821.4889094193</v>
      </c>
      <c r="KM30" s="4" t="n">
        <f aca="false">KM5*'Taux avec population simulée'!CY130</f>
        <v>29190.0425509354</v>
      </c>
      <c r="KN30" s="4" t="n">
        <f aca="false">KN5*'Taux avec population simulée'!CZ130</f>
        <v>28978.5268419313</v>
      </c>
      <c r="KO30" s="4" t="n">
        <f aca="false">KO5*'Taux avec population simulée'!DA130</f>
        <v>28940.7563704179</v>
      </c>
      <c r="KP30" s="4" t="n">
        <f aca="false">KP5*'Taux avec population simulée'!DB130</f>
        <v>28915.9802419464</v>
      </c>
      <c r="KQ30" s="4" t="n">
        <f aca="false">KQ5*'Taux avec population simulée'!DC130</f>
        <v>28741.0922273272</v>
      </c>
      <c r="KR30" s="4" t="n">
        <f aca="false">KR5*'Taux avec population simulée'!DD130</f>
        <v>28551.1596149198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6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v>6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45450.999989725</v>
      </c>
      <c r="AT31" s="12" t="n">
        <f aca="false">AT6*'Taux avec population simulée'!C117</f>
        <v>60141.2554764828</v>
      </c>
      <c r="AU31" s="12" t="n">
        <f aca="false">AU6*'Taux avec population simulée'!D117</f>
        <v>61762.6533664959</v>
      </c>
      <c r="AV31" s="12" t="n">
        <f aca="false">AV6*'Taux avec population simulée'!E117</f>
        <v>55328.9547662748</v>
      </c>
      <c r="AW31" s="12" t="n">
        <f aca="false">AW6*'Taux avec population simulée'!F117</f>
        <v>53126.655437594</v>
      </c>
      <c r="AX31" s="12" t="n">
        <f aca="false">AX6*'Taux avec population simulée'!G117</f>
        <v>53696.6725159995</v>
      </c>
      <c r="AY31" s="12" t="n">
        <f aca="false">AY6*'Taux avec population simulée'!H117</f>
        <v>53523.0803283862</v>
      </c>
      <c r="AZ31" s="12" t="n">
        <f aca="false">AZ6*'Taux avec population simulée'!I117</f>
        <v>53246.2294023041</v>
      </c>
      <c r="BA31" s="12" t="n">
        <f aca="false">BA6*'Taux avec population simulée'!J117</f>
        <v>54024.7642436988</v>
      </c>
      <c r="BB31" s="12" t="n">
        <f aca="false">BB6*'Taux avec population simulée'!K117</f>
        <v>51402.5327123451</v>
      </c>
      <c r="BC31" s="12" t="n">
        <f aca="false">BC6*'Taux avec population simulée'!L117</f>
        <v>58967.6814704847</v>
      </c>
      <c r="BD31" s="1" t="n">
        <f aca="false">BD6*'Taux avec population simulée'!M117</f>
        <v>76425.6016022652</v>
      </c>
      <c r="BE31" s="12" t="n">
        <f aca="false">BE6*'Taux avec population simulée'!N117</f>
        <v>60478.3281238633</v>
      </c>
      <c r="BF31" s="12" t="n">
        <f aca="false">BF6*'Taux avec population simulée'!O117</f>
        <v>61060.672747241</v>
      </c>
      <c r="BG31" s="12" t="n">
        <f aca="false">BG6*'Taux avec population simulée'!P117</f>
        <v>61047.8871774394</v>
      </c>
      <c r="BH31" s="12" t="n">
        <f aca="false">BH6*'Taux avec population simulée'!Q117</f>
        <v>61079.8674328992</v>
      </c>
      <c r="BI31" s="12" t="n">
        <f aca="false">BI6*'Taux avec population simulée'!R117</f>
        <v>60872.9888650891</v>
      </c>
      <c r="BJ31" s="12" t="n">
        <f aca="false">BJ6*'Taux avec population simulée'!S117</f>
        <v>62332.2712614328</v>
      </c>
      <c r="BK31" s="12" t="n">
        <f aca="false">BK6*'Taux avec population simulée'!T117</f>
        <v>62296.0671226778</v>
      </c>
      <c r="BL31" s="12" t="n">
        <f aca="false">BL6*'Taux avec population simulée'!U117</f>
        <v>62296.1478213793</v>
      </c>
      <c r="BM31" s="12" t="n">
        <f aca="false">BM6*'Taux avec population simulée'!V117</f>
        <v>61652.0878294438</v>
      </c>
      <c r="BN31" s="12" t="n">
        <f aca="false">BN6*'Taux avec population simulée'!W117</f>
        <v>62239.3762094485</v>
      </c>
      <c r="BO31" s="12" t="n">
        <f aca="false">BO6*'Taux avec population simulée'!X117</f>
        <v>62934.3280012085</v>
      </c>
      <c r="BP31" s="12" t="n">
        <f aca="false">BP6*'Taux avec population simulée'!Y117</f>
        <v>63533.8119337229</v>
      </c>
      <c r="BQ31" s="12" t="n">
        <f aca="false">BQ6*'Taux avec population simulée'!Z117</f>
        <v>62521.2507692469</v>
      </c>
      <c r="BR31" s="12" t="n">
        <f aca="false">BR6*'Taux avec population simulée'!AA117</f>
        <v>62991.5157275036</v>
      </c>
      <c r="BS31" s="12" t="n">
        <f aca="false">BS6*'Taux avec population simulée'!AB117</f>
        <v>63480.5852376111</v>
      </c>
      <c r="BT31" s="12" t="n">
        <f aca="false">BT6*'Taux avec population simulée'!AC117</f>
        <v>64927.7697952185</v>
      </c>
      <c r="BU31" s="12" t="n">
        <f aca="false">BU6*'Taux avec population simulée'!AD117</f>
        <v>65234.6205144844</v>
      </c>
      <c r="BV31" s="12" t="n">
        <f aca="false">BV6*'Taux avec population simulée'!AE117</f>
        <v>65677.6476251599</v>
      </c>
      <c r="BW31" s="12" t="n">
        <f aca="false">BW6*'Taux avec population simulée'!AF117</f>
        <v>66081.8190291476</v>
      </c>
      <c r="BX31" s="12" t="n">
        <f aca="false">BX6*'Taux avec population simulée'!AG117</f>
        <v>66428.1884342306</v>
      </c>
      <c r="BY31" s="12" t="n">
        <f aca="false">BY6*'Taux avec population simulée'!AH117</f>
        <v>67224.8340697306</v>
      </c>
      <c r="BZ31" s="12" t="n">
        <f aca="false">BZ6*'Taux avec population simulée'!AI117</f>
        <v>69045.3444240487</v>
      </c>
      <c r="CA31" s="12" t="n">
        <f aca="false">CA6*'Taux avec population simulée'!AJ117</f>
        <v>69490.5282235559</v>
      </c>
      <c r="CB31" s="12" t="n">
        <f aca="false">CB6*'Taux avec population simulée'!AK117</f>
        <v>69642.9853706446</v>
      </c>
      <c r="CC31" s="12" t="n">
        <f aca="false">CC6*'Taux avec population simulée'!AL117</f>
        <v>71372.5363965443</v>
      </c>
      <c r="CD31" s="12" t="n">
        <f aca="false">CD6*'Taux avec population simulée'!AM117</f>
        <v>70500.9341225221</v>
      </c>
      <c r="CE31" s="12" t="n">
        <f aca="false">CE6*'Taux avec population simulée'!AN117</f>
        <v>71837.2603831368</v>
      </c>
      <c r="CF31" s="12" t="n">
        <f aca="false">CF6*'Taux avec population simulée'!AO117</f>
        <v>72099.2966143796</v>
      </c>
      <c r="CG31" s="12" t="n">
        <f aca="false">CG6*'Taux avec population simulée'!AP117</f>
        <v>72686.9285784827</v>
      </c>
      <c r="CH31" s="12" t="n">
        <f aca="false">CH6*'Taux avec population simulée'!AQ117</f>
        <v>73638.7052351963</v>
      </c>
      <c r="CI31" s="12" t="n">
        <f aca="false">CI6*'Taux avec population simulée'!AR117</f>
        <v>73914.9515106876</v>
      </c>
      <c r="CJ31" s="12" t="n">
        <f aca="false">CJ6*'Taux avec population simulée'!AS117</f>
        <v>75245.9416254949</v>
      </c>
      <c r="CK31" s="12" t="n">
        <f aca="false">CK6*'Taux avec population simulée'!AT117</f>
        <v>75425.6007479284</v>
      </c>
      <c r="CL31" s="12" t="n">
        <f aca="false">CL6*'Taux avec population simulée'!AU117</f>
        <v>75713.2662337049</v>
      </c>
      <c r="CM31" s="12" t="n">
        <f aca="false">CM6*'Taux avec population simulée'!AV117</f>
        <v>76231.3549317055</v>
      </c>
      <c r="CN31" s="12" t="n">
        <f aca="false">CN6*'Taux avec population simulée'!AW117</f>
        <v>74795.9999760314</v>
      </c>
      <c r="CO31" s="12" t="n">
        <f aca="false">CO6*'Taux avec population simulée'!AX117</f>
        <v>74458.3388236065</v>
      </c>
      <c r="CP31" s="12" t="n">
        <f aca="false">CP6*'Taux avec population simulée'!AY117</f>
        <v>73506.4890494416</v>
      </c>
      <c r="CQ31" s="12" t="n">
        <f aca="false">CQ6*'Taux avec population simulée'!AZ117</f>
        <v>74339.2896779022</v>
      </c>
      <c r="CR31" s="12" t="n">
        <f aca="false">CR6*'Taux avec population simulée'!BA117</f>
        <v>75085.9006000646</v>
      </c>
      <c r="CS31" s="12" t="n">
        <f aca="false">CS6*'Taux avec population simulée'!BB117</f>
        <v>73760.7758957353</v>
      </c>
      <c r="CT31" s="12" t="n">
        <f aca="false">CT6*'Taux avec population simulée'!BC117</f>
        <v>72638.8529457712</v>
      </c>
      <c r="CU31" s="12" t="n">
        <f aca="false">CU6*'Taux avec population simulée'!BD117</f>
        <v>72394.001070165</v>
      </c>
      <c r="CV31" s="12" t="n">
        <f aca="false">CV6*'Taux avec population simulée'!BE117</f>
        <v>72844.7174964111</v>
      </c>
      <c r="CW31" s="12" t="n">
        <f aca="false">CW6*'Taux avec population simulée'!BF117</f>
        <v>72215.5142741358</v>
      </c>
      <c r="CX31" s="12" t="n">
        <f aca="false">CX6*'Taux avec population simulée'!BG117</f>
        <v>72970.0508130214</v>
      </c>
      <c r="CY31" s="12" t="n">
        <f aca="false">CY6*'Taux avec population simulée'!BH117</f>
        <v>71443.3553184766</v>
      </c>
      <c r="CZ31" s="12" t="n">
        <f aca="false">CZ6*'Taux avec population simulée'!BI117</f>
        <v>71493.4264646431</v>
      </c>
      <c r="DA31" s="12" t="n">
        <f aca="false">DA6*'Taux avec population simulée'!BJ117</f>
        <v>71562.3611672658</v>
      </c>
      <c r="DB31" s="12" t="n">
        <f aca="false">DB6*'Taux avec population simulée'!BK117</f>
        <v>71513.3380950672</v>
      </c>
      <c r="DC31" s="12" t="n">
        <f aca="false">DC6*'Taux avec population simulée'!BL117</f>
        <v>71378.8854346077</v>
      </c>
      <c r="DD31" s="12" t="n">
        <f aca="false">DD6*'Taux avec population simulée'!BM117</f>
        <v>71797.2763611655</v>
      </c>
      <c r="DE31" s="12" t="n">
        <f aca="false">DE6*'Taux avec population simulée'!BN117</f>
        <v>71667.0621116373</v>
      </c>
      <c r="DF31" s="12" t="n">
        <f aca="false">DF6*'Taux avec population simulée'!BO117</f>
        <v>70356.7173188536</v>
      </c>
      <c r="DG31" s="12" t="n">
        <f aca="false">DG6*'Taux avec population simulée'!BP117</f>
        <v>70114.1099447274</v>
      </c>
      <c r="DH31" s="12" t="n">
        <f aca="false">DH6*'Taux avec population simulée'!BQ117</f>
        <v>71129.3207254258</v>
      </c>
      <c r="DI31" s="12" t="n">
        <f aca="false">DI6*'Taux avec population simulée'!BR117</f>
        <v>71613.3812595639</v>
      </c>
      <c r="DJ31" s="12" t="n">
        <f aca="false">DJ6*'Taux avec population simulée'!BS117</f>
        <v>71530.7800772343</v>
      </c>
      <c r="DK31" s="12" t="n">
        <f aca="false">DK6*'Taux avec population simulée'!BT117</f>
        <v>70475.9242590369</v>
      </c>
      <c r="DL31" s="12" t="n">
        <f aca="false">DL6*'Taux avec population simulée'!BU117</f>
        <v>69793.4321554119</v>
      </c>
      <c r="DM31" s="12" t="n">
        <f aca="false">DM6*'Taux avec population simulée'!BV117</f>
        <v>71024.2231122804</v>
      </c>
      <c r="DN31" s="12" t="n">
        <f aca="false">DN6*'Taux avec population simulée'!BW117</f>
        <v>71854.2901643468</v>
      </c>
      <c r="DO31" s="12" t="n">
        <f aca="false">DO6*'Taux avec population simulée'!BX117</f>
        <v>71366.5620641897</v>
      </c>
      <c r="DP31" s="12" t="n">
        <f aca="false">DP6*'Taux avec population simulée'!BY117</f>
        <v>71477.83752158</v>
      </c>
      <c r="DQ31" s="12" t="n">
        <f aca="false">DQ6*'Taux avec population simulée'!BZ117</f>
        <v>71432.2290723784</v>
      </c>
      <c r="DR31" s="12" t="n">
        <f aca="false">DR6*'Taux avec population simulée'!CA117</f>
        <v>71045.681302238</v>
      </c>
      <c r="DS31" s="12" t="n">
        <f aca="false">DS6*'Taux avec population simulée'!CB117</f>
        <v>71169.8797544826</v>
      </c>
      <c r="DT31" s="12" t="n">
        <f aca="false">DT6*'Taux avec population simulée'!CC117</f>
        <v>70873.5073103655</v>
      </c>
      <c r="DU31" s="12" t="n">
        <f aca="false">DU6*'Taux avec population simulée'!CD117</f>
        <v>70309.3191304366</v>
      </c>
      <c r="DV31" s="12" t="n">
        <f aca="false">DV6*'Taux avec population simulée'!CE117</f>
        <v>69287.296196362</v>
      </c>
      <c r="DW31" s="12" t="n">
        <f aca="false">DW6*'Taux avec population simulée'!CF117</f>
        <v>68506.9533616907</v>
      </c>
      <c r="DX31" s="12" t="n">
        <f aca="false">DX6*'Taux avec population simulée'!CG117</f>
        <v>66846.1885442128</v>
      </c>
      <c r="DY31" s="12" t="n">
        <f aca="false">DY6*'Taux avec population simulée'!CH117</f>
        <v>67446.5818020044</v>
      </c>
      <c r="DZ31" s="12" t="n">
        <f aca="false">DZ6*'Taux avec population simulée'!CI117</f>
        <v>67082.9562272404</v>
      </c>
      <c r="EA31" s="12" t="n">
        <f aca="false">EA6*'Taux avec population simulée'!CJ117</f>
        <v>66233.3900895937</v>
      </c>
      <c r="EB31" s="12" t="n">
        <f aca="false">EB6*'Taux avec population simulée'!CK117</f>
        <v>66392.3578314811</v>
      </c>
      <c r="EC31" s="12" t="n">
        <f aca="false">EC6*'Taux avec population simulée'!CL117</f>
        <v>65592.0179335194</v>
      </c>
      <c r="ED31" s="12" t="n">
        <f aca="false">ED6*'Taux avec population simulée'!CM117</f>
        <v>66587.4759121351</v>
      </c>
      <c r="EE31" s="12" t="n">
        <f aca="false">EE6*'Taux avec population simulée'!CN117</f>
        <v>66394.3336351659</v>
      </c>
      <c r="EF31" s="12" t="n">
        <f aca="false">EF6*'Taux avec population simulée'!CO117</f>
        <v>66069.4363295064</v>
      </c>
      <c r="EG31" s="12" t="n">
        <f aca="false">EG6*'Taux avec population simulée'!CP117</f>
        <v>65470.343442862</v>
      </c>
      <c r="EH31" s="12" t="n">
        <f aca="false">EH6*'Taux avec population simulée'!CQ117</f>
        <v>64531.8743544204</v>
      </c>
      <c r="EI31" s="12" t="n">
        <f aca="false">EI6*'Taux avec population simulée'!CR117</f>
        <v>65014.9815406369</v>
      </c>
      <c r="EJ31" s="12" t="n">
        <f aca="false">EJ6*'Taux avec population simulée'!CS117</f>
        <v>64043.2719222533</v>
      </c>
      <c r="EK31" s="12" t="n">
        <f aca="false">EK6*'Taux avec population simulée'!CT117</f>
        <v>64117.3807589756</v>
      </c>
      <c r="EL31" s="12" t="n">
        <f aca="false">EL6*'Taux avec population simulée'!CU117</f>
        <v>63659.6776475257</v>
      </c>
      <c r="EM31" s="12" t="n">
        <f aca="false">EM6*'Taux avec population simulée'!CV117</f>
        <v>63193.8753350417</v>
      </c>
      <c r="EN31" s="12" t="n">
        <f aca="false">EN6*'Taux avec population simulée'!CW117</f>
        <v>63133.2711728938</v>
      </c>
      <c r="EO31" s="12" t="n">
        <f aca="false">EO6*'Taux avec population simulée'!CX117</f>
        <v>64599.9192712122</v>
      </c>
      <c r="EP31" s="12" t="n">
        <f aca="false">EP6*'Taux avec population simulée'!CY117</f>
        <v>64559.9032440063</v>
      </c>
      <c r="EQ31" s="12" t="n">
        <f aca="false">EQ6*'Taux avec population simulée'!CZ117</f>
        <v>64256.3400799972</v>
      </c>
      <c r="ER31" s="12" t="n">
        <f aca="false">ER6*'Taux avec population simulée'!DA117</f>
        <v>64074.5974340072</v>
      </c>
      <c r="ES31" s="12" t="n">
        <f aca="false">ES6*'Taux avec population simulée'!DB117</f>
        <v>63624.8374990269</v>
      </c>
      <c r="ET31" s="12" t="n">
        <f aca="false">ET6*'Taux avec population simulée'!DC117</f>
        <v>63409.3906265324</v>
      </c>
      <c r="EU31" s="12" t="n">
        <f aca="false">EU6*'Taux avec population simulée'!DD117</f>
        <v>62868.1370873332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42378.0000369814</v>
      </c>
      <c r="GQ31" s="12" t="n">
        <f aca="false">GQ6*'Taux avec population simulée'!C131</f>
        <v>43092.8498597064</v>
      </c>
      <c r="GR31" s="12" t="n">
        <f aca="false">GR6*'Taux avec population simulée'!D131</f>
        <v>39580.038231544</v>
      </c>
      <c r="GS31" s="12" t="n">
        <f aca="false">GS6*'Taux avec population simulée'!E131</f>
        <v>38932.5820277984</v>
      </c>
      <c r="GT31" s="12" t="n">
        <f aca="false">GT6*'Taux avec population simulée'!F131</f>
        <v>26194.1750522595</v>
      </c>
      <c r="GU31" s="12" t="n">
        <f aca="false">GU6*'Taux avec population simulée'!G131</f>
        <v>29582.7149512826</v>
      </c>
      <c r="GV31" s="12" t="n">
        <f aca="false">GV6*'Taux avec population simulée'!H131</f>
        <v>32538.008004286</v>
      </c>
      <c r="GW31" s="12" t="n">
        <f aca="false">GW6*'Taux avec population simulée'!I131</f>
        <v>35615.3073624429</v>
      </c>
      <c r="GX31" s="12" t="n">
        <f aca="false">GX6*'Taux avec population simulée'!J131</f>
        <v>39166.7157927626</v>
      </c>
      <c r="GY31" s="12" t="n">
        <f aca="false">GY6*'Taux avec population simulée'!K131</f>
        <v>35327.3176424604</v>
      </c>
      <c r="GZ31" s="12" t="n">
        <f aca="false">GZ6*'Taux avec population simulée'!L131</f>
        <v>27313.670048956</v>
      </c>
      <c r="HA31" s="1" t="n">
        <f aca="false">HA6*'Taux avec population simulée'!M131</f>
        <v>37407.4681638336</v>
      </c>
      <c r="HB31" s="12" t="n">
        <f aca="false">HB6*'Taux avec population simulée'!N131</f>
        <v>44272.834529787</v>
      </c>
      <c r="HC31" s="12" t="n">
        <f aca="false">HC6*'Taux avec population simulée'!O131</f>
        <v>45066.1491188863</v>
      </c>
      <c r="HD31" s="12" t="n">
        <f aca="false">HD6*'Taux avec population simulée'!P131</f>
        <v>45626.8830671519</v>
      </c>
      <c r="HE31" s="12" t="n">
        <f aca="false">HE6*'Taux avec population simulée'!Q131</f>
        <v>45534.6886682668</v>
      </c>
      <c r="HF31" s="12" t="n">
        <f aca="false">HF6*'Taux avec population simulée'!R131</f>
        <v>45769.8360092118</v>
      </c>
      <c r="HG31" s="12" t="n">
        <f aca="false">HG6*'Taux avec population simulée'!S131</f>
        <v>45918.6560019413</v>
      </c>
      <c r="HH31" s="12" t="n">
        <f aca="false">HH6*'Taux avec population simulée'!T131</f>
        <v>46308.8931323</v>
      </c>
      <c r="HI31" s="12" t="n">
        <f aca="false">HI6*'Taux avec population simulée'!U131</f>
        <v>46808.3131045305</v>
      </c>
      <c r="HJ31" s="12" t="n">
        <f aca="false">HJ6*'Taux avec population simulée'!V131</f>
        <v>47827.565278156</v>
      </c>
      <c r="HK31" s="12" t="n">
        <f aca="false">HK6*'Taux avec population simulée'!W131</f>
        <v>47751.9454597265</v>
      </c>
      <c r="HL31" s="12" t="n">
        <f aca="false">HL6*'Taux avec population simulée'!X131</f>
        <v>48076.4937803402</v>
      </c>
      <c r="HM31" s="12" t="n">
        <f aca="false">HM6*'Taux avec population simulée'!Y131</f>
        <v>48086.9946550652</v>
      </c>
      <c r="HN31" s="12" t="n">
        <f aca="false">HN6*'Taux avec population simulée'!Z131</f>
        <v>48709.6900347482</v>
      </c>
      <c r="HO31" s="12" t="n">
        <f aca="false">HO6*'Taux avec population simulée'!AA131</f>
        <v>48244.6370129886</v>
      </c>
      <c r="HP31" s="12" t="n">
        <f aca="false">HP6*'Taux avec population simulée'!AB131</f>
        <v>48805.1743338284</v>
      </c>
      <c r="HQ31" s="12" t="n">
        <f aca="false">HQ6*'Taux avec population simulée'!AC131</f>
        <v>49733.8183992283</v>
      </c>
      <c r="HR31" s="12" t="n">
        <f aca="false">HR6*'Taux avec population simulée'!AD131</f>
        <v>49954.4834306943</v>
      </c>
      <c r="HS31" s="12" t="n">
        <f aca="false">HS6*'Taux avec population simulée'!AE131</f>
        <v>50828.5373763464</v>
      </c>
      <c r="HT31" s="12" t="n">
        <f aca="false">HT6*'Taux avec population simulée'!AF131</f>
        <v>51845.7614246046</v>
      </c>
      <c r="HU31" s="12" t="n">
        <f aca="false">HU6*'Taux avec population simulée'!AG131</f>
        <v>52221.4895135341</v>
      </c>
      <c r="HV31" s="12" t="n">
        <f aca="false">HV6*'Taux avec population simulée'!AH131</f>
        <v>51852.3758491785</v>
      </c>
      <c r="HW31" s="12" t="n">
        <f aca="false">HW6*'Taux avec population simulée'!AI131</f>
        <v>51116.9435610216</v>
      </c>
      <c r="HX31" s="12" t="n">
        <f aca="false">HX6*'Taux avec population simulée'!AJ131</f>
        <v>51082.0471634824</v>
      </c>
      <c r="HY31" s="12" t="n">
        <f aca="false">HY6*'Taux avec population simulée'!AK131</f>
        <v>52285.2268423371</v>
      </c>
      <c r="HZ31" s="12" t="n">
        <f aca="false">HZ6*'Taux avec population simulée'!AL131</f>
        <v>51853.2078272772</v>
      </c>
      <c r="IA31" s="12" t="n">
        <f aca="false">IA6*'Taux avec population simulée'!AM131</f>
        <v>51992.3464847707</v>
      </c>
      <c r="IB31" s="12" t="n">
        <f aca="false">IB6*'Taux avec population simulée'!AN131</f>
        <v>51712.183863883</v>
      </c>
      <c r="IC31" s="12" t="n">
        <f aca="false">IC6*'Taux avec population simulée'!AO131</f>
        <v>52198.6639753527</v>
      </c>
      <c r="ID31" s="12" t="n">
        <f aca="false">ID6*'Taux avec population simulée'!AP131</f>
        <v>52107.7965274732</v>
      </c>
      <c r="IE31" s="12" t="n">
        <f aca="false">IE6*'Taux avec population simulée'!AQ131</f>
        <v>52199.4915180429</v>
      </c>
      <c r="IF31" s="12" t="n">
        <f aca="false">IF6*'Taux avec population simulée'!AR131</f>
        <v>52177.4572660435</v>
      </c>
      <c r="IG31" s="12" t="n">
        <f aca="false">IG6*'Taux avec population simulée'!AS131</f>
        <v>52247.7411303286</v>
      </c>
      <c r="IH31" s="12" t="n">
        <f aca="false">IH6*'Taux avec population simulée'!AT131</f>
        <v>52127.3472408927</v>
      </c>
      <c r="II31" s="12" t="n">
        <f aca="false">II6*'Taux avec population simulée'!AU131</f>
        <v>52454.4497246118</v>
      </c>
      <c r="IJ31" s="12" t="n">
        <f aca="false">IJ6*'Taux avec population simulée'!AV131</f>
        <v>52159.0562638174</v>
      </c>
      <c r="IK31" s="12" t="n">
        <f aca="false">IK6*'Taux avec population simulée'!AW131</f>
        <v>51132.186426624</v>
      </c>
      <c r="IL31" s="12" t="n">
        <f aca="false">IL6*'Taux avec population simulée'!AX131</f>
        <v>50700.9697148666</v>
      </c>
      <c r="IM31" s="12" t="n">
        <f aca="false">IM6*'Taux avec population simulée'!AY131</f>
        <v>50414.4305404403</v>
      </c>
      <c r="IN31" s="12" t="n">
        <f aca="false">IN6*'Taux avec population simulée'!AZ131</f>
        <v>50111.7239637408</v>
      </c>
      <c r="IO31" s="12" t="n">
        <f aca="false">IO6*'Taux avec population simulée'!BA131</f>
        <v>50152.7787859042</v>
      </c>
      <c r="IP31" s="12" t="n">
        <f aca="false">IP6*'Taux avec population simulée'!BB131</f>
        <v>50794.6433365432</v>
      </c>
      <c r="IQ31" s="12" t="n">
        <f aca="false">IQ6*'Taux avec population simulée'!BC131</f>
        <v>50950.5615735083</v>
      </c>
      <c r="IR31" s="12" t="n">
        <f aca="false">IR6*'Taux avec population simulée'!BD131</f>
        <v>50234.007842134</v>
      </c>
      <c r="IS31" s="12" t="n">
        <f aca="false">IS6*'Taux avec population simulée'!BE131</f>
        <v>49739.3518009012</v>
      </c>
      <c r="IT31" s="12" t="n">
        <f aca="false">IT6*'Taux avec population simulée'!BF131</f>
        <v>49974.0181656241</v>
      </c>
      <c r="IU31" s="12" t="n">
        <f aca="false">IU6*'Taux avec population simulée'!BG131</f>
        <v>49105.3690712401</v>
      </c>
      <c r="IV31" s="12" t="n">
        <f aca="false">IV6*'Taux avec population simulée'!BH131</f>
        <v>48794.6275325654</v>
      </c>
      <c r="IW31" s="12" t="n">
        <f aca="false">IW6*'Taux avec population simulée'!BI131</f>
        <v>48349.5216140716</v>
      </c>
      <c r="IX31" s="12" t="n">
        <f aca="false">IX6*'Taux avec population simulée'!BJ131</f>
        <v>48237.7881948164</v>
      </c>
      <c r="IY31" s="12" t="n">
        <f aca="false">IY6*'Taux avec population simulée'!BK131</f>
        <v>48010.0357860031</v>
      </c>
      <c r="IZ31" s="12" t="n">
        <f aca="false">IZ6*'Taux avec population simulée'!BL131</f>
        <v>48165.78807006</v>
      </c>
      <c r="JA31" s="12" t="n">
        <f aca="false">JA6*'Taux avec population simulée'!BM131</f>
        <v>47971.6362015748</v>
      </c>
      <c r="JB31" s="12" t="n">
        <f aca="false">JB6*'Taux avec population simulée'!BN131</f>
        <v>48838.6664026817</v>
      </c>
      <c r="JC31" s="12" t="n">
        <f aca="false">JC6*'Taux avec population simulée'!BO131</f>
        <v>48912.6457559561</v>
      </c>
      <c r="JD31" s="12" t="n">
        <f aca="false">JD6*'Taux avec population simulée'!BP131</f>
        <v>48377.1575667164</v>
      </c>
      <c r="JE31" s="12" t="n">
        <f aca="false">JE6*'Taux avec population simulée'!BQ131</f>
        <v>48514.108792475</v>
      </c>
      <c r="JF31" s="12" t="n">
        <f aca="false">JF6*'Taux avec population simulée'!BR131</f>
        <v>48123.6372610924</v>
      </c>
      <c r="JG31" s="12" t="n">
        <f aca="false">JG6*'Taux avec population simulée'!BS131</f>
        <v>47846.5140213167</v>
      </c>
      <c r="JH31" s="12" t="n">
        <f aca="false">JH6*'Taux avec population simulée'!BT131</f>
        <v>47388.7683893811</v>
      </c>
      <c r="JI31" s="12" t="n">
        <f aca="false">JI6*'Taux avec population simulée'!BU131</f>
        <v>47032.9196072997</v>
      </c>
      <c r="JJ31" s="12" t="n">
        <f aca="false">JJ6*'Taux avec population simulée'!BV131</f>
        <v>46203.5639629758</v>
      </c>
      <c r="JK31" s="12" t="n">
        <f aca="false">JK6*'Taux avec population simulée'!BW131</f>
        <v>45872.4574204736</v>
      </c>
      <c r="JL31" s="12" t="n">
        <f aca="false">JL6*'Taux avec population simulée'!BX131</f>
        <v>46208.1422709419</v>
      </c>
      <c r="JM31" s="12" t="n">
        <f aca="false">JM6*'Taux avec population simulée'!BY131</f>
        <v>46421.0746095722</v>
      </c>
      <c r="JN31" s="12" t="n">
        <f aca="false">JN6*'Taux avec population simulée'!BZ131</f>
        <v>45867.2480362742</v>
      </c>
      <c r="JO31" s="12" t="n">
        <f aca="false">JO6*'Taux avec population simulée'!CA131</f>
        <v>45853.2799851832</v>
      </c>
      <c r="JP31" s="12" t="n">
        <f aca="false">JP6*'Taux avec population simulée'!CB131</f>
        <v>46762.052684021</v>
      </c>
      <c r="JQ31" s="12" t="n">
        <f aca="false">JQ6*'Taux avec population simulée'!CC131</f>
        <v>46747.5837156865</v>
      </c>
      <c r="JR31" s="12" t="n">
        <f aca="false">JR6*'Taux avec population simulée'!CD131</f>
        <v>47082.7214059737</v>
      </c>
      <c r="JS31" s="12" t="n">
        <f aca="false">JS6*'Taux avec population simulée'!CE131</f>
        <v>47867.6173489452</v>
      </c>
      <c r="JT31" s="12" t="n">
        <f aca="false">JT6*'Taux avec population simulée'!CF131</f>
        <v>47832.1098568315</v>
      </c>
      <c r="JU31" s="12" t="n">
        <f aca="false">JU6*'Taux avec population simulée'!CG131</f>
        <v>48352.4410766512</v>
      </c>
      <c r="JV31" s="12" t="n">
        <f aca="false">JV6*'Taux avec population simulée'!CH131</f>
        <v>48056.4232343584</v>
      </c>
      <c r="JW31" s="12" t="n">
        <f aca="false">JW6*'Taux avec population simulée'!CI131</f>
        <v>47150.7686440768</v>
      </c>
      <c r="JX31" s="12" t="n">
        <f aca="false">JX6*'Taux avec population simulée'!CJ131</f>
        <v>47630.2131021037</v>
      </c>
      <c r="JY31" s="12" t="n">
        <f aca="false">JY6*'Taux avec population simulée'!CK131</f>
        <v>46691.3413049291</v>
      </c>
      <c r="JZ31" s="12" t="n">
        <f aca="false">JZ6*'Taux avec population simulée'!CL131</f>
        <v>47155.7753789937</v>
      </c>
      <c r="KA31" s="12" t="n">
        <f aca="false">KA6*'Taux avec population simulée'!CM131</f>
        <v>47368.6440993542</v>
      </c>
      <c r="KB31" s="12" t="n">
        <f aca="false">KB6*'Taux avec population simulée'!CN131</f>
        <v>46370.061753377</v>
      </c>
      <c r="KC31" s="12" t="n">
        <f aca="false">KC6*'Taux avec population simulée'!CO131</f>
        <v>46357.4848023749</v>
      </c>
      <c r="KD31" s="12" t="n">
        <f aca="false">KD6*'Taux avec population simulée'!CP131</f>
        <v>46984.5797406273</v>
      </c>
      <c r="KE31" s="12" t="n">
        <f aca="false">KE6*'Taux avec population simulée'!CQ131</f>
        <v>46866.4716798776</v>
      </c>
      <c r="KF31" s="12" t="n">
        <f aca="false">KF6*'Taux avec population simulée'!CR131</f>
        <v>46772.0175924133</v>
      </c>
      <c r="KG31" s="12" t="n">
        <f aca="false">KG6*'Taux avec population simulée'!CS131</f>
        <v>46096.5892716342</v>
      </c>
      <c r="KH31" s="12" t="n">
        <f aca="false">KH6*'Taux avec population simulée'!CT131</f>
        <v>46512.5551210319</v>
      </c>
      <c r="KI31" s="12" t="n">
        <f aca="false">KI6*'Taux avec population simulée'!CU131</f>
        <v>46964.1487249275</v>
      </c>
      <c r="KJ31" s="12" t="n">
        <f aca="false">KJ6*'Taux avec population simulée'!CV131</f>
        <v>46797.8693664942</v>
      </c>
      <c r="KK31" s="12" t="n">
        <f aca="false">KK6*'Taux avec population simulée'!CW131</f>
        <v>47013.8092942496</v>
      </c>
      <c r="KL31" s="12" t="n">
        <f aca="false">KL6*'Taux avec population simulée'!CX131</f>
        <v>46373.5832518818</v>
      </c>
      <c r="KM31" s="12" t="n">
        <f aca="false">KM6*'Taux avec population simulée'!CY131</f>
        <v>45393.8651950544</v>
      </c>
      <c r="KN31" s="12" t="n">
        <f aca="false">KN6*'Taux avec population simulée'!CZ131</f>
        <v>45321.0404819356</v>
      </c>
      <c r="KO31" s="12" t="n">
        <f aca="false">KO6*'Taux avec population simulée'!DA131</f>
        <v>44049.7360216938</v>
      </c>
      <c r="KP31" s="12" t="n">
        <f aca="false">KP6*'Taux avec population simulée'!DB131</f>
        <v>43257.4225483469</v>
      </c>
      <c r="KQ31" s="12" t="n">
        <f aca="false">KQ6*'Taux avec population simulée'!DC131</f>
        <v>43642.4413848824</v>
      </c>
      <c r="KR31" s="12" t="n">
        <f aca="false">KR6*'Taux avec population simulée'!DD131</f>
        <v>43603.8410576345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7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v>7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78637.999981631</v>
      </c>
      <c r="AT32" s="8" t="n">
        <f aca="false">AT7*'Taux avec population simulée'!C118</f>
        <v>78180.5508532352</v>
      </c>
      <c r="AU32" s="8" t="n">
        <f aca="false">AU7*'Taux avec population simulée'!D118</f>
        <v>64822.657117925</v>
      </c>
      <c r="AV32" s="8" t="n">
        <f aca="false">AV7*'Taux avec population simulée'!E118</f>
        <v>60780.9046124412</v>
      </c>
      <c r="AW32" s="8" t="n">
        <f aca="false">AW7*'Taux avec population simulée'!F118</f>
        <v>69129.8995013585</v>
      </c>
      <c r="AX32" s="8" t="n">
        <f aca="false">AX7*'Taux avec population simulée'!G118</f>
        <v>66292.569461034</v>
      </c>
      <c r="AY32" s="8" t="n">
        <f aca="false">AY7*'Taux avec population simulée'!H118</f>
        <v>65207.9167307385</v>
      </c>
      <c r="AZ32" s="8" t="n">
        <f aca="false">AZ7*'Taux avec population simulée'!I118</f>
        <v>63261.4556895152</v>
      </c>
      <c r="BA32" s="8" t="n">
        <f aca="false">BA7*'Taux avec population simulée'!J118</f>
        <v>61110.037779151</v>
      </c>
      <c r="BB32" s="8" t="n">
        <f aca="false">BB7*'Taux avec population simulée'!K118</f>
        <v>60471.199911417</v>
      </c>
      <c r="BC32" s="8" t="n">
        <f aca="false">BC7*'Taux avec population simulée'!L118</f>
        <v>66069.4200040212</v>
      </c>
      <c r="BD32" s="9" t="n">
        <f aca="false">BD7*'Taux avec population simulée'!M118</f>
        <v>67002.1683581019</v>
      </c>
      <c r="BE32" s="8" t="n">
        <f aca="false">BE7*'Taux avec population simulée'!N118</f>
        <v>78122.3575600013</v>
      </c>
      <c r="BF32" s="8" t="n">
        <f aca="false">BF7*'Taux avec population simulée'!O118</f>
        <v>76176.982512806</v>
      </c>
      <c r="BG32" s="8" t="n">
        <f aca="false">BG7*'Taux avec population simulée'!P118</f>
        <v>76614.9610520029</v>
      </c>
      <c r="BH32" s="8" t="n">
        <f aca="false">BH7*'Taux avec population simulée'!Q118</f>
        <v>76442.1570069962</v>
      </c>
      <c r="BI32" s="8" t="n">
        <f aca="false">BI7*'Taux avec population simulée'!R118</f>
        <v>76004.1940529681</v>
      </c>
      <c r="BJ32" s="8" t="n">
        <f aca="false">BJ7*'Taux avec population simulée'!S118</f>
        <v>76044.5141705576</v>
      </c>
      <c r="BK32" s="8" t="n">
        <f aca="false">BK7*'Taux avec population simulée'!T118</f>
        <v>75194.8878405361</v>
      </c>
      <c r="BL32" s="8" t="n">
        <f aca="false">BL7*'Taux avec population simulée'!U118</f>
        <v>75012.7829326572</v>
      </c>
      <c r="BM32" s="8" t="n">
        <f aca="false">BM7*'Taux avec population simulée'!V118</f>
        <v>77024.1665827345</v>
      </c>
      <c r="BN32" s="8" t="n">
        <f aca="false">BN7*'Taux avec population simulée'!W118</f>
        <v>76151.2735040749</v>
      </c>
      <c r="BO32" s="8" t="n">
        <f aca="false">BO7*'Taux avec population simulée'!X118</f>
        <v>76008.0901608456</v>
      </c>
      <c r="BP32" s="8" t="n">
        <f aca="false">BP7*'Taux avec population simulée'!Y118</f>
        <v>74840.0465614284</v>
      </c>
      <c r="BQ32" s="8" t="n">
        <f aca="false">BQ7*'Taux avec population simulée'!Z118</f>
        <v>74911.8610534237</v>
      </c>
      <c r="BR32" s="8" t="n">
        <f aca="false">BR7*'Taux avec population simulée'!AA118</f>
        <v>75673.5414067449</v>
      </c>
      <c r="BS32" s="8" t="n">
        <f aca="false">BS7*'Taux avec population simulée'!AB118</f>
        <v>75322.6512996188</v>
      </c>
      <c r="BT32" s="8" t="n">
        <f aca="false">BT7*'Taux avec population simulée'!AC118</f>
        <v>74807.4321919853</v>
      </c>
      <c r="BU32" s="8" t="n">
        <f aca="false">BU7*'Taux avec population simulée'!AD118</f>
        <v>76068.0320472349</v>
      </c>
      <c r="BV32" s="8" t="n">
        <f aca="false">BV7*'Taux avec population simulée'!AE118</f>
        <v>76924.0521642507</v>
      </c>
      <c r="BW32" s="8" t="n">
        <f aca="false">BW7*'Taux avec population simulée'!AF118</f>
        <v>76804.5422865547</v>
      </c>
      <c r="BX32" s="8" t="n">
        <f aca="false">BX7*'Taux avec population simulée'!AG118</f>
        <v>77296.399589332</v>
      </c>
      <c r="BY32" s="8" t="n">
        <f aca="false">BY7*'Taux avec population simulée'!AH118</f>
        <v>76779.7131527565</v>
      </c>
      <c r="BZ32" s="8" t="n">
        <f aca="false">BZ7*'Taux avec population simulée'!AI118</f>
        <v>77630.5875935336</v>
      </c>
      <c r="CA32" s="8" t="n">
        <f aca="false">CA7*'Taux avec population simulée'!AJ118</f>
        <v>77634.2904054622</v>
      </c>
      <c r="CB32" s="8" t="n">
        <f aca="false">CB7*'Taux avec population simulée'!AK118</f>
        <v>77526.1330434154</v>
      </c>
      <c r="CC32" s="8" t="n">
        <f aca="false">CC7*'Taux avec population simulée'!AL118</f>
        <v>77107.6102794897</v>
      </c>
      <c r="CD32" s="8" t="n">
        <f aca="false">CD7*'Taux avec population simulée'!AM118</f>
        <v>78878.1213781704</v>
      </c>
      <c r="CE32" s="8" t="n">
        <f aca="false">CE7*'Taux avec population simulée'!AN118</f>
        <v>78994.091867493</v>
      </c>
      <c r="CF32" s="8" t="n">
        <f aca="false">CF7*'Taux avec population simulée'!AO118</f>
        <v>78879.5545092244</v>
      </c>
      <c r="CG32" s="8" t="n">
        <f aca="false">CG7*'Taux avec population simulée'!AP118</f>
        <v>78092.032347511</v>
      </c>
      <c r="CH32" s="8" t="n">
        <f aca="false">CH7*'Taux avec population simulée'!AQ118</f>
        <v>79035.0238649513</v>
      </c>
      <c r="CI32" s="8" t="n">
        <f aca="false">CI7*'Taux avec population simulée'!AR118</f>
        <v>79906.884263319</v>
      </c>
      <c r="CJ32" s="8" t="n">
        <f aca="false">CJ7*'Taux avec population simulée'!AS118</f>
        <v>80669.4456206731</v>
      </c>
      <c r="CK32" s="8" t="n">
        <f aca="false">CK7*'Taux avec population simulée'!AT118</f>
        <v>79660.8429722231</v>
      </c>
      <c r="CL32" s="8" t="n">
        <f aca="false">CL7*'Taux avec population simulée'!AU118</f>
        <v>80247.2393230417</v>
      </c>
      <c r="CM32" s="8" t="n">
        <f aca="false">CM7*'Taux avec population simulée'!AV118</f>
        <v>80741.0606581467</v>
      </c>
      <c r="CN32" s="8" t="n">
        <f aca="false">CN7*'Taux avec population simulée'!AW118</f>
        <v>82669.6083303063</v>
      </c>
      <c r="CO32" s="8" t="n">
        <f aca="false">CO7*'Taux avec population simulée'!AX118</f>
        <v>83018.2478134951</v>
      </c>
      <c r="CP32" s="8" t="n">
        <f aca="false">CP7*'Taux avec population simulée'!AY118</f>
        <v>83564.1387900764</v>
      </c>
      <c r="CQ32" s="8" t="n">
        <f aca="false">CQ7*'Taux avec population simulée'!AZ118</f>
        <v>84112.5940196815</v>
      </c>
      <c r="CR32" s="8" t="n">
        <f aca="false">CR7*'Taux avec population simulée'!BA118</f>
        <v>84292.5329572372</v>
      </c>
      <c r="CS32" s="8" t="n">
        <f aca="false">CS7*'Taux avec population simulée'!BB118</f>
        <v>85376.265949341</v>
      </c>
      <c r="CT32" s="8" t="n">
        <f aca="false">CT7*'Taux avec population simulée'!BC118</f>
        <v>87542.5597816162</v>
      </c>
      <c r="CU32" s="8" t="n">
        <f aca="false">CU7*'Taux avec population simulée'!BD118</f>
        <v>88177.5620186405</v>
      </c>
      <c r="CV32" s="8" t="n">
        <f aca="false">CV7*'Taux avec population simulée'!BE118</f>
        <v>88114.7599836124</v>
      </c>
      <c r="CW32" s="8" t="n">
        <f aca="false">CW7*'Taux avec population simulée'!BF118</f>
        <v>90028.8434232926</v>
      </c>
      <c r="CX32" s="8" t="n">
        <f aca="false">CX7*'Taux avec population simulée'!BG118</f>
        <v>88846.1069465759</v>
      </c>
      <c r="CY32" s="8" t="n">
        <f aca="false">CY7*'Taux avec population simulée'!BH118</f>
        <v>90624.0523387432</v>
      </c>
      <c r="CZ32" s="8" t="n">
        <f aca="false">CZ7*'Taux avec population simulée'!BI118</f>
        <v>91099.3030038319</v>
      </c>
      <c r="DA32" s="8" t="n">
        <f aca="false">DA7*'Taux avec population simulée'!BJ118</f>
        <v>91638.5451745254</v>
      </c>
      <c r="DB32" s="8" t="n">
        <f aca="false">DB7*'Taux avec population simulée'!BK118</f>
        <v>92709.5616912746</v>
      </c>
      <c r="DC32" s="8" t="n">
        <f aca="false">DC7*'Taux avec population simulée'!BL118</f>
        <v>92868.1951724132</v>
      </c>
      <c r="DD32" s="8" t="n">
        <f aca="false">DD7*'Taux avec population simulée'!BM118</f>
        <v>94778.0285143091</v>
      </c>
      <c r="DE32" s="8" t="n">
        <f aca="false">DE7*'Taux avec population simulée'!BN118</f>
        <v>94677.3779868093</v>
      </c>
      <c r="DF32" s="8" t="n">
        <f aca="false">DF7*'Taux avec population simulée'!BO118</f>
        <v>94965.2270711625</v>
      </c>
      <c r="DG32" s="8" t="n">
        <f aca="false">DG7*'Taux avec population simulée'!BP118</f>
        <v>95484.0321833156</v>
      </c>
      <c r="DH32" s="8" t="n">
        <f aca="false">DH7*'Taux avec population simulée'!BQ118</f>
        <v>93530.0743502605</v>
      </c>
      <c r="DI32" s="8" t="n">
        <f aca="false">DI7*'Taux avec population simulée'!BR118</f>
        <v>92990.8622230653</v>
      </c>
      <c r="DJ32" s="8" t="n">
        <f aca="false">DJ7*'Taux avec population simulée'!BS118</f>
        <v>91692.1043653011</v>
      </c>
      <c r="DK32" s="8" t="n">
        <f aca="false">DK7*'Taux avec population simulée'!BT118</f>
        <v>92824.9418549168</v>
      </c>
      <c r="DL32" s="8" t="n">
        <f aca="false">DL7*'Taux avec population simulée'!BU118</f>
        <v>93701.7353262793</v>
      </c>
      <c r="DM32" s="8" t="n">
        <f aca="false">DM7*'Taux avec population simulée'!BV118</f>
        <v>91887.0183782075</v>
      </c>
      <c r="DN32" s="8" t="n">
        <f aca="false">DN7*'Taux avec population simulée'!BW118</f>
        <v>90289.1142662465</v>
      </c>
      <c r="DO32" s="8" t="n">
        <f aca="false">DO7*'Taux avec population simulée'!BX118</f>
        <v>90156.5521313509</v>
      </c>
      <c r="DP32" s="8" t="n">
        <f aca="false">DP7*'Taux avec population simulée'!BY118</f>
        <v>90807.7918023998</v>
      </c>
      <c r="DQ32" s="8" t="n">
        <f aca="false">DQ7*'Taux avec population simulée'!BZ118</f>
        <v>89949.788684806</v>
      </c>
      <c r="DR32" s="8" t="n">
        <f aca="false">DR7*'Taux avec population simulée'!CA118</f>
        <v>90753.2958207713</v>
      </c>
      <c r="DS32" s="8" t="n">
        <f aca="false">DS7*'Taux avec population simulée'!CB118</f>
        <v>88772.3089652859</v>
      </c>
      <c r="DT32" s="8" t="n">
        <f aca="false">DT7*'Taux avec population simulée'!CC118</f>
        <v>88798.3424267619</v>
      </c>
      <c r="DU32" s="8" t="n">
        <f aca="false">DU7*'Taux avec population simulée'!CD118</f>
        <v>88842.2082161885</v>
      </c>
      <c r="DV32" s="8" t="n">
        <f aca="false">DV7*'Taux avec population simulée'!CE118</f>
        <v>88629.6095610674</v>
      </c>
      <c r="DW32" s="8" t="n">
        <f aca="false">DW7*'Taux avec population simulée'!CF118</f>
        <v>88466.022305394</v>
      </c>
      <c r="DX32" s="8" t="n">
        <f aca="false">DX7*'Taux avec population simulée'!CG118</f>
        <v>88823.3600433277</v>
      </c>
      <c r="DY32" s="8" t="n">
        <f aca="false">DY7*'Taux avec population simulée'!CH118</f>
        <v>88655.1788416286</v>
      </c>
      <c r="DZ32" s="8" t="n">
        <f aca="false">DZ7*'Taux avec population simulée'!CI118</f>
        <v>87118.9889734481</v>
      </c>
      <c r="EA32" s="8" t="n">
        <f aca="false">EA7*'Taux avec population simulée'!CJ118</f>
        <v>86935.6713731419</v>
      </c>
      <c r="EB32" s="8" t="n">
        <f aca="false">EB7*'Taux avec population simulée'!CK118</f>
        <v>88221.797328626</v>
      </c>
      <c r="EC32" s="8" t="n">
        <f aca="false">EC7*'Taux avec population simulée'!CL118</f>
        <v>88790.2729710809</v>
      </c>
      <c r="ED32" s="8" t="n">
        <f aca="false">ED7*'Taux avec population simulée'!CM118</f>
        <v>88804.847935499</v>
      </c>
      <c r="EE32" s="8" t="n">
        <f aca="false">EE7*'Taux avec population simulée'!CN118</f>
        <v>87462.4253361409</v>
      </c>
      <c r="EF32" s="8" t="n">
        <f aca="false">EF7*'Taux avec population simulée'!CO118</f>
        <v>86844.6301079598</v>
      </c>
      <c r="EG32" s="8" t="n">
        <f aca="false">EG7*'Taux avec population simulée'!CP118</f>
        <v>88259.7147960904</v>
      </c>
      <c r="EH32" s="8" t="n">
        <f aca="false">EH7*'Taux avec population simulée'!CQ118</f>
        <v>89316.2301409216</v>
      </c>
      <c r="EI32" s="8" t="n">
        <f aca="false">EI7*'Taux avec population simulée'!CR118</f>
        <v>88536.8227510767</v>
      </c>
      <c r="EJ32" s="8" t="n">
        <f aca="false">EJ7*'Taux avec population simulée'!CS118</f>
        <v>88611.8373702047</v>
      </c>
      <c r="EK32" s="8" t="n">
        <f aca="false">EK7*'Taux avec population simulée'!CT118</f>
        <v>88470.6320034073</v>
      </c>
      <c r="EL32" s="8" t="n">
        <f aca="false">EL7*'Taux avec population simulée'!CU118</f>
        <v>88007.1252186627</v>
      </c>
      <c r="EM32" s="8" t="n">
        <f aca="false">EM7*'Taux avec population simulée'!CV118</f>
        <v>88202.7272578217</v>
      </c>
      <c r="EN32" s="8" t="n">
        <f aca="false">EN7*'Taux avec population simulée'!CW118</f>
        <v>87756.7353170869</v>
      </c>
      <c r="EO32" s="8" t="n">
        <f aca="false">EO7*'Taux avec population simulée'!CX118</f>
        <v>87068.7790538907</v>
      </c>
      <c r="EP32" s="8" t="n">
        <f aca="false">EP7*'Taux avec population simulée'!CY118</f>
        <v>85798.3633432952</v>
      </c>
      <c r="EQ32" s="8" t="n">
        <f aca="false">EQ7*'Taux avec population simulée'!CZ118</f>
        <v>84805.0736370273</v>
      </c>
      <c r="ER32" s="8" t="n">
        <f aca="false">ER7*'Taux avec population simulée'!DA118</f>
        <v>82851.2147808288</v>
      </c>
      <c r="ES32" s="8" t="n">
        <f aca="false">ES7*'Taux avec population simulée'!DB118</f>
        <v>83568.8250641894</v>
      </c>
      <c r="ET32" s="8" t="n">
        <f aca="false">ET7*'Taux avec population simulée'!DC118</f>
        <v>83094.3011604261</v>
      </c>
      <c r="EU32" s="8" t="n">
        <f aca="false">EU7*'Taux avec population simulée'!DD118</f>
        <v>81963.7919197854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47130.99997443</v>
      </c>
      <c r="GQ32" s="8" t="n">
        <f aca="false">GQ7*'Taux avec population simulée'!C132</f>
        <v>47653.1252154321</v>
      </c>
      <c r="GR32" s="8" t="n">
        <f aca="false">GR7*'Taux avec population simulée'!D132</f>
        <v>48599.6495182707</v>
      </c>
      <c r="GS32" s="8" t="n">
        <f aca="false">GS7*'Taux avec population simulée'!E132</f>
        <v>49234.3720092835</v>
      </c>
      <c r="GT32" s="8" t="n">
        <f aca="false">GT7*'Taux avec population simulée'!F132</f>
        <v>53116.4753949059</v>
      </c>
      <c r="GU32" s="8" t="n">
        <f aca="false">GU7*'Taux avec population simulée'!G132</f>
        <v>51224.9384306964</v>
      </c>
      <c r="GV32" s="8" t="n">
        <f aca="false">GV7*'Taux avec population simulée'!H132</f>
        <v>50051.7097512247</v>
      </c>
      <c r="GW32" s="8" t="n">
        <f aca="false">GW7*'Taux avec population simulée'!I132</f>
        <v>48441.7258049676</v>
      </c>
      <c r="GX32" s="8" t="n">
        <f aca="false">GX7*'Taux avec population simulée'!J132</f>
        <v>45876.3131950695</v>
      </c>
      <c r="GY32" s="8" t="n">
        <f aca="false">GY7*'Taux avec population simulée'!K132</f>
        <v>47781.375915738</v>
      </c>
      <c r="GZ32" s="8" t="n">
        <f aca="false">GZ7*'Taux avec population simulée'!L132</f>
        <v>57615.6755821413</v>
      </c>
      <c r="HA32" s="9" t="n">
        <f aca="false">HA7*'Taux avec population simulée'!M132</f>
        <v>64415.1835301364</v>
      </c>
      <c r="HB32" s="8" t="n">
        <f aca="false">HB7*'Taux avec population simulée'!N132</f>
        <v>54631.1349210528</v>
      </c>
      <c r="HC32" s="8" t="n">
        <f aca="false">HC7*'Taux avec population simulée'!O132</f>
        <v>54134.3489533013</v>
      </c>
      <c r="HD32" s="8" t="n">
        <f aca="false">HD7*'Taux avec population simulée'!P132</f>
        <v>54151.4746916479</v>
      </c>
      <c r="HE32" s="8" t="n">
        <f aca="false">HE7*'Taux avec population simulée'!Q132</f>
        <v>53048.6609894052</v>
      </c>
      <c r="HF32" s="8" t="n">
        <f aca="false">HF7*'Taux avec population simulée'!R132</f>
        <v>53090.2585208369</v>
      </c>
      <c r="HG32" s="8" t="n">
        <f aca="false">HG7*'Taux avec population simulée'!S132</f>
        <v>53024.7225664435</v>
      </c>
      <c r="HH32" s="8" t="n">
        <f aca="false">HH7*'Taux avec population simulée'!T132</f>
        <v>52996.6271709408</v>
      </c>
      <c r="HI32" s="8" t="n">
        <f aca="false">HI7*'Taux avec population simulée'!U132</f>
        <v>52773.7496325678</v>
      </c>
      <c r="HJ32" s="8" t="n">
        <f aca="false">HJ7*'Taux avec population simulée'!V132</f>
        <v>51883.9144805668</v>
      </c>
      <c r="HK32" s="8" t="n">
        <f aca="false">HK7*'Taux avec population simulée'!W132</f>
        <v>51094.4723113606</v>
      </c>
      <c r="HL32" s="8" t="n">
        <f aca="false">HL7*'Taux avec population simulée'!X132</f>
        <v>50327.9436567843</v>
      </c>
      <c r="HM32" s="8" t="n">
        <f aca="false">HM7*'Taux avec population simulée'!Y132</f>
        <v>51005.9309300281</v>
      </c>
      <c r="HN32" s="8" t="n">
        <f aca="false">HN7*'Taux avec population simulée'!Z132</f>
        <v>49767.904986978</v>
      </c>
      <c r="HO32" s="8" t="n">
        <f aca="false">HO7*'Taux avec population simulée'!AA132</f>
        <v>50390.6611231872</v>
      </c>
      <c r="HP32" s="8" t="n">
        <f aca="false">HP7*'Taux avec population simulée'!AB132</f>
        <v>50137.7999464269</v>
      </c>
      <c r="HQ32" s="8" t="n">
        <f aca="false">HQ7*'Taux avec population simulée'!AC132</f>
        <v>50165.3235996123</v>
      </c>
      <c r="HR32" s="8" t="n">
        <f aca="false">HR7*'Taux avec population simulée'!AD132</f>
        <v>50844.4321903796</v>
      </c>
      <c r="HS32" s="8" t="n">
        <f aca="false">HS7*'Taux avec population simulée'!AE132</f>
        <v>49623.2424158978</v>
      </c>
      <c r="HT32" s="8" t="n">
        <f aca="false">HT7*'Taux avec population simulée'!AF132</f>
        <v>49565.5691172622</v>
      </c>
      <c r="HU32" s="8" t="n">
        <f aca="false">HU7*'Taux avec population simulée'!AG132</f>
        <v>49180.9439318798</v>
      </c>
      <c r="HV32" s="8" t="n">
        <f aca="false">HV7*'Taux avec population simulée'!AH132</f>
        <v>49025.1724622247</v>
      </c>
      <c r="HW32" s="8" t="n">
        <f aca="false">HW7*'Taux avec population simulée'!AI132</f>
        <v>49854.2703435655</v>
      </c>
      <c r="HX32" s="8" t="n">
        <f aca="false">HX7*'Taux avec population simulée'!AJ132</f>
        <v>50421.4503134617</v>
      </c>
      <c r="HY32" s="8" t="n">
        <f aca="false">HY7*'Taux avec population simulée'!AK132</f>
        <v>50255.0693009429</v>
      </c>
      <c r="HZ32" s="8" t="n">
        <f aca="false">HZ7*'Taux avec population simulée'!AL132</f>
        <v>50600.3488605239</v>
      </c>
      <c r="IA32" s="8" t="n">
        <f aca="false">IA7*'Taux avec population simulée'!AM132</f>
        <v>50901.5920807508</v>
      </c>
      <c r="IB32" s="8" t="n">
        <f aca="false">IB7*'Taux avec population simulée'!AN132</f>
        <v>51304.0635953956</v>
      </c>
      <c r="IC32" s="8" t="n">
        <f aca="false">IC7*'Taux avec population simulée'!AO132</f>
        <v>51762.397837422</v>
      </c>
      <c r="ID32" s="8" t="n">
        <f aca="false">ID7*'Taux avec population simulée'!AP132</f>
        <v>52902.7073666345</v>
      </c>
      <c r="IE32" s="8" t="n">
        <f aca="false">IE7*'Taux avec population simulée'!AQ132</f>
        <v>52855.8460440438</v>
      </c>
      <c r="IF32" s="8" t="n">
        <f aca="false">IF7*'Taux avec population simulée'!AR132</f>
        <v>53215.1626438003</v>
      </c>
      <c r="IG32" s="8" t="n">
        <f aca="false">IG7*'Taux avec population simulée'!AS132</f>
        <v>53249.9586683833</v>
      </c>
      <c r="IH32" s="8" t="n">
        <f aca="false">IH7*'Taux avec population simulée'!AT132</f>
        <v>53850.2608045187</v>
      </c>
      <c r="II32" s="8" t="n">
        <f aca="false">II7*'Taux avec population simulée'!AU132</f>
        <v>53244.1083889392</v>
      </c>
      <c r="IJ32" s="8" t="n">
        <f aca="false">IJ7*'Taux avec population simulée'!AV132</f>
        <v>53901.589787838</v>
      </c>
      <c r="IK32" s="8" t="n">
        <f aca="false">IK7*'Taux avec population simulée'!AW132</f>
        <v>54862.5899678389</v>
      </c>
      <c r="IL32" s="8" t="n">
        <f aca="false">IL7*'Taux avec population simulée'!AX132</f>
        <v>55004.8914850312</v>
      </c>
      <c r="IM32" s="8" t="n">
        <f aca="false">IM7*'Taux avec population simulée'!AY132</f>
        <v>56038.8417148757</v>
      </c>
      <c r="IN32" s="8" t="n">
        <f aca="false">IN7*'Taux avec population simulée'!AZ132</f>
        <v>57185.9830286804</v>
      </c>
      <c r="IO32" s="8" t="n">
        <f aca="false">IO7*'Taux avec population simulée'!BA132</f>
        <v>57780.221642204</v>
      </c>
      <c r="IP32" s="8" t="n">
        <f aca="false">IP7*'Taux avec population simulée'!BB132</f>
        <v>57467.8252286294</v>
      </c>
      <c r="IQ32" s="8" t="n">
        <f aca="false">IQ7*'Taux avec population simulée'!BC132</f>
        <v>56693.1356285704</v>
      </c>
      <c r="IR32" s="8" t="n">
        <f aca="false">IR7*'Taux avec population simulée'!BD132</f>
        <v>56743.9495017469</v>
      </c>
      <c r="IS32" s="8" t="n">
        <f aca="false">IS7*'Taux avec population simulée'!BE132</f>
        <v>57946.2630104952</v>
      </c>
      <c r="IT32" s="8" t="n">
        <f aca="false">IT7*'Taux avec population simulée'!BF132</f>
        <v>57434.2450189522</v>
      </c>
      <c r="IU32" s="8" t="n">
        <f aca="false">IU7*'Taux avec population simulée'!BG132</f>
        <v>57664.573310856</v>
      </c>
      <c r="IV32" s="8" t="n">
        <f aca="false">IV7*'Taux avec population simulée'!BH132</f>
        <v>57296.9847408426</v>
      </c>
      <c r="IW32" s="8" t="n">
        <f aca="false">IW7*'Taux avec population simulée'!BI132</f>
        <v>57874.2761928785</v>
      </c>
      <c r="IX32" s="8" t="n">
        <f aca="false">IX7*'Taux avec population simulée'!BJ132</f>
        <v>57603.9516799414</v>
      </c>
      <c r="IY32" s="8" t="n">
        <f aca="false">IY7*'Taux avec population simulée'!BK132</f>
        <v>57896.8321450137</v>
      </c>
      <c r="IZ32" s="8" t="n">
        <f aca="false">IZ7*'Taux avec population simulée'!BL132</f>
        <v>57890.7455383611</v>
      </c>
      <c r="JA32" s="8" t="n">
        <f aca="false">JA7*'Taux avec population simulée'!BM132</f>
        <v>57825.4888846972</v>
      </c>
      <c r="JB32" s="8" t="n">
        <f aca="false">JB7*'Taux avec population simulée'!BN132</f>
        <v>57820.9565780371</v>
      </c>
      <c r="JC32" s="8" t="n">
        <f aca="false">JC7*'Taux avec population simulée'!BO132</f>
        <v>58281.8753845568</v>
      </c>
      <c r="JD32" s="8" t="n">
        <f aca="false">JD7*'Taux avec population simulée'!BP132</f>
        <v>57880.2885033569</v>
      </c>
      <c r="JE32" s="8" t="n">
        <f aca="false">JE7*'Taux avec population simulée'!BQ132</f>
        <v>56811.863922095</v>
      </c>
      <c r="JF32" s="8" t="n">
        <f aca="false">JF7*'Taux avec population simulée'!BR132</f>
        <v>56311.1995927387</v>
      </c>
      <c r="JG32" s="8" t="n">
        <f aca="false">JG7*'Taux avec population simulée'!BS132</f>
        <v>55992.0349574723</v>
      </c>
      <c r="JH32" s="8" t="n">
        <f aca="false">JH7*'Taux avec population simulée'!BT132</f>
        <v>55726.6851369911</v>
      </c>
      <c r="JI32" s="8" t="n">
        <f aca="false">JI7*'Taux avec population simulée'!BU132</f>
        <v>55906.6590829392</v>
      </c>
      <c r="JJ32" s="8" t="n">
        <f aca="false">JJ7*'Taux avec population simulée'!BV132</f>
        <v>56419.0220140797</v>
      </c>
      <c r="JK32" s="8" t="n">
        <f aca="false">JK7*'Taux avec population simulée'!BW132</f>
        <v>56645.7181726435</v>
      </c>
      <c r="JL32" s="8" t="n">
        <f aca="false">JL7*'Taux avec population simulée'!BX132</f>
        <v>55711.1962975497</v>
      </c>
      <c r="JM32" s="8" t="n">
        <f aca="false">JM7*'Taux avec population simulée'!BY132</f>
        <v>55321.7462426727</v>
      </c>
      <c r="JN32" s="8" t="n">
        <f aca="false">JN7*'Taux avec population simulée'!BZ132</f>
        <v>55427.4050465247</v>
      </c>
      <c r="JO32" s="8" t="n">
        <f aca="false">JO7*'Taux avec population simulée'!CA132</f>
        <v>54434.1645972708</v>
      </c>
      <c r="JP32" s="8" t="n">
        <f aca="false">JP7*'Taux avec population simulée'!CB132</f>
        <v>54119.0786542612</v>
      </c>
      <c r="JQ32" s="8" t="n">
        <f aca="false">JQ7*'Taux avec population simulée'!CC132</f>
        <v>53626.6446914911</v>
      </c>
      <c r="JR32" s="8" t="n">
        <f aca="false">JR7*'Taux avec population simulée'!CD132</f>
        <v>53535.6546107339</v>
      </c>
      <c r="JS32" s="8" t="n">
        <f aca="false">JS7*'Taux avec population simulée'!CE132</f>
        <v>53314.6637076093</v>
      </c>
      <c r="JT32" s="8" t="n">
        <f aca="false">JT7*'Taux avec population simulée'!CF132</f>
        <v>53420.9601051181</v>
      </c>
      <c r="JU32" s="8" t="n">
        <f aca="false">JU7*'Taux avec population simulée'!CG132</f>
        <v>53400.3901578977</v>
      </c>
      <c r="JV32" s="8" t="n">
        <f aca="false">JV7*'Taux avec population simulée'!CH132</f>
        <v>54287.091188902</v>
      </c>
      <c r="JW32" s="8" t="n">
        <f aca="false">JW7*'Taux avec population simulée'!CI132</f>
        <v>54229.0504705333</v>
      </c>
      <c r="JX32" s="8" t="n">
        <f aca="false">JX7*'Taux avec population simulée'!CJ132</f>
        <v>53599.0175571079</v>
      </c>
      <c r="JY32" s="8" t="n">
        <f aca="false">JY7*'Taux avec population simulée'!CK132</f>
        <v>53738.8908605915</v>
      </c>
      <c r="JZ32" s="8" t="n">
        <f aca="false">JZ7*'Taux avec population simulée'!CL132</f>
        <v>53351.4965129725</v>
      </c>
      <c r="KA32" s="8" t="n">
        <f aca="false">KA7*'Taux avec population simulée'!CM132</f>
        <v>53121.196273406</v>
      </c>
      <c r="KB32" s="8" t="n">
        <f aca="false">KB7*'Taux avec population simulée'!CN132</f>
        <v>52658.9060719066</v>
      </c>
      <c r="KC32" s="8" t="n">
        <f aca="false">KC7*'Taux avec population simulée'!CO132</f>
        <v>52147.949851225</v>
      </c>
      <c r="KD32" s="8" t="n">
        <f aca="false">KD7*'Taux avec population simulée'!CP132</f>
        <v>51225.4263767127</v>
      </c>
      <c r="KE32" s="8" t="n">
        <f aca="false">KE7*'Taux avec population simulée'!CQ132</f>
        <v>50872.8252170533</v>
      </c>
      <c r="KF32" s="8" t="n">
        <f aca="false">KF7*'Taux avec population simulée'!CR132</f>
        <v>51286.6185490827</v>
      </c>
      <c r="KG32" s="8" t="n">
        <f aca="false">KG7*'Taux avec population simulée'!CS132</f>
        <v>51476.3001390816</v>
      </c>
      <c r="KH32" s="8" t="n">
        <f aca="false">KH7*'Taux avec population simulée'!CT132</f>
        <v>50963.6735801815</v>
      </c>
      <c r="KI32" s="8" t="n">
        <f aca="false">KI7*'Taux avec population simulée'!CU132</f>
        <v>50913.9710743843</v>
      </c>
      <c r="KJ32" s="8" t="n">
        <f aca="false">KJ7*'Taux avec population simulée'!CV132</f>
        <v>51889.5417802961</v>
      </c>
      <c r="KK32" s="8" t="n">
        <f aca="false">KK7*'Taux avec population simulée'!CW132</f>
        <v>51882.5029979469</v>
      </c>
      <c r="KL32" s="8" t="n">
        <f aca="false">KL7*'Taux avec population simulée'!CX132</f>
        <v>52194.0994273934</v>
      </c>
      <c r="KM32" s="8" t="n">
        <f aca="false">KM7*'Taux avec population simulée'!CY132</f>
        <v>53123.6347499518</v>
      </c>
      <c r="KN32" s="8" t="n">
        <f aca="false">KN7*'Taux avec population simulée'!CZ132</f>
        <v>53167.32369247</v>
      </c>
      <c r="KO32" s="8" t="n">
        <f aca="false">KO7*'Taux avec population simulée'!DA132</f>
        <v>53760.3592633966</v>
      </c>
      <c r="KP32" s="8" t="n">
        <f aca="false">KP7*'Taux avec population simulée'!DB132</f>
        <v>53544.7347504364</v>
      </c>
      <c r="KQ32" s="8" t="n">
        <f aca="false">KQ7*'Taux avec population simulée'!DC132</f>
        <v>52592.4114483999</v>
      </c>
      <c r="KR32" s="8" t="n">
        <f aca="false">KR7*'Taux avec population simulée'!DD132</f>
        <v>53210.4797257065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8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v>8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84753.9999681174</v>
      </c>
      <c r="AT33" s="12" t="n">
        <f aca="false">AT8*'Taux avec population simulée'!C119</f>
        <v>77474.366372288</v>
      </c>
      <c r="AU33" s="12" t="n">
        <f aca="false">AU8*'Taux avec population simulée'!D119</f>
        <v>66163.0780907566</v>
      </c>
      <c r="AV33" s="12" t="n">
        <f aca="false">AV8*'Taux avec population simulée'!E119</f>
        <v>61058.6570361026</v>
      </c>
      <c r="AW33" s="12" t="n">
        <f aca="false">AW8*'Taux avec population simulée'!F119</f>
        <v>69500.0998312028</v>
      </c>
      <c r="AX33" s="12" t="n">
        <f aca="false">AX8*'Taux avec population simulée'!G119</f>
        <v>70842.1749293994</v>
      </c>
      <c r="AY33" s="12" t="n">
        <f aca="false">AY8*'Taux avec population simulée'!H119</f>
        <v>70102.9171705236</v>
      </c>
      <c r="AZ33" s="12" t="n">
        <f aca="false">AZ8*'Taux avec population simulée'!I119</f>
        <v>70557.3624150472</v>
      </c>
      <c r="BA33" s="12" t="n">
        <f aca="false">BA8*'Taux avec population simulée'!J119</f>
        <v>69673.4055680929</v>
      </c>
      <c r="BB33" s="12" t="n">
        <f aca="false">BB8*'Taux avec population simulée'!K119</f>
        <v>53693.2500208869</v>
      </c>
      <c r="BC33" s="12" t="n">
        <f aca="false">BC8*'Taux avec population simulée'!L119</f>
        <v>69704.8848997512</v>
      </c>
      <c r="BD33" s="1" t="n">
        <f aca="false">BD8*'Taux avec population simulée'!M119</f>
        <v>71069.7123537555</v>
      </c>
      <c r="BE33" s="12" t="n">
        <f aca="false">BE8*'Taux avec population simulée'!N119</f>
        <v>75677.0892715436</v>
      </c>
      <c r="BF33" s="12" t="n">
        <f aca="false">BF8*'Taux avec population simulée'!O119</f>
        <v>77802.4120898107</v>
      </c>
      <c r="BG33" s="12" t="n">
        <f aca="false">BG8*'Taux avec population simulée'!P119</f>
        <v>77477.8045231419</v>
      </c>
      <c r="BH33" s="12" t="n">
        <f aca="false">BH8*'Taux avec population simulée'!Q119</f>
        <v>78578.6159478268</v>
      </c>
      <c r="BI33" s="12" t="n">
        <f aca="false">BI8*'Taux avec population simulée'!R119</f>
        <v>80191.9374615859</v>
      </c>
      <c r="BJ33" s="12" t="n">
        <f aca="false">BJ8*'Taux avec population simulée'!S119</f>
        <v>80731.2115025133</v>
      </c>
      <c r="BK33" s="12" t="n">
        <f aca="false">BK8*'Taux avec population simulée'!T119</f>
        <v>81815.8320910662</v>
      </c>
      <c r="BL33" s="12" t="n">
        <f aca="false">BL8*'Taux avec population simulée'!U119</f>
        <v>83142.2230951283</v>
      </c>
      <c r="BM33" s="12" t="n">
        <f aca="false">BM8*'Taux avec population simulée'!V119</f>
        <v>82411.0630175928</v>
      </c>
      <c r="BN33" s="12" t="n">
        <f aca="false">BN8*'Taux avec population simulée'!W119</f>
        <v>82658.6187733521</v>
      </c>
      <c r="BO33" s="12" t="n">
        <f aca="false">BO8*'Taux avec population simulée'!X119</f>
        <v>83456.955170541</v>
      </c>
      <c r="BP33" s="12" t="n">
        <f aca="false">BP8*'Taux avec population simulée'!Y119</f>
        <v>83825.9087884377</v>
      </c>
      <c r="BQ33" s="12" t="n">
        <f aca="false">BQ8*'Taux avec population simulée'!Z119</f>
        <v>85629.1920127337</v>
      </c>
      <c r="BR33" s="12" t="n">
        <f aca="false">BR8*'Taux avec population simulée'!AA119</f>
        <v>84604.5926280892</v>
      </c>
      <c r="BS33" s="12" t="n">
        <f aca="false">BS8*'Taux avec population simulée'!AB119</f>
        <v>85754.9505156124</v>
      </c>
      <c r="BT33" s="12" t="n">
        <f aca="false">BT8*'Taux avec population simulée'!AC119</f>
        <v>86198.6768016532</v>
      </c>
      <c r="BU33" s="12" t="n">
        <f aca="false">BU8*'Taux avec population simulée'!AD119</f>
        <v>86316.730813656</v>
      </c>
      <c r="BV33" s="12" t="n">
        <f aca="false">BV8*'Taux avec population simulée'!AE119</f>
        <v>85797.0698774782</v>
      </c>
      <c r="BW33" s="12" t="n">
        <f aca="false">BW8*'Taux avec population simulée'!AF119</f>
        <v>85843.7815767207</v>
      </c>
      <c r="BX33" s="12" t="n">
        <f aca="false">BX8*'Taux avec population simulée'!AG119</f>
        <v>86726.1025171224</v>
      </c>
      <c r="BY33" s="12" t="n">
        <f aca="false">BY8*'Taux avec population simulée'!AH119</f>
        <v>87693.0283744318</v>
      </c>
      <c r="BZ33" s="12" t="n">
        <f aca="false">BZ8*'Taux avec population simulée'!AI119</f>
        <v>85705.6545386613</v>
      </c>
      <c r="CA33" s="12" t="n">
        <f aca="false">CA8*'Taux avec population simulée'!AJ119</f>
        <v>86229.6060718808</v>
      </c>
      <c r="CB33" s="12" t="n">
        <f aca="false">CB8*'Taux avec population simulée'!AK119</f>
        <v>86138.4878969184</v>
      </c>
      <c r="CC33" s="12" t="n">
        <f aca="false">CC8*'Taux avec population simulée'!AL119</f>
        <v>85352.0420066487</v>
      </c>
      <c r="CD33" s="12" t="n">
        <f aca="false">CD8*'Taux avec population simulée'!AM119</f>
        <v>85300.5337842683</v>
      </c>
      <c r="CE33" s="12" t="n">
        <f aca="false">CE8*'Taux avec population simulée'!AN119</f>
        <v>84546.8205464443</v>
      </c>
      <c r="CF33" s="12" t="n">
        <f aca="false">CF8*'Taux avec population simulée'!AO119</f>
        <v>84366.7521971099</v>
      </c>
      <c r="CG33" s="12" t="n">
        <f aca="false">CG8*'Taux avec population simulée'!AP119</f>
        <v>86727.6387574626</v>
      </c>
      <c r="CH33" s="12" t="n">
        <f aca="false">CH8*'Taux avec population simulée'!AQ119</f>
        <v>85605.3527546685</v>
      </c>
      <c r="CI33" s="12" t="n">
        <f aca="false">CI8*'Taux avec population simulée'!AR119</f>
        <v>85286.8972615726</v>
      </c>
      <c r="CJ33" s="12" t="n">
        <f aca="false">CJ8*'Taux avec population simulée'!AS119</f>
        <v>83961.6346432799</v>
      </c>
      <c r="CK33" s="12" t="n">
        <f aca="false">CK8*'Taux avec population simulée'!AT119</f>
        <v>84259.5374464034</v>
      </c>
      <c r="CL33" s="12" t="n">
        <f aca="false">CL8*'Taux avec population simulée'!AU119</f>
        <v>85189.618702602</v>
      </c>
      <c r="CM33" s="12" t="n">
        <f aca="false">CM8*'Taux avec population simulée'!AV119</f>
        <v>84564.726917748</v>
      </c>
      <c r="CN33" s="12" t="n">
        <f aca="false">CN8*'Taux avec population simulée'!AW119</f>
        <v>83702.7714453428</v>
      </c>
      <c r="CO33" s="12" t="n">
        <f aca="false">CO8*'Taux avec population simulée'!AX119</f>
        <v>85023.6765408655</v>
      </c>
      <c r="CP33" s="12" t="n">
        <f aca="false">CP8*'Taux avec population simulée'!AY119</f>
        <v>86278.7695650418</v>
      </c>
      <c r="CQ33" s="12" t="n">
        <f aca="false">CQ8*'Taux avec population simulée'!AZ119</f>
        <v>86114.5547500805</v>
      </c>
      <c r="CR33" s="12" t="n">
        <f aca="false">CR8*'Taux avec population simulée'!BA119</f>
        <v>86570.1008248333</v>
      </c>
      <c r="CS33" s="12" t="n">
        <f aca="false">CS8*'Taux avec population simulée'!BB119</f>
        <v>85980.4133125081</v>
      </c>
      <c r="CT33" s="12" t="n">
        <f aca="false">CT8*'Taux avec population simulée'!BC119</f>
        <v>86838.8173977371</v>
      </c>
      <c r="CU33" s="12" t="n">
        <f aca="false">CU8*'Taux avec population simulée'!BD119</f>
        <v>86739.145775424</v>
      </c>
      <c r="CV33" s="12" t="n">
        <f aca="false">CV8*'Taux avec population simulée'!BE119</f>
        <v>86465.3957549399</v>
      </c>
      <c r="CW33" s="12" t="n">
        <f aca="false">CW8*'Taux avec population simulée'!BF119</f>
        <v>85929.6437916539</v>
      </c>
      <c r="CX33" s="12" t="n">
        <f aca="false">CX8*'Taux avec population simulée'!BG119</f>
        <v>87976.6728328171</v>
      </c>
      <c r="CY33" s="12" t="n">
        <f aca="false">CY8*'Taux avec population simulée'!BH119</f>
        <v>88100.3896894261</v>
      </c>
      <c r="CZ33" s="12" t="n">
        <f aca="false">CZ8*'Taux avec population simulée'!BI119</f>
        <v>87903.3794863995</v>
      </c>
      <c r="DA33" s="12" t="n">
        <f aca="false">DA8*'Taux avec population simulée'!BJ119</f>
        <v>86866.6390554887</v>
      </c>
      <c r="DB33" s="12" t="n">
        <f aca="false">DB8*'Taux avec population simulée'!BK119</f>
        <v>87905.7913212348</v>
      </c>
      <c r="DC33" s="12" t="n">
        <f aca="false">DC8*'Taux avec population simulée'!BL119</f>
        <v>89002.0289126506</v>
      </c>
      <c r="DD33" s="12" t="n">
        <f aca="false">DD8*'Taux avec population simulée'!BM119</f>
        <v>89690.0498629583</v>
      </c>
      <c r="DE33" s="12" t="n">
        <f aca="false">DE8*'Taux avec population simulée'!BN119</f>
        <v>88304.2364532546</v>
      </c>
      <c r="DF33" s="12" t="n">
        <f aca="false">DF8*'Taux avec population simulée'!BO119</f>
        <v>88921.7701498484</v>
      </c>
      <c r="DG33" s="12" t="n">
        <f aca="false">DG8*'Taux avec population simulée'!BP119</f>
        <v>89319.729541818</v>
      </c>
      <c r="DH33" s="12" t="n">
        <f aca="false">DH8*'Taux avec population simulée'!BQ119</f>
        <v>91332.935995742</v>
      </c>
      <c r="DI33" s="12" t="n">
        <f aca="false">DI8*'Taux avec population simulée'!BR119</f>
        <v>91560.6865149226</v>
      </c>
      <c r="DJ33" s="12" t="n">
        <f aca="false">DJ8*'Taux avec population simulée'!BS119</f>
        <v>92131.1678849462</v>
      </c>
      <c r="DK33" s="12" t="n">
        <f aca="false">DK8*'Taux avec population simulée'!BT119</f>
        <v>92458.622537675</v>
      </c>
      <c r="DL33" s="12" t="n">
        <f aca="false">DL8*'Taux avec population simulée'!BU119</f>
        <v>92696.2627404771</v>
      </c>
      <c r="DM33" s="12" t="n">
        <f aca="false">DM8*'Taux avec population simulée'!BV119</f>
        <v>93918.8667776231</v>
      </c>
      <c r="DN33" s="12" t="n">
        <f aca="false">DN8*'Taux avec population simulée'!BW119</f>
        <v>96181.6243508822</v>
      </c>
      <c r="DO33" s="12" t="n">
        <f aca="false">DO8*'Taux avec population simulée'!BX119</f>
        <v>96717.1446363839</v>
      </c>
      <c r="DP33" s="12" t="n">
        <f aca="false">DP8*'Taux avec population simulée'!BY119</f>
        <v>96779.2747791299</v>
      </c>
      <c r="DQ33" s="12" t="n">
        <f aca="false">DQ8*'Taux avec population simulée'!BZ119</f>
        <v>99231.0841634905</v>
      </c>
      <c r="DR33" s="12" t="n">
        <f aca="false">DR8*'Taux avec population simulée'!CA119</f>
        <v>97852.2715486808</v>
      </c>
      <c r="DS33" s="12" t="n">
        <f aca="false">DS8*'Taux avec population simulée'!CB119</f>
        <v>99824.934770207</v>
      </c>
      <c r="DT33" s="12" t="n">
        <f aca="false">DT8*'Taux avec population simulée'!CC119</f>
        <v>100256.841097296</v>
      </c>
      <c r="DU33" s="12" t="n">
        <f aca="false">DU8*'Taux avec population simulée'!CD119</f>
        <v>100831.692831089</v>
      </c>
      <c r="DV33" s="12" t="n">
        <f aca="false">DV8*'Taux avec population simulée'!CE119</f>
        <v>102057.78364093</v>
      </c>
      <c r="DW33" s="12" t="n">
        <f aca="false">DW8*'Taux avec population simulée'!CF119</f>
        <v>102403.94188641</v>
      </c>
      <c r="DX33" s="12" t="n">
        <f aca="false">DX8*'Taux avec population simulée'!CG119</f>
        <v>104165.95372598</v>
      </c>
      <c r="DY33" s="12" t="n">
        <f aca="false">DY8*'Taux avec population simulée'!CH119</f>
        <v>104045.779537733</v>
      </c>
      <c r="DZ33" s="12" t="n">
        <f aca="false">DZ8*'Taux avec population simulée'!CI119</f>
        <v>104434.5769798</v>
      </c>
      <c r="EA33" s="12" t="n">
        <f aca="false">EA8*'Taux avec population simulée'!CJ119</f>
        <v>105323.420600802</v>
      </c>
      <c r="EB33" s="12" t="n">
        <f aca="false">EB8*'Taux avec population simulée'!CK119</f>
        <v>103247.463843089</v>
      </c>
      <c r="EC33" s="12" t="n">
        <f aca="false">EC8*'Taux avec population simulée'!CL119</f>
        <v>102381.106148437</v>
      </c>
      <c r="ED33" s="12" t="n">
        <f aca="false">ED8*'Taux avec population simulée'!CM119</f>
        <v>100871.977402317</v>
      </c>
      <c r="EE33" s="12" t="n">
        <f aca="false">EE8*'Taux avec population simulée'!CN119</f>
        <v>102093.505614842</v>
      </c>
      <c r="EF33" s="12" t="n">
        <f aca="false">EF8*'Taux avec population simulée'!CO119</f>
        <v>103162.143859698</v>
      </c>
      <c r="EG33" s="12" t="n">
        <f aca="false">EG8*'Taux avec population simulée'!CP119</f>
        <v>100966.259860619</v>
      </c>
      <c r="EH33" s="12" t="n">
        <f aca="false">EH8*'Taux avec population simulée'!CQ119</f>
        <v>99305.9083905104</v>
      </c>
      <c r="EI33" s="12" t="n">
        <f aca="false">EI8*'Taux avec population simulée'!CR119</f>
        <v>99000.7548382503</v>
      </c>
      <c r="EJ33" s="12" t="n">
        <f aca="false">EJ8*'Taux avec population simulée'!CS119</f>
        <v>99833.1370797554</v>
      </c>
      <c r="EK33" s="12" t="n">
        <f aca="false">EK8*'Taux avec population simulée'!CT119</f>
        <v>98923.7937636848</v>
      </c>
      <c r="EL33" s="12" t="n">
        <f aca="false">EL8*'Taux avec population simulée'!CU119</f>
        <v>99894.8074353724</v>
      </c>
      <c r="EM33" s="12" t="n">
        <f aca="false">EM8*'Taux avec population simulée'!CV119</f>
        <v>97610.3874747811</v>
      </c>
      <c r="EN33" s="12" t="n">
        <f aca="false">EN8*'Taux avec population simulée'!CW119</f>
        <v>97692.179686667</v>
      </c>
      <c r="EO33" s="12" t="n">
        <f aca="false">EO8*'Taux avec population simulée'!CX119</f>
        <v>97510.81969318</v>
      </c>
      <c r="EP33" s="12" t="n">
        <f aca="false">EP8*'Taux avec population simulée'!CY119</f>
        <v>97307.6245906929</v>
      </c>
      <c r="EQ33" s="12" t="n">
        <f aca="false">EQ8*'Taux avec population simulée'!CZ119</f>
        <v>97337.3352879151</v>
      </c>
      <c r="ER33" s="12" t="n">
        <f aca="false">ER8*'Taux avec population simulée'!DA119</f>
        <v>97694.4483568086</v>
      </c>
      <c r="ES33" s="12" t="n">
        <f aca="false">ES8*'Taux avec population simulée'!DB119</f>
        <v>97541.9008822289</v>
      </c>
      <c r="ET33" s="12" t="n">
        <f aca="false">ET8*'Taux avec population simulée'!DC119</f>
        <v>95924.0365290446</v>
      </c>
      <c r="EU33" s="12" t="n">
        <f aca="false">EU8*'Taux avec population simulée'!DD119</f>
        <v>95841.145706974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44542.9999775174</v>
      </c>
      <c r="GQ33" s="12" t="n">
        <f aca="false">GQ8*'Taux avec population simulée'!C133</f>
        <v>47712.664865425</v>
      </c>
      <c r="GR33" s="12" t="n">
        <f aca="false">GR8*'Taux avec population simulée'!D133</f>
        <v>39427.7966441461</v>
      </c>
      <c r="GS33" s="12" t="n">
        <f aca="false">GS8*'Taux avec population simulée'!E133</f>
        <v>47048.3528862504</v>
      </c>
      <c r="GT33" s="12" t="n">
        <f aca="false">GT8*'Taux avec population simulée'!F133</f>
        <v>56247.4333013623</v>
      </c>
      <c r="GU33" s="12" t="n">
        <f aca="false">GU8*'Taux avec population simulée'!G133</f>
        <v>55221.9704418904</v>
      </c>
      <c r="GV33" s="12" t="n">
        <f aca="false">GV8*'Taux avec population simulée'!H133</f>
        <v>54036.2372060303</v>
      </c>
      <c r="GW33" s="12" t="n">
        <f aca="false">GW8*'Taux avec population simulée'!I133</f>
        <v>52943.9080200929</v>
      </c>
      <c r="GX33" s="12" t="n">
        <f aca="false">GX8*'Taux avec population simulée'!J133</f>
        <v>52725.5618821734</v>
      </c>
      <c r="GY33" s="12" t="n">
        <f aca="false">GY8*'Taux avec population simulée'!K133</f>
        <v>41541.8771942312</v>
      </c>
      <c r="GZ33" s="12" t="n">
        <f aca="false">GZ8*'Taux avec population simulée'!L133</f>
        <v>42743.0178952233</v>
      </c>
      <c r="HA33" s="1" t="n">
        <f aca="false">HA8*'Taux avec population simulée'!M133</f>
        <v>60196.21718502</v>
      </c>
      <c r="HB33" s="12" t="n">
        <f aca="false">HB8*'Taux avec population simulée'!N133</f>
        <v>56857.8642526914</v>
      </c>
      <c r="HC33" s="12" t="n">
        <f aca="false">HC8*'Taux avec population simulée'!O133</f>
        <v>57251.2602187301</v>
      </c>
      <c r="HD33" s="12" t="n">
        <f aca="false">HD8*'Taux avec population simulée'!P133</f>
        <v>57092.3786736915</v>
      </c>
      <c r="HE33" s="12" t="n">
        <f aca="false">HE8*'Taux avec population simulée'!Q133</f>
        <v>57265.6171405054</v>
      </c>
      <c r="HF33" s="12" t="n">
        <f aca="false">HF8*'Taux avec population simulée'!R133</f>
        <v>58104.1704396841</v>
      </c>
      <c r="HG33" s="12" t="n">
        <f aca="false">HG8*'Taux avec population simulée'!S133</f>
        <v>58426.105045623</v>
      </c>
      <c r="HH33" s="12" t="n">
        <f aca="false">HH8*'Taux avec population simulée'!T133</f>
        <v>58050.1035945691</v>
      </c>
      <c r="HI33" s="12" t="n">
        <f aca="false">HI8*'Taux avec population simulée'!U133</f>
        <v>57076.477397964</v>
      </c>
      <c r="HJ33" s="12" t="n">
        <f aca="false">HJ8*'Taux avec population simulée'!V133</f>
        <v>56938.4922163621</v>
      </c>
      <c r="HK33" s="12" t="n">
        <f aca="false">HK8*'Taux avec population simulée'!W133</f>
        <v>57552.6398347559</v>
      </c>
      <c r="HL33" s="12" t="n">
        <f aca="false">HL8*'Taux avec population simulée'!X133</f>
        <v>57894.0236834653</v>
      </c>
      <c r="HM33" s="12" t="n">
        <f aca="false">HM8*'Taux avec population simulée'!Y133</f>
        <v>57818.9772105902</v>
      </c>
      <c r="HN33" s="12" t="n">
        <f aca="false">HN8*'Taux avec population simulée'!Z133</f>
        <v>58431.0997539384</v>
      </c>
      <c r="HO33" s="12" t="n">
        <f aca="false">HO8*'Taux avec population simulée'!AA133</f>
        <v>58453.2308744592</v>
      </c>
      <c r="HP33" s="12" t="n">
        <f aca="false">HP8*'Taux avec population simulée'!AB133</f>
        <v>59246.6822114698</v>
      </c>
      <c r="HQ33" s="12" t="n">
        <f aca="false">HQ8*'Taux avec population simulée'!AC133</f>
        <v>59422.5903868621</v>
      </c>
      <c r="HR33" s="12" t="n">
        <f aca="false">HR8*'Taux avec population simulée'!AD133</f>
        <v>58590.6471767332</v>
      </c>
      <c r="HS33" s="12" t="n">
        <f aca="false">HS8*'Taux avec population simulée'!AE133</f>
        <v>58790.4177398667</v>
      </c>
      <c r="HT33" s="12" t="n">
        <f aca="false">HT8*'Taux avec population simulée'!AF133</f>
        <v>59042.0584953883</v>
      </c>
      <c r="HU33" s="12" t="n">
        <f aca="false">HU8*'Taux avec population simulée'!AG133</f>
        <v>58653.7066143084</v>
      </c>
      <c r="HV33" s="12" t="n">
        <f aca="false">HV8*'Taux avec population simulée'!AH133</f>
        <v>59008.2860112734</v>
      </c>
      <c r="HW33" s="12" t="n">
        <f aca="false">HW8*'Taux avec population simulée'!AI133</f>
        <v>58486.5284145123</v>
      </c>
      <c r="HX33" s="12" t="n">
        <f aca="false">HX8*'Taux avec population simulée'!AJ133</f>
        <v>58593.3069337951</v>
      </c>
      <c r="HY33" s="12" t="n">
        <f aca="false">HY8*'Taux avec population simulée'!AK133</f>
        <v>57208.306090221</v>
      </c>
      <c r="HZ33" s="12" t="n">
        <f aca="false">HZ8*'Taux avec population simulée'!AL133</f>
        <v>57284.2948799465</v>
      </c>
      <c r="IA33" s="12" t="n">
        <f aca="false">IA8*'Taux avec population simulée'!AM133</f>
        <v>57115.7070087424</v>
      </c>
      <c r="IB33" s="12" t="n">
        <f aca="false">IB8*'Taux avec population simulée'!AN133</f>
        <v>56979.8753588643</v>
      </c>
      <c r="IC33" s="12" t="n">
        <f aca="false">IC8*'Taux avec population simulée'!AO133</f>
        <v>56798.9874075377</v>
      </c>
      <c r="ID33" s="12" t="n">
        <f aca="false">ID8*'Taux avec population simulée'!AP133</f>
        <v>55862.4692130365</v>
      </c>
      <c r="IE33" s="12" t="n">
        <f aca="false">IE8*'Taux avec population simulée'!AQ133</f>
        <v>55159.3700923807</v>
      </c>
      <c r="IF33" s="12" t="n">
        <f aca="false">IF8*'Taux avec population simulée'!AR133</f>
        <v>54317.6368163704</v>
      </c>
      <c r="IG33" s="12" t="n">
        <f aca="false">IG8*'Taux avec population simulée'!AS133</f>
        <v>55239.8094204014</v>
      </c>
      <c r="IH33" s="12" t="n">
        <f aca="false">IH8*'Taux avec population simulée'!AT133</f>
        <v>53828.6276141665</v>
      </c>
      <c r="II33" s="12" t="n">
        <f aca="false">II8*'Taux avec population simulée'!AU133</f>
        <v>54406.6152989959</v>
      </c>
      <c r="IJ33" s="12" t="n">
        <f aca="false">IJ8*'Taux avec population simulée'!AV133</f>
        <v>54165.245727968</v>
      </c>
      <c r="IK33" s="12" t="n">
        <f aca="false">IK8*'Taux avec population simulée'!AW133</f>
        <v>54101.6709411822</v>
      </c>
      <c r="IL33" s="12" t="n">
        <f aca="false">IL8*'Taux avec population simulée'!AX133</f>
        <v>54747.025365527</v>
      </c>
      <c r="IM33" s="12" t="n">
        <f aca="false">IM8*'Taux avec population simulée'!AY133</f>
        <v>53476.2689843943</v>
      </c>
      <c r="IN33" s="12" t="n">
        <f aca="false">IN8*'Taux avec population simulée'!AZ133</f>
        <v>53434.3128550169</v>
      </c>
      <c r="IO33" s="12" t="n">
        <f aca="false">IO8*'Taux avec population simulée'!BA133</f>
        <v>53178.8357097418</v>
      </c>
      <c r="IP33" s="12" t="n">
        <f aca="false">IP8*'Taux avec population simulée'!BB133</f>
        <v>53110.3629202623</v>
      </c>
      <c r="IQ33" s="12" t="n">
        <f aca="false">IQ8*'Taux avec population simulée'!BC133</f>
        <v>53899.5705387228</v>
      </c>
      <c r="IR33" s="12" t="n">
        <f aca="false">IR8*'Taux avec population simulée'!BD133</f>
        <v>54642.1988459827</v>
      </c>
      <c r="IS33" s="12" t="n">
        <f aca="false">IS8*'Taux avec population simulée'!BE133</f>
        <v>54421.2699176467</v>
      </c>
      <c r="IT33" s="12" t="n">
        <f aca="false">IT8*'Taux avec population simulée'!BF133</f>
        <v>54789.6850789973</v>
      </c>
      <c r="IU33" s="12" t="n">
        <f aca="false">IU8*'Taux avec population simulée'!BG133</f>
        <v>55212.9310892999</v>
      </c>
      <c r="IV33" s="12" t="n">
        <f aca="false">IV8*'Taux avec population simulée'!BH133</f>
        <v>55596.409544976</v>
      </c>
      <c r="IW33" s="12" t="n">
        <f aca="false">IW8*'Taux avec population simulée'!BI133</f>
        <v>56081.9617822923</v>
      </c>
      <c r="IX33" s="12" t="n">
        <f aca="false">IX8*'Taux avec population simulée'!BJ133</f>
        <v>57230.4802730446</v>
      </c>
      <c r="IY33" s="12" t="n">
        <f aca="false">IY8*'Taux avec population simulée'!BK133</f>
        <v>57047.5456812783</v>
      </c>
      <c r="IZ33" s="12" t="n">
        <f aca="false">IZ8*'Taux avec population simulée'!BL133</f>
        <v>57447.1879235541</v>
      </c>
      <c r="JA33" s="12" t="n">
        <f aca="false">JA8*'Taux avec population simulée'!BM133</f>
        <v>57332.1127426375</v>
      </c>
      <c r="JB33" s="12" t="n">
        <f aca="false">JB8*'Taux avec population simulée'!BN133</f>
        <v>58119.2828053711</v>
      </c>
      <c r="JC33" s="12" t="n">
        <f aca="false">JC8*'Taux avec population simulée'!BO133</f>
        <v>57547.6356727118</v>
      </c>
      <c r="JD33" s="12" t="n">
        <f aca="false">JD8*'Taux avec population simulée'!BP133</f>
        <v>58201.8727384412</v>
      </c>
      <c r="JE33" s="12" t="n">
        <f aca="false">JE8*'Taux avec population simulée'!BQ133</f>
        <v>59270.8464644553</v>
      </c>
      <c r="JF33" s="12" t="n">
        <f aca="false">JF8*'Taux avec population simulée'!BR133</f>
        <v>59407.6166689966</v>
      </c>
      <c r="JG33" s="12" t="n">
        <f aca="false">JG8*'Taux avec population simulée'!BS133</f>
        <v>60509.5822782033</v>
      </c>
      <c r="JH33" s="12" t="n">
        <f aca="false">JH8*'Taux avec population simulée'!BT133</f>
        <v>61730.893609001</v>
      </c>
      <c r="JI33" s="12" t="n">
        <f aca="false">JI8*'Taux avec population simulée'!BU133</f>
        <v>62325.8820090413</v>
      </c>
      <c r="JJ33" s="12" t="n">
        <f aca="false">JJ8*'Taux avec population simulée'!BV133</f>
        <v>61909.7942500896</v>
      </c>
      <c r="JK33" s="12" t="n">
        <f aca="false">JK8*'Taux avec population simulée'!BW133</f>
        <v>61115.9037054401</v>
      </c>
      <c r="JL33" s="12" t="n">
        <f aca="false">JL8*'Taux avec population simulée'!BX133</f>
        <v>61072.8945975573</v>
      </c>
      <c r="JM33" s="12" t="n">
        <f aca="false">JM8*'Taux avec population simulée'!BY133</f>
        <v>62719.7526324228</v>
      </c>
      <c r="JN33" s="12" t="n">
        <f aca="false">JN8*'Taux avec population simulée'!BZ133</f>
        <v>62103.7863529062</v>
      </c>
      <c r="JO33" s="12" t="n">
        <f aca="false">JO8*'Taux avec population simulée'!CA133</f>
        <v>62328.1476588181</v>
      </c>
      <c r="JP33" s="12" t="n">
        <f aca="false">JP8*'Taux avec population simulée'!CB133</f>
        <v>61995.4919255861</v>
      </c>
      <c r="JQ33" s="12" t="n">
        <f aca="false">JQ8*'Taux avec population simulée'!CC133</f>
        <v>62527.6894289238</v>
      </c>
      <c r="JR33" s="12" t="n">
        <f aca="false">JR8*'Taux avec population simulée'!CD133</f>
        <v>62388.2371233086</v>
      </c>
      <c r="JS33" s="12" t="n">
        <f aca="false">JS8*'Taux avec population simulée'!CE133</f>
        <v>62597.5316694986</v>
      </c>
      <c r="JT33" s="12" t="n">
        <f aca="false">JT8*'Taux avec population simulée'!CF133</f>
        <v>62557.7564111435</v>
      </c>
      <c r="JU33" s="12" t="n">
        <f aca="false">JU8*'Taux avec population simulée'!CG133</f>
        <v>62675.2015256543</v>
      </c>
      <c r="JV33" s="12" t="n">
        <f aca="false">JV8*'Taux avec population simulée'!CH133</f>
        <v>62573.2438781734</v>
      </c>
      <c r="JW33" s="12" t="n">
        <f aca="false">JW8*'Taux avec population simulée'!CI133</f>
        <v>62956.26636304</v>
      </c>
      <c r="JX33" s="12" t="n">
        <f aca="false">JX8*'Taux avec population simulée'!CJ133</f>
        <v>62520.0578823695</v>
      </c>
      <c r="JY33" s="12" t="n">
        <f aca="false">JY8*'Taux avec population simulée'!CK133</f>
        <v>61259.7935868749</v>
      </c>
      <c r="JZ33" s="12" t="n">
        <f aca="false">JZ8*'Taux avec population simulée'!CL133</f>
        <v>60849.4857203053</v>
      </c>
      <c r="KA33" s="12" t="n">
        <f aca="false">KA8*'Taux avec population simulée'!CM133</f>
        <v>60458.4445178135</v>
      </c>
      <c r="KB33" s="12" t="n">
        <f aca="false">KB8*'Taux avec population simulée'!CN133</f>
        <v>60194.2922973027</v>
      </c>
      <c r="KC33" s="12" t="n">
        <f aca="false">KC8*'Taux avec population simulée'!CO133</f>
        <v>60263.2259014416</v>
      </c>
      <c r="KD33" s="12" t="n">
        <f aca="false">KD8*'Taux avec population simulée'!CP133</f>
        <v>60923.9445927307</v>
      </c>
      <c r="KE33" s="12" t="n">
        <f aca="false">KE8*'Taux avec population simulée'!CQ133</f>
        <v>61180.81194382</v>
      </c>
      <c r="KF33" s="12" t="n">
        <f aca="false">KF8*'Taux avec population simulée'!CR133</f>
        <v>60236.6451600113</v>
      </c>
      <c r="KG33" s="12" t="n">
        <f aca="false">KG8*'Taux avec population simulée'!CS133</f>
        <v>59792.1532688859</v>
      </c>
      <c r="KH33" s="12" t="n">
        <f aca="false">KH8*'Taux avec population simulée'!CT133</f>
        <v>60015.363761603</v>
      </c>
      <c r="KI33" s="12" t="n">
        <f aca="false">KI8*'Taux avec population simulée'!CU133</f>
        <v>58885.7310521339</v>
      </c>
      <c r="KJ33" s="12" t="n">
        <f aca="false">KJ8*'Taux avec population simulée'!CV133</f>
        <v>58480.7674006774</v>
      </c>
      <c r="KK33" s="12" t="n">
        <f aca="false">KK8*'Taux avec population simulée'!CW133</f>
        <v>58062.848592406</v>
      </c>
      <c r="KL33" s="12" t="n">
        <f aca="false">KL8*'Taux avec population simulée'!CX133</f>
        <v>57904.3676006289</v>
      </c>
      <c r="KM33" s="12" t="n">
        <f aca="false">KM8*'Taux avec population simulée'!CY133</f>
        <v>57679.8677427988</v>
      </c>
      <c r="KN33" s="12" t="n">
        <f aca="false">KN8*'Taux avec population simulée'!CZ133</f>
        <v>57886.6208796005</v>
      </c>
      <c r="KO33" s="12" t="n">
        <f aca="false">KO8*'Taux avec population simulée'!DA133</f>
        <v>57812.2301410034</v>
      </c>
      <c r="KP33" s="12" t="n">
        <f aca="false">KP8*'Taux avec population simulée'!DB133</f>
        <v>58818.3778288447</v>
      </c>
      <c r="KQ33" s="12" t="n">
        <f aca="false">KQ8*'Taux avec population simulée'!DC133</f>
        <v>58880.159336691</v>
      </c>
      <c r="KR33" s="12" t="n">
        <f aca="false">KR8*'Taux avec population simulée'!DD133</f>
        <v>58251.7246561552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9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v>9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84347.0000254128</v>
      </c>
      <c r="AT34" s="4" t="n">
        <f aca="false">AT9*'Taux avec population simulée'!C120</f>
        <v>66363.2054436247</v>
      </c>
      <c r="AU34" s="4" t="n">
        <f aca="false">AU9*'Taux avec population simulée'!D120</f>
        <v>74424.3600888041</v>
      </c>
      <c r="AV34" s="4" t="n">
        <f aca="false">AV9*'Taux avec population simulée'!E120</f>
        <v>77495.3804360413</v>
      </c>
      <c r="AW34" s="4" t="n">
        <f aca="false">AW9*'Taux avec population simulée'!F120</f>
        <v>69669.9595740407</v>
      </c>
      <c r="AX34" s="4" t="n">
        <f aca="false">AX9*'Taux avec population simulée'!G120</f>
        <v>67389.4328584262</v>
      </c>
      <c r="AY34" s="4" t="n">
        <f aca="false">AY9*'Taux avec population simulée'!H120</f>
        <v>66753.5188675086</v>
      </c>
      <c r="AZ34" s="4" t="n">
        <f aca="false">AZ9*'Taux avec population simulée'!I120</f>
        <v>64988.119241649</v>
      </c>
      <c r="BA34" s="4" t="n">
        <f aca="false">BA9*'Taux avec population simulée'!J120</f>
        <v>63397.7956386232</v>
      </c>
      <c r="BB34" s="4" t="n">
        <f aca="false">BB9*'Taux avec population simulée'!K120</f>
        <v>72925.8118207472</v>
      </c>
      <c r="BC34" s="4" t="n">
        <f aca="false">BC9*'Taux avec population simulée'!L120</f>
        <v>88601.2217776182</v>
      </c>
      <c r="BD34" s="1" t="n">
        <f aca="false">BD9*'Taux avec population simulée'!M120</f>
        <v>80795.5640158811</v>
      </c>
      <c r="BE34" s="4" t="n">
        <f aca="false">BE9*'Taux avec population simulée'!N120</f>
        <v>82801.3830954092</v>
      </c>
      <c r="BF34" s="4" t="n">
        <f aca="false">BF9*'Taux avec population simulée'!O120</f>
        <v>82402.0337235722</v>
      </c>
      <c r="BG34" s="4" t="n">
        <f aca="false">BG9*'Taux avec population simulée'!P120</f>
        <v>83868.6495427283</v>
      </c>
      <c r="BH34" s="4" t="n">
        <f aca="false">BH9*'Taux avec population simulée'!Q120</f>
        <v>83904.0016987119</v>
      </c>
      <c r="BI34" s="4" t="n">
        <f aca="false">BI9*'Taux avec population simulée'!R120</f>
        <v>84516.4397654293</v>
      </c>
      <c r="BJ34" s="4" t="n">
        <f aca="false">BJ9*'Taux avec population simulée'!S120</f>
        <v>84528.0592605937</v>
      </c>
      <c r="BK34" s="4" t="n">
        <f aca="false">BK9*'Taux avec population simulée'!T120</f>
        <v>85006.7932084047</v>
      </c>
      <c r="BL34" s="4" t="n">
        <f aca="false">BL9*'Taux avec population simulée'!U120</f>
        <v>84875.9325527103</v>
      </c>
      <c r="BM34" s="4" t="n">
        <f aca="false">BM9*'Taux avec population simulée'!V120</f>
        <v>85011.6434466499</v>
      </c>
      <c r="BN34" s="4" t="n">
        <f aca="false">BN9*'Taux avec population simulée'!W120</f>
        <v>86149.2034795647</v>
      </c>
      <c r="BO34" s="4" t="n">
        <f aca="false">BO9*'Taux avec population simulée'!X120</f>
        <v>86850.8437787295</v>
      </c>
      <c r="BP34" s="4" t="n">
        <f aca="false">BP9*'Taux avec population simulée'!Y120</f>
        <v>88075.1056243144</v>
      </c>
      <c r="BQ34" s="4" t="n">
        <f aca="false">BQ9*'Taux avec population simulée'!Z120</f>
        <v>88205.248728832</v>
      </c>
      <c r="BR34" s="4" t="n">
        <f aca="false">BR9*'Taux avec population simulée'!AA120</f>
        <v>89858.0661236409</v>
      </c>
      <c r="BS34" s="4" t="n">
        <f aca="false">BS9*'Taux avec population simulée'!AB120</f>
        <v>88674.3799813682</v>
      </c>
      <c r="BT34" s="4" t="n">
        <f aca="false">BT9*'Taux avec population simulée'!AC120</f>
        <v>88930.8130252859</v>
      </c>
      <c r="BU34" s="4" t="n">
        <f aca="false">BU9*'Taux avec population simulée'!AD120</f>
        <v>87656.5315827218</v>
      </c>
      <c r="BV34" s="4" t="n">
        <f aca="false">BV9*'Taux avec population simulée'!AE120</f>
        <v>86838.6058074853</v>
      </c>
      <c r="BW34" s="4" t="n">
        <f aca="false">BW9*'Taux avec population simulée'!AF120</f>
        <v>86781.9404180503</v>
      </c>
      <c r="BX34" s="4" t="n">
        <f aca="false">BX9*'Taux avec population simulée'!AG120</f>
        <v>85288.5240551059</v>
      </c>
      <c r="BY34" s="4" t="n">
        <f aca="false">BY9*'Taux avec population simulée'!AH120</f>
        <v>85188.230497359</v>
      </c>
      <c r="BZ34" s="4" t="n">
        <f aca="false">BZ9*'Taux avec population simulée'!AI120</f>
        <v>87470.8675286201</v>
      </c>
      <c r="CA34" s="4" t="n">
        <f aca="false">CA9*'Taux avec population simulée'!AJ120</f>
        <v>87185.6224889585</v>
      </c>
      <c r="CB34" s="4" t="n">
        <f aca="false">CB9*'Taux avec population simulée'!AK120</f>
        <v>88466.7128540967</v>
      </c>
      <c r="CC34" s="4" t="n">
        <f aca="false">CC9*'Taux avec population simulée'!AL120</f>
        <v>90425.847037258</v>
      </c>
      <c r="CD34" s="4" t="n">
        <f aca="false">CD9*'Taux avec population simulée'!AM120</f>
        <v>90897.5426188515</v>
      </c>
      <c r="CE34" s="4" t="n">
        <f aca="false">CE9*'Taux avec population simulée'!AN120</f>
        <v>92238.9605644519</v>
      </c>
      <c r="CF34" s="4" t="n">
        <f aca="false">CF9*'Taux avec population simulée'!AO120</f>
        <v>93265.5394673684</v>
      </c>
      <c r="CG34" s="4" t="n">
        <f aca="false">CG9*'Taux avec population simulée'!AP120</f>
        <v>92557.8982015316</v>
      </c>
      <c r="CH34" s="4" t="n">
        <f aca="false">CH9*'Taux avec population simulée'!AQ120</f>
        <v>92625.2865512565</v>
      </c>
      <c r="CI34" s="4" t="n">
        <f aca="false">CI9*'Taux avec population simulée'!AR120</f>
        <v>93584.0280109592</v>
      </c>
      <c r="CJ34" s="4" t="n">
        <f aca="false">CJ9*'Taux avec population simulée'!AS120</f>
        <v>93978.0673684173</v>
      </c>
      <c r="CK34" s="4" t="n">
        <f aca="false">CK9*'Taux avec population simulée'!AT120</f>
        <v>96121.9033153525</v>
      </c>
      <c r="CL34" s="4" t="n">
        <f aca="false">CL9*'Taux avec population simulée'!AU120</f>
        <v>95136.8750073688</v>
      </c>
      <c r="CM34" s="4" t="n">
        <f aca="false">CM9*'Taux avec population simulée'!AV120</f>
        <v>96597.9194070721</v>
      </c>
      <c r="CN34" s="4" t="n">
        <f aca="false">CN9*'Taux avec population simulée'!AW120</f>
        <v>97181.0091205991</v>
      </c>
      <c r="CO34" s="4" t="n">
        <f aca="false">CO9*'Taux avec population simulée'!AX120</f>
        <v>97168.5909446795</v>
      </c>
      <c r="CP34" s="4" t="n">
        <f aca="false">CP9*'Taux avec population simulée'!AY120</f>
        <v>96499.295107765</v>
      </c>
      <c r="CQ34" s="4" t="n">
        <f aca="false">CQ9*'Taux avec population simulée'!AZ120</f>
        <v>96635.5244383904</v>
      </c>
      <c r="CR34" s="4" t="n">
        <f aca="false">CR9*'Taux avec population simulée'!BA120</f>
        <v>97404.9358101325</v>
      </c>
      <c r="CS34" s="4" t="n">
        <f aca="false">CS9*'Taux avec population simulée'!BB120</f>
        <v>98550.116714925</v>
      </c>
      <c r="CT34" s="4" t="n">
        <f aca="false">CT9*'Taux avec population simulée'!BC120</f>
        <v>96054.0532999054</v>
      </c>
      <c r="CU34" s="4" t="n">
        <f aca="false">CU9*'Taux avec population simulée'!BD120</f>
        <v>96708.1086446184</v>
      </c>
      <c r="CV34" s="4" t="n">
        <f aca="false">CV9*'Taux avec population simulée'!BE120</f>
        <v>96346.9062178294</v>
      </c>
      <c r="CW34" s="4" t="n">
        <f aca="false">CW9*'Taux avec population simulée'!BF120</f>
        <v>95478.2114056109</v>
      </c>
      <c r="CX34" s="4" t="n">
        <f aca="false">CX9*'Taux avec population simulée'!BG120</f>
        <v>95487.2951684388</v>
      </c>
      <c r="CY34" s="4" t="n">
        <f aca="false">CY9*'Taux avec population simulée'!BH120</f>
        <v>94718.3857899735</v>
      </c>
      <c r="CZ34" s="4" t="n">
        <f aca="false">CZ9*'Taux avec population simulée'!BI120</f>
        <v>94422.4114444006</v>
      </c>
      <c r="DA34" s="4" t="n">
        <f aca="false">DA9*'Taux avec population simulée'!BJ120</f>
        <v>96911.2349821302</v>
      </c>
      <c r="DB34" s="4" t="n">
        <f aca="false">DB9*'Taux avec population simulée'!BK120</f>
        <v>95670.9947013186</v>
      </c>
      <c r="DC34" s="4" t="n">
        <f aca="false">DC9*'Taux avec population simulée'!BL120</f>
        <v>95342.8071747422</v>
      </c>
      <c r="DD34" s="4" t="n">
        <f aca="false">DD9*'Taux avec population simulée'!BM120</f>
        <v>93938.8700686185</v>
      </c>
      <c r="DE34" s="4" t="n">
        <f aca="false">DE9*'Taux avec population simulée'!BN120</f>
        <v>94029.3817314074</v>
      </c>
      <c r="DF34" s="4" t="n">
        <f aca="false">DF9*'Taux avec population simulée'!BO120</f>
        <v>94930.1857330445</v>
      </c>
      <c r="DG34" s="4" t="n">
        <f aca="false">DG9*'Taux avec population simulée'!BP120</f>
        <v>94080.4665888031</v>
      </c>
      <c r="DH34" s="4" t="n">
        <f aca="false">DH9*'Taux avec population simulée'!BQ120</f>
        <v>93108.55707506</v>
      </c>
      <c r="DI34" s="4" t="n">
        <f aca="false">DI9*'Taux avec population simulée'!BR120</f>
        <v>94428.8032461699</v>
      </c>
      <c r="DJ34" s="4" t="n">
        <f aca="false">DJ9*'Taux avec population simulée'!BS120</f>
        <v>95610.3504655413</v>
      </c>
      <c r="DK34" s="4" t="n">
        <f aca="false">DK9*'Taux avec population simulée'!BT120</f>
        <v>95063.9765311067</v>
      </c>
      <c r="DL34" s="4" t="n">
        <f aca="false">DL9*'Taux avec population simulée'!BU120</f>
        <v>95487.4662009166</v>
      </c>
      <c r="DM34" s="4" t="n">
        <f aca="false">DM9*'Taux avec population simulée'!BV120</f>
        <v>94427.280239553</v>
      </c>
      <c r="DN34" s="4" t="n">
        <f aca="false">DN9*'Taux avec population simulée'!BW120</f>
        <v>95211.6066063024</v>
      </c>
      <c r="DO34" s="4" t="n">
        <f aca="false">DO9*'Taux avec population simulée'!BX120</f>
        <v>95190.5080752995</v>
      </c>
      <c r="DP34" s="4" t="n">
        <f aca="false">DP9*'Taux avec population simulée'!BY120</f>
        <v>94979.5746786448</v>
      </c>
      <c r="DQ34" s="4" t="n">
        <f aca="false">DQ9*'Taux avec population simulée'!BZ120</f>
        <v>94091.2548563799</v>
      </c>
      <c r="DR34" s="4" t="n">
        <f aca="false">DR9*'Taux avec population simulée'!CA120</f>
        <v>96130.1370478374</v>
      </c>
      <c r="DS34" s="4" t="n">
        <f aca="false">DS9*'Taux avec population simulée'!CB120</f>
        <v>96296.6020607482</v>
      </c>
      <c r="DT34" s="4" t="n">
        <f aca="false">DT9*'Taux avec population simulée'!CC120</f>
        <v>96097.9703021957</v>
      </c>
      <c r="DU34" s="4" t="n">
        <f aca="false">DU9*'Taux avec population simulée'!CD120</f>
        <v>94967.5655426709</v>
      </c>
      <c r="DV34" s="4" t="n">
        <f aca="false">DV9*'Taux avec population simulée'!CE120</f>
        <v>96069.4371902474</v>
      </c>
      <c r="DW34" s="4" t="n">
        <f aca="false">DW9*'Taux avec population simulée'!CF120</f>
        <v>97252.1542166046</v>
      </c>
      <c r="DX34" s="4" t="n">
        <f aca="false">DX9*'Taux avec population simulée'!CG120</f>
        <v>97773.9335369007</v>
      </c>
      <c r="DY34" s="4" t="n">
        <f aca="false">DY9*'Taux avec population simulée'!CH120</f>
        <v>96309.935343127</v>
      </c>
      <c r="DZ34" s="4" t="n">
        <f aca="false">DZ9*'Taux avec population simulée'!CI120</f>
        <v>96934.4142224516</v>
      </c>
      <c r="EA34" s="4" t="n">
        <f aca="false">EA9*'Taux avec population simulée'!CJ120</f>
        <v>97491.4591415089</v>
      </c>
      <c r="EB34" s="4" t="n">
        <f aca="false">EB9*'Taux avec population simulée'!CK120</f>
        <v>99779.1218156326</v>
      </c>
      <c r="EC34" s="4" t="n">
        <f aca="false">EC9*'Taux avec population simulée'!CL120</f>
        <v>100385.692644133</v>
      </c>
      <c r="ED34" s="4" t="n">
        <f aca="false">ED9*'Taux avec population simulée'!CM120</f>
        <v>101109.349515187</v>
      </c>
      <c r="EE34" s="4" t="n">
        <f aca="false">EE9*'Taux avec population simulée'!CN120</f>
        <v>101504.885123484</v>
      </c>
      <c r="EF34" s="4" t="n">
        <f aca="false">EF9*'Taux avec population simulée'!CO120</f>
        <v>101681.388989277</v>
      </c>
      <c r="EG34" s="4" t="n">
        <f aca="false">EG9*'Taux avec population simulée'!CP120</f>
        <v>103011.772702509</v>
      </c>
      <c r="EH34" s="4" t="n">
        <f aca="false">EH9*'Taux avec population simulée'!CQ120</f>
        <v>105649.277555062</v>
      </c>
      <c r="EI34" s="4" t="n">
        <f aca="false">EI9*'Taux avec population simulée'!CR120</f>
        <v>106492.665372727</v>
      </c>
      <c r="EJ34" s="4" t="n">
        <f aca="false">EJ9*'Taux avec population simulée'!CS120</f>
        <v>106237.751714435</v>
      </c>
      <c r="EK34" s="4" t="n">
        <f aca="false">EK9*'Taux avec population simulée'!CT120</f>
        <v>108628.577110899</v>
      </c>
      <c r="EL34" s="4" t="n">
        <f aca="false">EL9*'Taux avec population simulée'!CU120</f>
        <v>106999.900085318</v>
      </c>
      <c r="EM34" s="4" t="n">
        <f aca="false">EM9*'Taux avec population simulée'!CV120</f>
        <v>109112.274227327</v>
      </c>
      <c r="EN34" s="4" t="n">
        <f aca="false">EN9*'Taux avec population simulée'!CW120</f>
        <v>109507.534429307</v>
      </c>
      <c r="EO34" s="4" t="n">
        <f aca="false">EO9*'Taux avec population simulée'!CX120</f>
        <v>110146.492321146</v>
      </c>
      <c r="EP34" s="4" t="n">
        <f aca="false">EP9*'Taux avec population simulée'!CY120</f>
        <v>111598.493779014</v>
      </c>
      <c r="EQ34" s="4" t="n">
        <f aca="false">EQ9*'Taux avec population simulée'!CZ120</f>
        <v>111789.878229062</v>
      </c>
      <c r="ER34" s="4" t="n">
        <f aca="false">ER9*'Taux avec population simulée'!DA120</f>
        <v>113760.059254167</v>
      </c>
      <c r="ES34" s="4" t="n">
        <f aca="false">ES9*'Taux avec population simulée'!DB120</f>
        <v>113509.106458806</v>
      </c>
      <c r="ET34" s="4" t="n">
        <f aca="false">ET9*'Taux avec population simulée'!DC120</f>
        <v>113843.745726408</v>
      </c>
      <c r="EU34" s="4" t="n">
        <f aca="false">EU9*'Taux avec population simulée'!DD120</f>
        <v>114883.498151167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33517.0000082178</v>
      </c>
      <c r="GQ34" s="4" t="n">
        <f aca="false">GQ9*'Taux avec population simulée'!C134</f>
        <v>46245.7137118774</v>
      </c>
      <c r="GR34" s="4" t="n">
        <f aca="false">GR9*'Taux avec population simulée'!D134</f>
        <v>43212.308452698</v>
      </c>
      <c r="GS34" s="4" t="n">
        <f aca="false">GS9*'Taux avec population simulée'!E134</f>
        <v>49559.2936042122</v>
      </c>
      <c r="GT34" s="4" t="n">
        <f aca="false">GT9*'Taux avec population simulée'!F134</f>
        <v>36068.9815500044</v>
      </c>
      <c r="GU34" s="4" t="n">
        <f aca="false">GU9*'Taux avec population simulée'!G134</f>
        <v>38264.7841358542</v>
      </c>
      <c r="GV34" s="4" t="n">
        <f aca="false">GV9*'Taux avec population simulée'!H134</f>
        <v>40529.5982576893</v>
      </c>
      <c r="GW34" s="4" t="n">
        <f aca="false">GW9*'Taux avec population simulée'!I134</f>
        <v>43351.5705677913</v>
      </c>
      <c r="GX34" s="4" t="n">
        <f aca="false">GX9*'Taux avec population simulée'!J134</f>
        <v>45435.6478278612</v>
      </c>
      <c r="GY34" s="4" t="n">
        <f aca="false">GY9*'Taux avec population simulée'!K134</f>
        <v>45467.1523368545</v>
      </c>
      <c r="GZ34" s="4" t="n">
        <f aca="false">GZ9*'Taux avec population simulée'!L134</f>
        <v>51680.459534247</v>
      </c>
      <c r="HA34" s="1" t="n">
        <f aca="false">HA9*'Taux avec population simulée'!M134</f>
        <v>55357.9234604368</v>
      </c>
      <c r="HB34" s="4" t="n">
        <f aca="false">HB9*'Taux avec population simulée'!N134</f>
        <v>50162.0060868698</v>
      </c>
      <c r="HC34" s="4" t="n">
        <f aca="false">HC9*'Taux avec population simulée'!O134</f>
        <v>50489.7441768418</v>
      </c>
      <c r="HD34" s="4" t="n">
        <f aca="false">HD9*'Taux avec population simulée'!P134</f>
        <v>50518.998553272</v>
      </c>
      <c r="HE34" s="4" t="n">
        <f aca="false">HE9*'Taux avec population simulée'!Q134</f>
        <v>51388.4994586714</v>
      </c>
      <c r="HF34" s="4" t="n">
        <f aca="false">HF9*'Taux avec population simulée'!R134</f>
        <v>51736.0099107959</v>
      </c>
      <c r="HG34" s="4" t="n">
        <f aca="false">HG9*'Taux avec population simulée'!S134</f>
        <v>52022.3162323277</v>
      </c>
      <c r="HH34" s="4" t="n">
        <f aca="false">HH9*'Taux avec population simulée'!T134</f>
        <v>52410.3581993956</v>
      </c>
      <c r="HI34" s="4" t="n">
        <f aca="false">HI9*'Taux avec population simulée'!U134</f>
        <v>54013.7254568701</v>
      </c>
      <c r="HJ34" s="4" t="n">
        <f aca="false">HJ9*'Taux avec population simulée'!V134</f>
        <v>54493.6504803771</v>
      </c>
      <c r="HK34" s="4" t="n">
        <f aca="false">HK9*'Taux avec population simulée'!W134</f>
        <v>54622.0436662159</v>
      </c>
      <c r="HL34" s="4" t="n">
        <f aca="false">HL9*'Taux avec population simulée'!X134</f>
        <v>55604.6811983868</v>
      </c>
      <c r="HM34" s="4" t="n">
        <f aca="false">HM9*'Taux avec population simulée'!Y134</f>
        <v>55367.3608530183</v>
      </c>
      <c r="HN34" s="4" t="n">
        <f aca="false">HN9*'Taux avec population simulée'!Z134</f>
        <v>55326.1665060328</v>
      </c>
      <c r="HO34" s="4" t="n">
        <f aca="false">HO9*'Taux avec population simulée'!AA134</f>
        <v>55562.3896622109</v>
      </c>
      <c r="HP34" s="4" t="n">
        <f aca="false">HP9*'Taux avec population simulée'!AB134</f>
        <v>55640.7512966557</v>
      </c>
      <c r="HQ34" s="4" t="n">
        <f aca="false">HQ9*'Taux avec population simulée'!AC134</f>
        <v>55834.5639186465</v>
      </c>
      <c r="HR34" s="4" t="n">
        <f aca="false">HR9*'Taux avec population simulée'!AD134</f>
        <v>56922.1621756511</v>
      </c>
      <c r="HS34" s="4" t="n">
        <f aca="false">HS9*'Taux avec population simulée'!AE134</f>
        <v>57161.8418407968</v>
      </c>
      <c r="HT34" s="4" t="n">
        <f aca="false">HT9*'Taux avec population simulée'!AF134</f>
        <v>56858.5762653324</v>
      </c>
      <c r="HU34" s="4" t="n">
        <f aca="false">HU9*'Taux avec population simulée'!AG134</f>
        <v>56956.4298867773</v>
      </c>
      <c r="HV34" s="4" t="n">
        <f aca="false">HV9*'Taux avec population simulée'!AH134</f>
        <v>57183.3076222699</v>
      </c>
      <c r="HW34" s="4" t="n">
        <f aca="false">HW9*'Taux avec population simulée'!AI134</f>
        <v>57620.1167679705</v>
      </c>
      <c r="HX34" s="4" t="n">
        <f aca="false">HX9*'Taux avec population simulée'!AJ134</f>
        <v>57230.5906567997</v>
      </c>
      <c r="HY34" s="4" t="n">
        <f aca="false">HY9*'Taux avec population simulée'!AK134</f>
        <v>57258.3925619308</v>
      </c>
      <c r="HZ34" s="4" t="n">
        <f aca="false">HZ9*'Taux avec population simulée'!AL134</f>
        <v>58283.0570952395</v>
      </c>
      <c r="IA34" s="4" t="n">
        <f aca="false">IA9*'Taux avec population simulée'!AM134</f>
        <v>58428.6745069356</v>
      </c>
      <c r="IB34" s="4" t="n">
        <f aca="false">IB9*'Taux avec population simulée'!AN134</f>
        <v>58047.8368723915</v>
      </c>
      <c r="IC34" s="4" t="n">
        <f aca="false">IC9*'Taux avec population simulée'!AO134</f>
        <v>56990.6346881156</v>
      </c>
      <c r="ID34" s="4" t="n">
        <f aca="false">ID9*'Taux avec population simulée'!AP134</f>
        <v>56847.5363327266</v>
      </c>
      <c r="IE34" s="4" t="n">
        <f aca="false">IE9*'Taux avec population simulée'!AQ134</f>
        <v>57357.0989820698</v>
      </c>
      <c r="IF34" s="4" t="n">
        <f aca="false">IF9*'Taux avec population simulée'!AR134</f>
        <v>57738.6012019595</v>
      </c>
      <c r="IG34" s="4" t="n">
        <f aca="false">IG9*'Taux avec population simulée'!AS134</f>
        <v>57551.9232988831</v>
      </c>
      <c r="IH34" s="4" t="n">
        <f aca="false">IH9*'Taux avec population simulée'!AT134</f>
        <v>58142.2448957978</v>
      </c>
      <c r="II34" s="4" t="n">
        <f aca="false">II9*'Taux avec population simulée'!AU134</f>
        <v>58064.0397727352</v>
      </c>
      <c r="IJ34" s="4" t="n">
        <f aca="false">IJ9*'Taux avec population simulée'!AV134</f>
        <v>58902.5753983642</v>
      </c>
      <c r="IK34" s="4" t="n">
        <f aca="false">IK9*'Taux avec population simulée'!AW134</f>
        <v>59053.4966855205</v>
      </c>
      <c r="IL34" s="4" t="n">
        <f aca="false">IL9*'Taux avec population simulée'!AX134</f>
        <v>58186.493976772</v>
      </c>
      <c r="IM34" s="4" t="n">
        <f aca="false">IM9*'Taux avec population simulée'!AY134</f>
        <v>58565.103444162</v>
      </c>
      <c r="IN34" s="4" t="n">
        <f aca="false">IN9*'Taux avec population simulée'!AZ134</f>
        <v>58899.8545826969</v>
      </c>
      <c r="IO34" s="4" t="n">
        <f aca="false">IO9*'Taux avec population simulée'!BA134</f>
        <v>58723.6137862706</v>
      </c>
      <c r="IP34" s="4" t="n">
        <f aca="false">IP9*'Taux avec population simulée'!BB134</f>
        <v>59157.3270724351</v>
      </c>
      <c r="IQ34" s="4" t="n">
        <f aca="false">IQ9*'Taux avec population simulée'!BC134</f>
        <v>58607.0222954128</v>
      </c>
      <c r="IR34" s="4" t="n">
        <f aca="false">IR9*'Taux avec population simulée'!BD134</f>
        <v>58839.7233598558</v>
      </c>
      <c r="IS34" s="4" t="n">
        <f aca="false">IS9*'Taux avec population simulée'!BE134</f>
        <v>57532.3454856458</v>
      </c>
      <c r="IT34" s="4" t="n">
        <f aca="false">IT9*'Taux avec population simulée'!BF134</f>
        <v>57645.4435542251</v>
      </c>
      <c r="IU34" s="4" t="n">
        <f aca="false">IU9*'Taux avec population simulée'!BG134</f>
        <v>57624.4941762948</v>
      </c>
      <c r="IV34" s="4" t="n">
        <f aca="false">IV9*'Taux avec population simulée'!BH134</f>
        <v>57550.7833140703</v>
      </c>
      <c r="IW34" s="4" t="n">
        <f aca="false">IW9*'Taux avec population simulée'!BI134</f>
        <v>57379.1821719641</v>
      </c>
      <c r="IX34" s="4" t="n">
        <f aca="false">IX9*'Taux avec population simulée'!BJ134</f>
        <v>56361.7979925541</v>
      </c>
      <c r="IY34" s="4" t="n">
        <f aca="false">IY9*'Taux avec population simulée'!BK134</f>
        <v>55684.3537888692</v>
      </c>
      <c r="IZ34" s="4" t="n">
        <f aca="false">IZ9*'Taux avec population simulée'!BL134</f>
        <v>54795.8625204421</v>
      </c>
      <c r="JA34" s="4" t="n">
        <f aca="false">JA9*'Taux avec population simulée'!BM134</f>
        <v>55594.5616229515</v>
      </c>
      <c r="JB34" s="4" t="n">
        <f aca="false">JB9*'Taux avec population simulée'!BN134</f>
        <v>54247.9973268383</v>
      </c>
      <c r="JC34" s="4" t="n">
        <f aca="false">JC9*'Taux avec population simulée'!BO134</f>
        <v>54954.8696801152</v>
      </c>
      <c r="JD34" s="4" t="n">
        <f aca="false">JD9*'Taux avec population simulée'!BP134</f>
        <v>54639.1354488848</v>
      </c>
      <c r="JE34" s="4" t="n">
        <f aca="false">JE9*'Taux avec population simulée'!BQ134</f>
        <v>54608.5258087598</v>
      </c>
      <c r="JF34" s="4" t="n">
        <f aca="false">JF9*'Taux avec population simulée'!BR134</f>
        <v>55194.3027620921</v>
      </c>
      <c r="JG34" s="4" t="n">
        <f aca="false">JG9*'Taux avec population simulée'!BS134</f>
        <v>53985.2770573518</v>
      </c>
      <c r="JH34" s="4" t="n">
        <f aca="false">JH9*'Taux avec population simulée'!BT134</f>
        <v>54016.3104283245</v>
      </c>
      <c r="JI34" s="4" t="n">
        <f aca="false">JI9*'Taux avec population simulée'!BU134</f>
        <v>53808.4245916908</v>
      </c>
      <c r="JJ34" s="4" t="n">
        <f aca="false">JJ9*'Taux avec population simulée'!BV134</f>
        <v>53613.5125593852</v>
      </c>
      <c r="JK34" s="4" t="n">
        <f aca="false">JK9*'Taux avec population simulée'!BW134</f>
        <v>54473.3406694637</v>
      </c>
      <c r="JL34" s="4" t="n">
        <f aca="false">JL9*'Taux avec population simulée'!BX134</f>
        <v>55021.2175553033</v>
      </c>
      <c r="JM34" s="4" t="n">
        <f aca="false">JM9*'Taux avec population simulée'!BY134</f>
        <v>54945.6062274443</v>
      </c>
      <c r="JN34" s="4" t="n">
        <f aca="false">JN9*'Taux avec population simulée'!BZ134</f>
        <v>55257.1935358183</v>
      </c>
      <c r="JO34" s="4" t="n">
        <f aca="false">JO9*'Taux avec population simulée'!CA134</f>
        <v>55634.5096631661</v>
      </c>
      <c r="JP34" s="4" t="n">
        <f aca="false">JP9*'Taux avec population simulée'!CB134</f>
        <v>56055.8302563889</v>
      </c>
      <c r="JQ34" s="4" t="n">
        <f aca="false">JQ9*'Taux avec population simulée'!CC134</f>
        <v>56517.6592664225</v>
      </c>
      <c r="JR34" s="4" t="n">
        <f aca="false">JR9*'Taux avec population simulée'!CD134</f>
        <v>57668.8686236761</v>
      </c>
      <c r="JS34" s="4" t="n">
        <f aca="false">JS9*'Taux avec population simulée'!CE134</f>
        <v>57412.1938058464</v>
      </c>
      <c r="JT34" s="4" t="n">
        <f aca="false">JT9*'Taux avec population simulée'!CF134</f>
        <v>57793.3729919661</v>
      </c>
      <c r="JU34" s="4" t="n">
        <f aca="false">JU9*'Taux avec population simulée'!CG134</f>
        <v>57833.5313353287</v>
      </c>
      <c r="JV34" s="4" t="n">
        <f aca="false">JV9*'Taux avec population simulée'!CH134</f>
        <v>58580.6657690301</v>
      </c>
      <c r="JW34" s="4" t="n">
        <f aca="false">JW9*'Taux avec population simulée'!CI134</f>
        <v>57873.8899327118</v>
      </c>
      <c r="JX34" s="4" t="n">
        <f aca="false">JX9*'Taux avec population simulée'!CJ134</f>
        <v>58444.1650853182</v>
      </c>
      <c r="JY34" s="4" t="n">
        <f aca="false">JY9*'Taux avec population simulée'!CK134</f>
        <v>59538.1626717095</v>
      </c>
      <c r="JZ34" s="4" t="n">
        <f aca="false">JZ9*'Taux avec population simulée'!CL134</f>
        <v>59753.0426331703</v>
      </c>
      <c r="KA34" s="4" t="n">
        <f aca="false">KA9*'Taux avec population simulée'!CM134</f>
        <v>60896.9303192891</v>
      </c>
      <c r="KB34" s="4" t="n">
        <f aca="false">KB9*'Taux avec population simulée'!CN134</f>
        <v>62080.7891231611</v>
      </c>
      <c r="KC34" s="4" t="n">
        <f aca="false">KC9*'Taux avec population simulée'!CO134</f>
        <v>62580.1923431657</v>
      </c>
      <c r="KD34" s="4" t="n">
        <f aca="false">KD9*'Taux avec population simulée'!CP134</f>
        <v>62223.7027234281</v>
      </c>
      <c r="KE34" s="4" t="n">
        <f aca="false">KE9*'Taux avec population simulée'!CQ134</f>
        <v>61456.5516136259</v>
      </c>
      <c r="KF34" s="4" t="n">
        <f aca="false">KF9*'Taux avec population simulée'!CR134</f>
        <v>61408.4100230215</v>
      </c>
      <c r="KG34" s="4" t="n">
        <f aca="false">KG9*'Taux avec population simulée'!CS134</f>
        <v>63028.1471851851</v>
      </c>
      <c r="KH34" s="4" t="n">
        <f aca="false">KH9*'Taux avec population simulée'!CT134</f>
        <v>62532.9037711482</v>
      </c>
      <c r="KI34" s="4" t="n">
        <f aca="false">KI9*'Taux avec population simulée'!CU134</f>
        <v>62866.9882779055</v>
      </c>
      <c r="KJ34" s="4" t="n">
        <f aca="false">KJ9*'Taux avec population simulée'!CV134</f>
        <v>62330.2434569766</v>
      </c>
      <c r="KK34" s="4" t="n">
        <f aca="false">KK9*'Taux avec population simulée'!CW134</f>
        <v>62866.0355775496</v>
      </c>
      <c r="KL34" s="4" t="n">
        <f aca="false">KL9*'Taux avec population simulée'!CX134</f>
        <v>62608.003977391</v>
      </c>
      <c r="KM34" s="4" t="n">
        <f aca="false">KM9*'Taux avec population simulée'!CY134</f>
        <v>62853.8716514419</v>
      </c>
      <c r="KN34" s="4" t="n">
        <f aca="false">KN9*'Taux avec population simulée'!CZ134</f>
        <v>62895.0862193265</v>
      </c>
      <c r="KO34" s="4" t="n">
        <f aca="false">KO9*'Taux avec population simulée'!DA134</f>
        <v>62941.4416418423</v>
      </c>
      <c r="KP34" s="4" t="n">
        <f aca="false">KP9*'Taux avec population simulée'!DB134</f>
        <v>63062.4944672261</v>
      </c>
      <c r="KQ34" s="4" t="n">
        <f aca="false">KQ9*'Taux avec population simulée'!DC134</f>
        <v>63494.600294737</v>
      </c>
      <c r="KR34" s="4" t="n">
        <f aca="false">KR9*'Taux avec population simulée'!DD134</f>
        <v>63211.3814639214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10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v>10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76093.9999860118</v>
      </c>
      <c r="AT35" s="12" t="n">
        <f aca="false">AT10*'Taux avec population simulée'!C121</f>
        <v>62468.297968044</v>
      </c>
      <c r="AU35" s="12" t="n">
        <f aca="false">AU10*'Taux avec population simulée'!D121</f>
        <v>69835.171673355</v>
      </c>
      <c r="AV35" s="12" t="n">
        <f aca="false">AV10*'Taux avec population simulée'!E121</f>
        <v>82764.1177650408</v>
      </c>
      <c r="AW35" s="12" t="n">
        <f aca="false">AW10*'Taux avec population simulée'!F121</f>
        <v>75566.6381703</v>
      </c>
      <c r="AX35" s="12" t="n">
        <f aca="false">AX10*'Taux avec population simulée'!G121</f>
        <v>73724.0734503941</v>
      </c>
      <c r="AY35" s="12" t="n">
        <f aca="false">AY10*'Taux avec population simulée'!H121</f>
        <v>70112.0497701439</v>
      </c>
      <c r="AZ35" s="12" t="n">
        <f aca="false">AZ10*'Taux avec population simulée'!I121</f>
        <v>67072.7483208826</v>
      </c>
      <c r="BA35" s="12" t="n">
        <f aca="false">BA10*'Taux avec population simulée'!J121</f>
        <v>64036.9013457091</v>
      </c>
      <c r="BB35" s="12" t="n">
        <f aca="false">BB10*'Taux avec population simulée'!K121</f>
        <v>79862.9055453285</v>
      </c>
      <c r="BC35" s="12" t="n">
        <f aca="false">BC10*'Taux avec population simulée'!L121</f>
        <v>62821.6236440515</v>
      </c>
      <c r="BD35" s="1" t="n">
        <f aca="false">BD10*'Taux avec population simulée'!M121</f>
        <v>76691.1814182311</v>
      </c>
      <c r="BE35" s="12" t="n">
        <f aca="false">BE10*'Taux avec population simulée'!N121</f>
        <v>78377.8880625128</v>
      </c>
      <c r="BF35" s="12" t="n">
        <f aca="false">BF10*'Taux avec population simulée'!O121</f>
        <v>79127.6080723858</v>
      </c>
      <c r="BG35" s="12" t="n">
        <f aca="false">BG10*'Taux avec population simulée'!P121</f>
        <v>79424.3034623995</v>
      </c>
      <c r="BH35" s="12" t="n">
        <f aca="false">BH10*'Taux avec population simulée'!Q121</f>
        <v>79909.8254596273</v>
      </c>
      <c r="BI35" s="12" t="n">
        <f aca="false">BI10*'Taux avec population simulée'!R121</f>
        <v>79655.1614434465</v>
      </c>
      <c r="BJ35" s="12" t="n">
        <f aca="false">BJ10*'Taux avec population simulée'!S121</f>
        <v>78961.6459877262</v>
      </c>
      <c r="BK35" s="12" t="n">
        <f aca="false">BK10*'Taux avec population simulée'!T121</f>
        <v>79065.611836761</v>
      </c>
      <c r="BL35" s="12" t="n">
        <f aca="false">BL10*'Taux avec population simulée'!U121</f>
        <v>79105.6933866646</v>
      </c>
      <c r="BM35" s="12" t="n">
        <f aca="false">BM10*'Taux avec population simulée'!V121</f>
        <v>77688.6910895813</v>
      </c>
      <c r="BN35" s="12" t="n">
        <f aca="false">BN10*'Taux avec population simulée'!W121</f>
        <v>77802.6759086871</v>
      </c>
      <c r="BO35" s="12" t="n">
        <f aca="false">BO10*'Taux avec population simulée'!X121</f>
        <v>75736.1157798809</v>
      </c>
      <c r="BP35" s="12" t="n">
        <f aca="false">BP10*'Taux avec population simulée'!Y121</f>
        <v>74504.8565721371</v>
      </c>
      <c r="BQ35" s="12" t="n">
        <f aca="false">BQ10*'Taux avec population simulée'!Z121</f>
        <v>75694.1977943747</v>
      </c>
      <c r="BR35" s="12" t="n">
        <f aca="false">BR10*'Taux avec population simulée'!AA121</f>
        <v>75211.0863465754</v>
      </c>
      <c r="BS35" s="12" t="n">
        <f aca="false">BS10*'Taux avec population simulée'!AB121</f>
        <v>76690.7321683588</v>
      </c>
      <c r="BT35" s="12" t="n">
        <f aca="false">BT10*'Taux avec population simulée'!AC121</f>
        <v>77088.1917334557</v>
      </c>
      <c r="BU35" s="12" t="n">
        <f aca="false">BU10*'Taux avec population simulée'!AD121</f>
        <v>77808.8951744362</v>
      </c>
      <c r="BV35" s="12" t="n">
        <f aca="false">BV10*'Taux avec population simulée'!AE121</f>
        <v>80409.5465877219</v>
      </c>
      <c r="BW35" s="12" t="n">
        <f aca="false">BW10*'Taux avec population simulée'!AF121</f>
        <v>81689.1028151486</v>
      </c>
      <c r="BX35" s="12" t="n">
        <f aca="false">BX10*'Taux avec population simulée'!AG121</f>
        <v>83517.1280142908</v>
      </c>
      <c r="BY35" s="12" t="n">
        <f aca="false">BY10*'Taux avec population simulée'!AH121</f>
        <v>84470.3990741628</v>
      </c>
      <c r="BZ35" s="12" t="n">
        <f aca="false">BZ10*'Taux avec population simulée'!AI121</f>
        <v>84295.8913643131</v>
      </c>
      <c r="CA35" s="12" t="n">
        <f aca="false">CA10*'Taux avec population simulée'!AJ121</f>
        <v>85578.7193228557</v>
      </c>
      <c r="CB35" s="12" t="n">
        <f aca="false">CB10*'Taux avec population simulée'!AK121</f>
        <v>85527.0695718729</v>
      </c>
      <c r="CC35" s="12" t="n">
        <f aca="false">CC10*'Taux avec population simulée'!AL121</f>
        <v>85963.7647721683</v>
      </c>
      <c r="CD35" s="12" t="n">
        <f aca="false">CD10*'Taux avec population simulée'!AM121</f>
        <v>86110.3467829436</v>
      </c>
      <c r="CE35" s="12" t="n">
        <f aca="false">CE10*'Taux avec population simulée'!AN121</f>
        <v>86677.4976900588</v>
      </c>
      <c r="CF35" s="12" t="n">
        <f aca="false">CF10*'Taux avec population simulée'!AO121</f>
        <v>86407.0507364918</v>
      </c>
      <c r="CG35" s="12" t="n">
        <f aca="false">CG10*'Taux avec population simulée'!AP121</f>
        <v>86706.0957009333</v>
      </c>
      <c r="CH35" s="12" t="n">
        <f aca="false">CH10*'Taux avec population simulée'!AQ121</f>
        <v>87940.3455923194</v>
      </c>
      <c r="CI35" s="12" t="n">
        <f aca="false">CI10*'Taux avec population simulée'!AR121</f>
        <v>88697.6353249042</v>
      </c>
      <c r="CJ35" s="12" t="n">
        <f aca="false">CJ10*'Taux avec population simulée'!AS121</f>
        <v>89972.1416893125</v>
      </c>
      <c r="CK35" s="12" t="n">
        <f aca="false">CK10*'Taux avec population simulée'!AT121</f>
        <v>90567.6036724017</v>
      </c>
      <c r="CL35" s="12" t="n">
        <f aca="false">CL10*'Taux avec population simulée'!AU121</f>
        <v>92176.1326840633</v>
      </c>
      <c r="CM35" s="12" t="n">
        <f aca="false">CM10*'Taux avec population simulée'!AV121</f>
        <v>90704.9681662132</v>
      </c>
      <c r="CN35" s="12" t="n">
        <f aca="false">CN10*'Taux avec population simulée'!AW121</f>
        <v>90711.2690581831</v>
      </c>
      <c r="CO35" s="12" t="n">
        <f aca="false">CO10*'Taux avec population simulée'!AX121</f>
        <v>89312.3152525435</v>
      </c>
      <c r="CP35" s="12" t="n">
        <f aca="false">CP10*'Taux avec population simulée'!AY121</f>
        <v>88263.7987348172</v>
      </c>
      <c r="CQ35" s="12" t="n">
        <f aca="false">CQ10*'Taux avec population simulée'!AZ121</f>
        <v>88116.3892221312</v>
      </c>
      <c r="CR35" s="12" t="n">
        <f aca="false">CR10*'Taux avec population simulée'!BA121</f>
        <v>86515.3837539743</v>
      </c>
      <c r="CS35" s="12" t="n">
        <f aca="false">CS10*'Taux avec population simulée'!BB121</f>
        <v>86543.8277524459</v>
      </c>
      <c r="CT35" s="12" t="n">
        <f aca="false">CT10*'Taux avec population simulée'!BC121</f>
        <v>88895.1406714416</v>
      </c>
      <c r="CU35" s="12" t="n">
        <f aca="false">CU10*'Taux avec population simulée'!BD121</f>
        <v>88851.2132495917</v>
      </c>
      <c r="CV35" s="12" t="n">
        <f aca="false">CV10*'Taux avec population simulée'!BE121</f>
        <v>89735.2648938962</v>
      </c>
      <c r="CW35" s="12" t="n">
        <f aca="false">CW10*'Taux avec population simulée'!BF121</f>
        <v>91504.2809676219</v>
      </c>
      <c r="CX35" s="12" t="n">
        <f aca="false">CX10*'Taux avec population simulée'!BG121</f>
        <v>91659.822501313</v>
      </c>
      <c r="CY35" s="12" t="n">
        <f aca="false">CY10*'Taux avec population simulée'!BH121</f>
        <v>92949.6720884703</v>
      </c>
      <c r="CZ35" s="12" t="n">
        <f aca="false">CZ10*'Taux avec population simulée'!BI121</f>
        <v>94168.4006261165</v>
      </c>
      <c r="DA35" s="12" t="n">
        <f aca="false">DA10*'Taux avec population simulée'!BJ121</f>
        <v>93251.1585822101</v>
      </c>
      <c r="DB35" s="12" t="n">
        <f aca="false">DB10*'Taux avec population simulée'!BK121</f>
        <v>93478.6075169577</v>
      </c>
      <c r="DC35" s="12" t="n">
        <f aca="false">DC10*'Taux avec population simulée'!BL121</f>
        <v>94493.81685696</v>
      </c>
      <c r="DD35" s="12" t="n">
        <f aca="false">DD10*'Taux avec population simulée'!BM121</f>
        <v>94709.3981379186</v>
      </c>
      <c r="DE35" s="12" t="n">
        <f aca="false">DE10*'Taux avec population simulée'!BN121</f>
        <v>96529.5579291949</v>
      </c>
      <c r="DF35" s="12" t="n">
        <f aca="false">DF10*'Taux avec population simulée'!BO121</f>
        <v>95411.1289730146</v>
      </c>
      <c r="DG35" s="12" t="n">
        <f aca="false">DG10*'Taux avec population simulée'!BP121</f>
        <v>97012.8006780565</v>
      </c>
      <c r="DH35" s="12" t="n">
        <f aca="false">DH10*'Taux avec population simulée'!BQ121</f>
        <v>97379.7790803016</v>
      </c>
      <c r="DI35" s="12" t="n">
        <f aca="false">DI10*'Taux avec population simulée'!BR121</f>
        <v>97141.4672161048</v>
      </c>
      <c r="DJ35" s="12" t="n">
        <f aca="false">DJ10*'Taux avec population simulée'!BS121</f>
        <v>96727.2273913001</v>
      </c>
      <c r="DK35" s="12" t="n">
        <f aca="false">DK10*'Taux avec population simulée'!BT121</f>
        <v>96893.8928948032</v>
      </c>
      <c r="DL35" s="12" t="n">
        <f aca="false">DL10*'Taux avec population simulée'!BU121</f>
        <v>97468.7406466858</v>
      </c>
      <c r="DM35" s="12" t="n">
        <f aca="false">DM10*'Taux avec population simulée'!BV121</f>
        <v>98431.1403132907</v>
      </c>
      <c r="DN35" s="12" t="n">
        <f aca="false">DN10*'Taux avec population simulée'!BW121</f>
        <v>95783.9875387541</v>
      </c>
      <c r="DO35" s="12" t="n">
        <f aca="false">DO10*'Taux avec population simulée'!BX121</f>
        <v>96447.1550985726</v>
      </c>
      <c r="DP35" s="12" t="n">
        <f aca="false">DP10*'Taux avec population simulée'!BY121</f>
        <v>96199.7774720471</v>
      </c>
      <c r="DQ35" s="12" t="n">
        <f aca="false">DQ10*'Taux avec population simulée'!BZ121</f>
        <v>95668.6902212325</v>
      </c>
      <c r="DR35" s="12" t="n">
        <f aca="false">DR10*'Taux avec population simulée'!CA121</f>
        <v>95700.2874301878</v>
      </c>
      <c r="DS35" s="12" t="n">
        <f aca="false">DS10*'Taux avec population simulée'!CB121</f>
        <v>94741.1089004211</v>
      </c>
      <c r="DT35" s="12" t="n">
        <f aca="false">DT10*'Taux avec population simulée'!CC121</f>
        <v>94377.5056032874</v>
      </c>
      <c r="DU35" s="12" t="n">
        <f aca="false">DU10*'Taux avec population simulée'!CD121</f>
        <v>96575.7489351277</v>
      </c>
      <c r="DV35" s="12" t="n">
        <f aca="false">DV10*'Taux avec population simulée'!CE121</f>
        <v>95097.2678758918</v>
      </c>
      <c r="DW35" s="12" t="n">
        <f aca="false">DW10*'Taux avec population simulée'!CF121</f>
        <v>94581.6860864296</v>
      </c>
      <c r="DX35" s="12" t="n">
        <f aca="false">DX10*'Taux avec population simulée'!CG121</f>
        <v>92866.5618733066</v>
      </c>
      <c r="DY35" s="12" t="n">
        <f aca="false">DY10*'Taux avec population simulée'!CH121</f>
        <v>92888.7935562663</v>
      </c>
      <c r="DZ35" s="12" t="n">
        <f aca="false">DZ10*'Taux avec population simulée'!CI121</f>
        <v>94056.4191474902</v>
      </c>
      <c r="EA35" s="12" t="n">
        <f aca="false">EA10*'Taux avec population simulée'!CJ121</f>
        <v>93257.7046529778</v>
      </c>
      <c r="EB35" s="12" t="n">
        <f aca="false">EB10*'Taux avec population simulée'!CK121</f>
        <v>92435.9272797355</v>
      </c>
      <c r="EC35" s="12" t="n">
        <f aca="false">EC10*'Taux avec population simulée'!CL121</f>
        <v>93335.884136733</v>
      </c>
      <c r="ED35" s="12" t="n">
        <f aca="false">ED10*'Taux avec population simulée'!CM121</f>
        <v>94415.7557015595</v>
      </c>
      <c r="EE35" s="12" t="n">
        <f aca="false">EE10*'Taux avec population simulée'!CN121</f>
        <v>93813.7012811959</v>
      </c>
      <c r="EF35" s="12" t="n">
        <f aca="false">EF10*'Taux avec population simulée'!CO121</f>
        <v>94433.8806736955</v>
      </c>
      <c r="EG35" s="12" t="n">
        <f aca="false">EG10*'Taux avec population simulée'!CP121</f>
        <v>93497.0453130727</v>
      </c>
      <c r="EH35" s="12" t="n">
        <f aca="false">EH10*'Taux avec population simulée'!CQ121</f>
        <v>94135.6209129133</v>
      </c>
      <c r="EI35" s="12" t="n">
        <f aca="false">EI10*'Taux avec population simulée'!CR121</f>
        <v>93421.349671855</v>
      </c>
      <c r="EJ35" s="12" t="n">
        <f aca="false">EJ10*'Taux avec population simulée'!CS121</f>
        <v>93498.0689191529</v>
      </c>
      <c r="EK35" s="12" t="n">
        <f aca="false">EK10*'Taux avec population simulée'!CT121</f>
        <v>92552.5311267649</v>
      </c>
      <c r="EL35" s="12" t="n">
        <f aca="false">EL10*'Taux avec population simulée'!CU121</f>
        <v>94867.7712243373</v>
      </c>
      <c r="EM35" s="12" t="n">
        <f aca="false">EM10*'Taux avec population simulée'!CV121</f>
        <v>94950.2816235145</v>
      </c>
      <c r="EN35" s="12" t="n">
        <f aca="false">EN10*'Taux avec population simulée'!CW121</f>
        <v>94550.9474963408</v>
      </c>
      <c r="EO35" s="12" t="n">
        <f aca="false">EO10*'Taux avec population simulée'!CX121</f>
        <v>93423.7676635011</v>
      </c>
      <c r="EP35" s="12" t="n">
        <f aca="false">EP10*'Taux avec population simulée'!CY121</f>
        <v>94600.3473391654</v>
      </c>
      <c r="EQ35" s="12" t="n">
        <f aca="false">EQ10*'Taux avec population simulée'!CZ121</f>
        <v>95915.0786059403</v>
      </c>
      <c r="ER35" s="12" t="n">
        <f aca="false">ER10*'Taux avec population simulée'!DA121</f>
        <v>96699.9319828593</v>
      </c>
      <c r="ES35" s="12" t="n">
        <f aca="false">ES10*'Taux avec population simulée'!DB121</f>
        <v>95148.8398105108</v>
      </c>
      <c r="ET35" s="12" t="n">
        <f aca="false">ET10*'Taux avec population simulée'!DC121</f>
        <v>96020.400407463</v>
      </c>
      <c r="EU35" s="12" t="n">
        <f aca="false">EU10*'Taux avec population simulée'!DD121</f>
        <v>96531.5209645631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33852.999996048</v>
      </c>
      <c r="GQ35" s="12" t="n">
        <f aca="false">GQ10*'Taux avec population simulée'!C135</f>
        <v>31917.3452794749</v>
      </c>
      <c r="GR35" s="12" t="n">
        <f aca="false">GR10*'Taux avec population simulée'!D135</f>
        <v>40287.6473552728</v>
      </c>
      <c r="GS35" s="12" t="n">
        <f aca="false">GS10*'Taux avec population simulée'!E135</f>
        <v>28702.150589949</v>
      </c>
      <c r="GT35" s="12" t="n">
        <f aca="false">GT10*'Taux avec population simulée'!F135</f>
        <v>27256.8032223009</v>
      </c>
      <c r="GU35" s="12" t="n">
        <f aca="false">GU10*'Taux avec population simulée'!G135</f>
        <v>28002.2845887184</v>
      </c>
      <c r="GV35" s="12" t="n">
        <f aca="false">GV10*'Taux avec population simulée'!H135</f>
        <v>28240.0089728784</v>
      </c>
      <c r="GW35" s="12" t="n">
        <f aca="false">GW10*'Taux avec population simulée'!I135</f>
        <v>28970.2399881898</v>
      </c>
      <c r="GX35" s="12" t="n">
        <f aca="false">GX10*'Taux avec population simulée'!J135</f>
        <v>29902.87331176</v>
      </c>
      <c r="GY35" s="12" t="n">
        <f aca="false">GY10*'Taux avec population simulée'!K135</f>
        <v>33437.9256452353</v>
      </c>
      <c r="GZ35" s="12" t="n">
        <f aca="false">GZ10*'Taux avec population simulée'!L135</f>
        <v>29034.79201932</v>
      </c>
      <c r="HA35" s="1" t="n">
        <f aca="false">HA10*'Taux avec population simulée'!M135</f>
        <v>40352.1720001848</v>
      </c>
      <c r="HB35" s="12" t="n">
        <f aca="false">HB10*'Taux avec population simulée'!N135</f>
        <v>40663.5673480416</v>
      </c>
      <c r="HC35" s="12" t="n">
        <f aca="false">HC10*'Taux avec population simulée'!O135</f>
        <v>41101.7210135637</v>
      </c>
      <c r="HD35" s="12" t="n">
        <f aca="false">HD10*'Taux avec population simulée'!P135</f>
        <v>41720.6244325585</v>
      </c>
      <c r="HE35" s="12" t="n">
        <f aca="false">HE10*'Taux avec population simulée'!Q135</f>
        <v>42624.4748686832</v>
      </c>
      <c r="HF35" s="12" t="n">
        <f aca="false">HF10*'Taux avec population simulée'!R135</f>
        <v>42188.4534034282</v>
      </c>
      <c r="HG35" s="12" t="n">
        <f aca="false">HG10*'Taux avec population simulée'!S135</f>
        <v>42681.4395983994</v>
      </c>
      <c r="HH35" s="12" t="n">
        <f aca="false">HH10*'Taux avec population simulée'!T135</f>
        <v>43357.7014727179</v>
      </c>
      <c r="HI35" s="12" t="n">
        <f aca="false">HI10*'Taux avec population simulée'!U135</f>
        <v>42931.7879897363</v>
      </c>
      <c r="HJ35" s="12" t="n">
        <f aca="false">HJ10*'Taux avec population simulée'!V135</f>
        <v>43742.7863098794</v>
      </c>
      <c r="HK35" s="12" t="n">
        <f aca="false">HK10*'Taux avec population simulée'!W135</f>
        <v>44418.7053804479</v>
      </c>
      <c r="HL35" s="12" t="n">
        <f aca="false">HL10*'Taux avec population simulée'!X135</f>
        <v>44796.1074833584</v>
      </c>
      <c r="HM35" s="12" t="n">
        <f aca="false">HM10*'Taux avec population simulée'!Y135</f>
        <v>45194.4716518152</v>
      </c>
      <c r="HN35" s="12" t="n">
        <f aca="false">HN10*'Taux avec population simulée'!Z135</f>
        <v>46175.3801969863</v>
      </c>
      <c r="HO35" s="12" t="n">
        <f aca="false">HO10*'Taux avec population simulée'!AA135</f>
        <v>46119.7233923319</v>
      </c>
      <c r="HP35" s="12" t="n">
        <f aca="false">HP10*'Taux avec population simulée'!AB135</f>
        <v>46135.6430714529</v>
      </c>
      <c r="HQ35" s="12" t="n">
        <f aca="false">HQ10*'Taux avec population simulée'!AC135</f>
        <v>46813.6924176405</v>
      </c>
      <c r="HR35" s="12" t="n">
        <f aca="false">HR10*'Taux avec population simulée'!AD135</f>
        <v>46653.0000598226</v>
      </c>
      <c r="HS35" s="12" t="n">
        <f aca="false">HS10*'Taux avec population simulée'!AE135</f>
        <v>47459.9099120492</v>
      </c>
      <c r="HT35" s="12" t="n">
        <f aca="false">HT10*'Taux avec population simulée'!AF135</f>
        <v>48039.9703400323</v>
      </c>
      <c r="HU35" s="12" t="n">
        <f aca="false">HU10*'Taux avec population simulée'!AG135</f>
        <v>47758.3806178736</v>
      </c>
      <c r="HV35" s="12" t="n">
        <f aca="false">HV10*'Taux avec population simulée'!AH135</f>
        <v>47933.5994855374</v>
      </c>
      <c r="HW35" s="12" t="n">
        <f aca="false">HW10*'Taux avec population simulée'!AI135</f>
        <v>48249.3298573174</v>
      </c>
      <c r="HX35" s="12" t="n">
        <f aca="false">HX10*'Taux avec population simulée'!AJ135</f>
        <v>48088.4625828022</v>
      </c>
      <c r="HY35" s="12" t="n">
        <f aca="false">HY10*'Taux avec population simulée'!AK135</f>
        <v>49017.0012453533</v>
      </c>
      <c r="HZ35" s="12" t="n">
        <f aca="false">HZ10*'Taux avec population simulée'!AL135</f>
        <v>49366.4634284772</v>
      </c>
      <c r="IA35" s="12" t="n">
        <f aca="false">IA10*'Taux avec population simulée'!AM135</f>
        <v>49721.6992690205</v>
      </c>
      <c r="IB35" s="12" t="n">
        <f aca="false">IB10*'Taux avec population simulée'!AN135</f>
        <v>49990.9656941995</v>
      </c>
      <c r="IC35" s="12" t="n">
        <f aca="false">IC10*'Taux avec population simulée'!AO135</f>
        <v>51438.0799532306</v>
      </c>
      <c r="ID35" s="12" t="n">
        <f aca="false">ID10*'Taux avec population simulée'!AP135</f>
        <v>51851.9611619569</v>
      </c>
      <c r="IE35" s="12" t="n">
        <f aca="false">IE10*'Taux avec population simulée'!AQ135</f>
        <v>52074.3545293541</v>
      </c>
      <c r="IF35" s="12" t="n">
        <f aca="false">IF10*'Taux avec population simulée'!AR135</f>
        <v>52942.9939957444</v>
      </c>
      <c r="IG35" s="12" t="n">
        <f aca="false">IG10*'Taux avec population simulée'!AS135</f>
        <v>52765.4400103647</v>
      </c>
      <c r="IH35" s="12" t="n">
        <f aca="false">IH10*'Taux avec population simulée'!AT135</f>
        <v>52510.4256051202</v>
      </c>
      <c r="II35" s="12" t="n">
        <f aca="false">II10*'Taux avec population simulée'!AU135</f>
        <v>52646.9772635584</v>
      </c>
      <c r="IJ35" s="12" t="n">
        <f aca="false">IJ10*'Taux avec population simulée'!AV135</f>
        <v>52715.3625383586</v>
      </c>
      <c r="IK35" s="12" t="n">
        <f aca="false">IK10*'Taux avec population simulée'!AW135</f>
        <v>52771.0548693098</v>
      </c>
      <c r="IL35" s="12" t="n">
        <f aca="false">IL10*'Taux avec population simulée'!AX135</f>
        <v>53722.3357238655</v>
      </c>
      <c r="IM35" s="12" t="n">
        <f aca="false">IM10*'Taux avec population simulée'!AY135</f>
        <v>53975.557769076</v>
      </c>
      <c r="IN35" s="12" t="n">
        <f aca="false">IN10*'Taux avec population simulée'!AZ135</f>
        <v>53588.4342120005</v>
      </c>
      <c r="IO35" s="12" t="n">
        <f aca="false">IO10*'Taux avec population simulée'!BA135</f>
        <v>53904.4171521078</v>
      </c>
      <c r="IP35" s="12" t="n">
        <f aca="false">IP10*'Taux avec population simulée'!BB135</f>
        <v>54220.2900579441</v>
      </c>
      <c r="IQ35" s="12" t="n">
        <f aca="false">IQ10*'Taux avec population simulée'!BC135</f>
        <v>54547.0279504758</v>
      </c>
      <c r="IR35" s="12" t="n">
        <f aca="false">IR10*'Taux avec population simulée'!BD135</f>
        <v>54460.5665595457</v>
      </c>
      <c r="IS35" s="12" t="n">
        <f aca="false">IS10*'Taux avec population simulée'!BE135</f>
        <v>54510.3728666619</v>
      </c>
      <c r="IT35" s="12" t="n">
        <f aca="false">IT10*'Taux avec population simulée'!BF135</f>
        <v>55460.4835657544</v>
      </c>
      <c r="IU35" s="12" t="n">
        <f aca="false">IU10*'Taux avec population simulée'!BG135</f>
        <v>55736.5766122434</v>
      </c>
      <c r="IV35" s="12" t="n">
        <f aca="false">IV10*'Taux avec population simulée'!BH135</f>
        <v>55429.2564640442</v>
      </c>
      <c r="IW35" s="12" t="n">
        <f aca="false">IW10*'Taux avec population simulée'!BI135</f>
        <v>54609.7664654689</v>
      </c>
      <c r="IX35" s="12" t="n">
        <f aca="false">IX10*'Taux avec population simulée'!BJ135</f>
        <v>54444.6857120074</v>
      </c>
      <c r="IY35" s="12" t="n">
        <f aca="false">IY10*'Taux avec population simulée'!BK135</f>
        <v>54962.772074957</v>
      </c>
      <c r="IZ35" s="12" t="n">
        <f aca="false">IZ10*'Taux avec population simulée'!BL135</f>
        <v>55244.7356078829</v>
      </c>
      <c r="JA35" s="12" t="n">
        <f aca="false">JA10*'Taux avec population simulée'!BM135</f>
        <v>54985.00274073</v>
      </c>
      <c r="JB35" s="12" t="n">
        <f aca="false">JB10*'Taux avec population simulée'!BN135</f>
        <v>55755.8259115174</v>
      </c>
      <c r="JC35" s="12" t="n">
        <f aca="false">JC10*'Taux avec population simulée'!BO135</f>
        <v>55784.582415573</v>
      </c>
      <c r="JD35" s="12" t="n">
        <f aca="false">JD10*'Taux avec population simulée'!BP135</f>
        <v>56472.9208729344</v>
      </c>
      <c r="JE35" s="12" t="n">
        <f aca="false">JE10*'Taux avec population simulée'!BQ135</f>
        <v>56694.6537660692</v>
      </c>
      <c r="JF35" s="12" t="n">
        <f aca="false">JF10*'Taux avec population simulée'!BR135</f>
        <v>55897.8426605824</v>
      </c>
      <c r="JG35" s="12" t="n">
        <f aca="false">JG10*'Taux avec population simulée'!BS135</f>
        <v>56189.9473709312</v>
      </c>
      <c r="JH35" s="12" t="n">
        <f aca="false">JH10*'Taux avec population simulée'!BT135</f>
        <v>56582.9889842274</v>
      </c>
      <c r="JI35" s="12" t="n">
        <f aca="false">JI10*'Taux avec population simulée'!BU135</f>
        <v>56467.1622527598</v>
      </c>
      <c r="JJ35" s="12" t="n">
        <f aca="false">JJ10*'Taux avec population simulée'!BV135</f>
        <v>56808.2872026492</v>
      </c>
      <c r="JK35" s="12" t="n">
        <f aca="false">JK10*'Taux avec population simulée'!BW135</f>
        <v>56320.8032604112</v>
      </c>
      <c r="JL35" s="12" t="n">
        <f aca="false">JL10*'Taux avec population simulée'!BX135</f>
        <v>56461.8022461266</v>
      </c>
      <c r="JM35" s="12" t="n">
        <f aca="false">JM10*'Taux avec population simulée'!BY135</f>
        <v>55412.9628394483</v>
      </c>
      <c r="JN35" s="12" t="n">
        <f aca="false">JN10*'Taux avec population simulée'!BZ135</f>
        <v>55493.0642372921</v>
      </c>
      <c r="JO35" s="12" t="n">
        <f aca="false">JO10*'Taux avec population simulée'!CA135</f>
        <v>55445.1285931288</v>
      </c>
      <c r="JP35" s="12" t="n">
        <f aca="false">JP10*'Taux avec population simulée'!CB135</f>
        <v>55318.9594203595</v>
      </c>
      <c r="JQ35" s="12" t="n">
        <f aca="false">JQ10*'Taux avec population simulée'!CC135</f>
        <v>55159.8776828221</v>
      </c>
      <c r="JR35" s="12" t="n">
        <f aca="false">JR10*'Taux avec population simulée'!CD135</f>
        <v>54212.3855668964</v>
      </c>
      <c r="JS35" s="12" t="n">
        <f aca="false">JS10*'Taux avec population simulée'!CE135</f>
        <v>53484.0915533008</v>
      </c>
      <c r="JT35" s="12" t="n">
        <f aca="false">JT10*'Taux avec population simulée'!CF135</f>
        <v>52614.7475107455</v>
      </c>
      <c r="JU35" s="12" t="n">
        <f aca="false">JU10*'Taux avec population simulée'!CG135</f>
        <v>53487.3676972574</v>
      </c>
      <c r="JV35" s="12" t="n">
        <f aca="false">JV10*'Taux avec population simulée'!CH135</f>
        <v>52154.4803937988</v>
      </c>
      <c r="JW35" s="12" t="n">
        <f aca="false">JW10*'Taux avec population simulée'!CI135</f>
        <v>52666.7803740781</v>
      </c>
      <c r="JX35" s="12" t="n">
        <f aca="false">JX10*'Taux avec population simulée'!CJ135</f>
        <v>52361.0864060404</v>
      </c>
      <c r="JY35" s="12" t="n">
        <f aca="false">JY10*'Taux avec population simulée'!CK135</f>
        <v>52271.2289671388</v>
      </c>
      <c r="JZ35" s="12" t="n">
        <f aca="false">JZ10*'Taux avec population simulée'!CL135</f>
        <v>52885.3251191066</v>
      </c>
      <c r="KA35" s="12" t="n">
        <f aca="false">KA10*'Taux avec population simulée'!CM135</f>
        <v>51709.5518845036</v>
      </c>
      <c r="KB35" s="12" t="n">
        <f aca="false">KB10*'Taux avec population simulée'!CN135</f>
        <v>51756.7907189378</v>
      </c>
      <c r="KC35" s="12" t="n">
        <f aca="false">KC10*'Taux avec population simulée'!CO135</f>
        <v>51423.8564827364</v>
      </c>
      <c r="KD35" s="12" t="n">
        <f aca="false">KD10*'Taux avec population simulée'!CP135</f>
        <v>51175.6969662411</v>
      </c>
      <c r="KE35" s="12" t="n">
        <f aca="false">KE10*'Taux avec population simulée'!CQ135</f>
        <v>52040.7175262725</v>
      </c>
      <c r="KF35" s="12" t="n">
        <f aca="false">KF10*'Taux avec population simulée'!CR135</f>
        <v>52639.232725778</v>
      </c>
      <c r="KG35" s="12" t="n">
        <f aca="false">KG10*'Taux avec population simulée'!CS135</f>
        <v>52549.0067307104</v>
      </c>
      <c r="KH35" s="12" t="n">
        <f aca="false">KH10*'Taux avec population simulée'!CT135</f>
        <v>53006.189562851</v>
      </c>
      <c r="KI35" s="12" t="n">
        <f aca="false">KI10*'Taux avec population simulée'!CU135</f>
        <v>53307.9282690021</v>
      </c>
      <c r="KJ35" s="12" t="n">
        <f aca="false">KJ10*'Taux avec population simulée'!CV135</f>
        <v>53703.9356472103</v>
      </c>
      <c r="KK35" s="12" t="n">
        <f aca="false">KK10*'Taux avec population simulée'!CW135</f>
        <v>54214.0675578223</v>
      </c>
      <c r="KL35" s="12" t="n">
        <f aca="false">KL10*'Taux avec population simulée'!CX135</f>
        <v>55184.5584950249</v>
      </c>
      <c r="KM35" s="12" t="n">
        <f aca="false">KM10*'Taux avec population simulée'!CY135</f>
        <v>54987.0815945134</v>
      </c>
      <c r="KN35" s="12" t="n">
        <f aca="false">KN10*'Taux avec population simulée'!CZ135</f>
        <v>55403.3048496422</v>
      </c>
      <c r="KO35" s="12" t="n">
        <f aca="false">KO10*'Taux avec population simulée'!DA135</f>
        <v>55545.7795931006</v>
      </c>
      <c r="KP35" s="12" t="n">
        <f aca="false">KP10*'Taux avec population simulée'!DB135</f>
        <v>56272.9363910463</v>
      </c>
      <c r="KQ35" s="12" t="n">
        <f aca="false">KQ10*'Taux avec population simulée'!DC135</f>
        <v>55586.9165887303</v>
      </c>
      <c r="KR35" s="12" t="n">
        <f aca="false">KR10*'Taux avec population simulée'!DD135</f>
        <v>56145.7355676891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11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v>11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64884.870693629</v>
      </c>
      <c r="AT36" s="4" t="n">
        <f aca="false">AT11*'Taux avec population simulée'!C122</f>
        <v>51792.243059106</v>
      </c>
      <c r="AU36" s="4" t="n">
        <f aca="false">AU11*'Taux avec population simulée'!D122</f>
        <v>64930.0291043088</v>
      </c>
      <c r="AV36" s="4" t="n">
        <f aca="false">AV11*'Taux avec population simulée'!E122</f>
        <v>60729.9441196448</v>
      </c>
      <c r="AW36" s="4" t="n">
        <f aca="false">AW11*'Taux avec population simulée'!F122</f>
        <v>74882.5951756867</v>
      </c>
      <c r="AX36" s="4" t="n">
        <f aca="false">AX11*'Taux avec population simulée'!G122</f>
        <v>70111.342733103</v>
      </c>
      <c r="AY36" s="4" t="n">
        <f aca="false">AY11*'Taux avec population simulée'!H122</f>
        <v>65697.0947723988</v>
      </c>
      <c r="AZ36" s="4" t="n">
        <f aca="false">AZ11*'Taux avec population simulée'!I122</f>
        <v>61504.8921417164</v>
      </c>
      <c r="BA36" s="4" t="n">
        <f aca="false">BA11*'Taux avec population simulée'!J122</f>
        <v>58507.8987318595</v>
      </c>
      <c r="BB36" s="4" t="n">
        <f aca="false">BB11*'Taux avec population simulée'!K122</f>
        <v>69298.12863532</v>
      </c>
      <c r="BC36" s="4" t="n">
        <f aca="false">BC11*'Taux avec population simulée'!L122</f>
        <v>68801.6965231808</v>
      </c>
      <c r="BD36" s="1" t="n">
        <f aca="false">BD11*'Taux avec population simulée'!M122</f>
        <v>72740.669246742</v>
      </c>
      <c r="BE36" s="4" t="n">
        <f aca="false">BE11*'Taux avec population simulée'!N122</f>
        <v>67743.6128770195</v>
      </c>
      <c r="BF36" s="4" t="n">
        <f aca="false">BF11*'Taux avec population simulée'!O122</f>
        <v>67908.2855071826</v>
      </c>
      <c r="BG36" s="4" t="n">
        <f aca="false">BG11*'Taux avec population simulée'!P122</f>
        <v>68319.1949415266</v>
      </c>
      <c r="BH36" s="4" t="n">
        <f aca="false">BH11*'Taux avec population simulée'!Q122</f>
        <v>67639.526981126</v>
      </c>
      <c r="BI36" s="4" t="n">
        <f aca="false">BI11*'Taux avec population simulée'!R122</f>
        <v>66657.9219565025</v>
      </c>
      <c r="BJ36" s="4" t="n">
        <f aca="false">BJ11*'Taux avec population simulée'!S122</f>
        <v>67921.2108112085</v>
      </c>
      <c r="BK36" s="4" t="n">
        <f aca="false">BK11*'Taux avec population simulée'!T122</f>
        <v>68623.0325766863</v>
      </c>
      <c r="BL36" s="4" t="n">
        <f aca="false">BL11*'Taux avec population simulée'!U122</f>
        <v>70176.0758612515</v>
      </c>
      <c r="BM36" s="4" t="n">
        <f aca="false">BM11*'Taux avec population simulée'!V122</f>
        <v>73793.0489091424</v>
      </c>
      <c r="BN36" s="4" t="n">
        <f aca="false">BN11*'Taux avec population simulée'!W122</f>
        <v>74239.8651935111</v>
      </c>
      <c r="BO36" s="4" t="n">
        <f aca="false">BO11*'Taux avec population simulée'!X122</f>
        <v>75813.5085193588</v>
      </c>
      <c r="BP36" s="4" t="n">
        <f aca="false">BP11*'Taux avec population simulée'!Y122</f>
        <v>77037.6678942155</v>
      </c>
      <c r="BQ36" s="4" t="n">
        <f aca="false">BQ11*'Taux avec population simulée'!Z122</f>
        <v>76082.4560435575</v>
      </c>
      <c r="BR36" s="4" t="n">
        <f aca="false">BR11*'Taux avec population simulée'!AA122</f>
        <v>77221.6072223775</v>
      </c>
      <c r="BS36" s="4" t="n">
        <f aca="false">BS11*'Taux avec population simulée'!AB122</f>
        <v>76787.4668753235</v>
      </c>
      <c r="BT36" s="4" t="n">
        <f aca="false">BT11*'Taux avec population simulée'!AC122</f>
        <v>77352.693442911</v>
      </c>
      <c r="BU36" s="4" t="n">
        <f aca="false">BU11*'Taux avec population simulée'!AD122</f>
        <v>77527.5099284495</v>
      </c>
      <c r="BV36" s="4" t="n">
        <f aca="false">BV11*'Taux avec population simulée'!AE122</f>
        <v>75868.1731330035</v>
      </c>
      <c r="BW36" s="4" t="n">
        <f aca="false">BW11*'Taux avec population simulée'!AF122</f>
        <v>75417.7758542828</v>
      </c>
      <c r="BX36" s="4" t="n">
        <f aca="false">BX11*'Taux avec population simulée'!AG122</f>
        <v>74858.9835270106</v>
      </c>
      <c r="BY36" s="4" t="n">
        <f aca="false">BY11*'Taux avec population simulée'!AH122</f>
        <v>76141.2105355783</v>
      </c>
      <c r="BZ36" s="4" t="n">
        <f aca="false">BZ11*'Taux avec population simulée'!AI122</f>
        <v>76937.0669305065</v>
      </c>
      <c r="CA36" s="4" t="n">
        <f aca="false">CA11*'Taux avec population simulée'!AJ122</f>
        <v>76852.9023334968</v>
      </c>
      <c r="CB36" s="4" t="n">
        <f aca="false">CB11*'Taux avec population simulée'!AK122</f>
        <v>77413.017744746</v>
      </c>
      <c r="CC36" s="4" t="n">
        <f aca="false">CC11*'Taux avec population simulée'!AL122</f>
        <v>77237.6592634491</v>
      </c>
      <c r="CD36" s="4" t="n">
        <f aca="false">CD11*'Taux avec population simulée'!AM122</f>
        <v>76556.7474892528</v>
      </c>
      <c r="CE36" s="4" t="n">
        <f aca="false">CE11*'Taux avec population simulée'!AN122</f>
        <v>76551.840930075</v>
      </c>
      <c r="CF36" s="4" t="n">
        <f aca="false">CF11*'Taux avec population simulée'!AO122</f>
        <v>76788.7748442888</v>
      </c>
      <c r="CG36" s="4" t="n">
        <f aca="false">CG11*'Taux avec population simulée'!AP122</f>
        <v>75116.9061465635</v>
      </c>
      <c r="CH36" s="4" t="n">
        <f aca="false">CH11*'Taux avec population simulée'!AQ122</f>
        <v>75565.0674331212</v>
      </c>
      <c r="CI36" s="4" t="n">
        <f aca="false">CI11*'Taux avec population simulée'!AR122</f>
        <v>73461.518768501</v>
      </c>
      <c r="CJ36" s="4" t="n">
        <f aca="false">CJ11*'Taux avec population simulée'!AS122</f>
        <v>71907.520271212</v>
      </c>
      <c r="CK36" s="4" t="n">
        <f aca="false">CK11*'Taux avec population simulée'!AT122</f>
        <v>72975.6229992959</v>
      </c>
      <c r="CL36" s="4" t="n">
        <f aca="false">CL11*'Taux avec population simulée'!AU122</f>
        <v>72547.1964271466</v>
      </c>
      <c r="CM36" s="4" t="n">
        <f aca="false">CM11*'Taux avec population simulée'!AV122</f>
        <v>74150.8598372766</v>
      </c>
      <c r="CN36" s="4" t="n">
        <f aca="false">CN11*'Taux avec population simulée'!AW122</f>
        <v>74784.13338619</v>
      </c>
      <c r="CO36" s="4" t="n">
        <f aca="false">CO11*'Taux avec population simulée'!AX122</f>
        <v>75724.9129324575</v>
      </c>
      <c r="CP36" s="4" t="n">
        <f aca="false">CP11*'Taux avec population simulée'!AY122</f>
        <v>78117.0314731704</v>
      </c>
      <c r="CQ36" s="4" t="n">
        <f aca="false">CQ11*'Taux avec population simulée'!AZ122</f>
        <v>79177.2261887237</v>
      </c>
      <c r="CR36" s="4" t="n">
        <f aca="false">CR11*'Taux avec population simulée'!BA122</f>
        <v>81089.4277374246</v>
      </c>
      <c r="CS36" s="4" t="n">
        <f aca="false">CS11*'Taux avec population simulée'!BB122</f>
        <v>81999.6832293912</v>
      </c>
      <c r="CT36" s="4" t="n">
        <f aca="false">CT11*'Taux avec population simulée'!BC122</f>
        <v>81641.580088141</v>
      </c>
      <c r="CU36" s="4" t="n">
        <f aca="false">CU11*'Taux avec population simulée'!BD122</f>
        <v>82947.065612499</v>
      </c>
      <c r="CV36" s="4" t="n">
        <f aca="false">CV11*'Taux avec population simulée'!BE122</f>
        <v>82713.3521983249</v>
      </c>
      <c r="CW36" s="4" t="n">
        <f aca="false">CW11*'Taux avec population simulée'!BF122</f>
        <v>83180.1522776721</v>
      </c>
      <c r="CX36" s="4" t="n">
        <f aca="false">CX11*'Taux avec population simulée'!BG122</f>
        <v>83397.3926127216</v>
      </c>
      <c r="CY36" s="4" t="n">
        <f aca="false">CY11*'Taux avec population simulée'!BH122</f>
        <v>83789.8142754333</v>
      </c>
      <c r="CZ36" s="4" t="n">
        <f aca="false">CZ11*'Taux avec population simulée'!BI122</f>
        <v>83491.5672376137</v>
      </c>
      <c r="DA36" s="4" t="n">
        <f aca="false">DA11*'Taux avec population simulée'!BJ122</f>
        <v>83561.6877276224</v>
      </c>
      <c r="DB36" s="4" t="n">
        <f aca="false">DB11*'Taux avec population simulée'!BK122</f>
        <v>84701.5309909203</v>
      </c>
      <c r="DC36" s="4" t="n">
        <f aca="false">DC11*'Taux avec population simulée'!BL122</f>
        <v>85555.4148454696</v>
      </c>
      <c r="DD36" s="4" t="n">
        <f aca="false">DD11*'Taux avec population simulée'!BM122</f>
        <v>87188.3241203534</v>
      </c>
      <c r="DE36" s="4" t="n">
        <f aca="false">DE11*'Taux avec population simulée'!BN122</f>
        <v>87615.6240091598</v>
      </c>
      <c r="DF36" s="4" t="n">
        <f aca="false">DF11*'Taux avec population simulée'!BO122</f>
        <v>89292.5998053221</v>
      </c>
      <c r="DG36" s="4" t="n">
        <f aca="false">DG11*'Taux avec population simulée'!BP122</f>
        <v>88012.5160181232</v>
      </c>
      <c r="DH36" s="4" t="n">
        <f aca="false">DH11*'Taux avec population simulée'!BQ122</f>
        <v>88126.6256812767</v>
      </c>
      <c r="DI36" s="4" t="n">
        <f aca="false">DI11*'Taux avec population simulée'!BR122</f>
        <v>86383.3668213991</v>
      </c>
      <c r="DJ36" s="4" t="n">
        <f aca="false">DJ11*'Taux avec population simulée'!BS122</f>
        <v>85063.9204444515</v>
      </c>
      <c r="DK36" s="4" t="n">
        <f aca="false">DK11*'Taux avec population simulée'!BT122</f>
        <v>85063.6521628534</v>
      </c>
      <c r="DL36" s="4" t="n">
        <f aca="false">DL11*'Taux avec population simulée'!BU122</f>
        <v>83568.5468678428</v>
      </c>
      <c r="DM36" s="4" t="n">
        <f aca="false">DM11*'Taux avec population simulée'!BV122</f>
        <v>83455.3324544992</v>
      </c>
      <c r="DN36" s="4" t="n">
        <f aca="false">DN11*'Taux avec population simulée'!BW122</f>
        <v>85534.4291810333</v>
      </c>
      <c r="DO36" s="4" t="n">
        <f aca="false">DO11*'Taux avec population simulée'!BX122</f>
        <v>85744.0867426274</v>
      </c>
      <c r="DP36" s="4" t="n">
        <f aca="false">DP11*'Taux avec population simulée'!BY122</f>
        <v>86551.6167845882</v>
      </c>
      <c r="DQ36" s="4" t="n">
        <f aca="false">DQ11*'Taux avec population simulée'!BZ122</f>
        <v>87788.4279953166</v>
      </c>
      <c r="DR36" s="4" t="n">
        <f aca="false">DR11*'Taux avec population simulée'!CA122</f>
        <v>87676.6724552036</v>
      </c>
      <c r="DS36" s="4" t="n">
        <f aca="false">DS11*'Taux avec population simulée'!CB122</f>
        <v>88737.1988663243</v>
      </c>
      <c r="DT36" s="4" t="n">
        <f aca="false">DT11*'Taux avec population simulée'!CC122</f>
        <v>89743.9791214458</v>
      </c>
      <c r="DU36" s="4" t="n">
        <f aca="false">DU11*'Taux avec population simulée'!CD122</f>
        <v>88952.9005371429</v>
      </c>
      <c r="DV36" s="4" t="n">
        <f aca="false">DV11*'Taux avec population simulée'!CE122</f>
        <v>88872.4065026828</v>
      </c>
      <c r="DW36" s="4" t="n">
        <f aca="false">DW11*'Taux avec population simulée'!CF122</f>
        <v>89999.6287703875</v>
      </c>
      <c r="DX36" s="4" t="n">
        <f aca="false">DX11*'Taux avec population simulée'!CG122</f>
        <v>90104.6145076058</v>
      </c>
      <c r="DY36" s="4" t="n">
        <f aca="false">DY11*'Taux avec population simulée'!CH122</f>
        <v>91717.6193109842</v>
      </c>
      <c r="DZ36" s="4" t="n">
        <f aca="false">DZ11*'Taux avec population simulée'!CI122</f>
        <v>90820.7654776238</v>
      </c>
      <c r="EA36" s="4" t="n">
        <f aca="false">EA11*'Taux avec population simulée'!CJ122</f>
        <v>92250.954682363</v>
      </c>
      <c r="EB36" s="4" t="n">
        <f aca="false">EB11*'Taux avec population simulée'!CK122</f>
        <v>92691.0566211155</v>
      </c>
      <c r="EC36" s="4" t="n">
        <f aca="false">EC11*'Taux avec population simulée'!CL122</f>
        <v>92884.5673472405</v>
      </c>
      <c r="ED36" s="4" t="n">
        <f aca="false">ED11*'Taux avec population simulée'!CM122</f>
        <v>92603.2964791872</v>
      </c>
      <c r="EE36" s="4" t="n">
        <f aca="false">EE11*'Taux avec population simulée'!CN122</f>
        <v>92621.0002232945</v>
      </c>
      <c r="EF36" s="4" t="n">
        <f aca="false">EF11*'Taux avec population simulée'!CO122</f>
        <v>93315.6707012506</v>
      </c>
      <c r="EG36" s="4" t="n">
        <f aca="false">EG11*'Taux avec population simulée'!CP122</f>
        <v>94096.3799099821</v>
      </c>
      <c r="EH36" s="4" t="n">
        <f aca="false">EH11*'Taux avec population simulée'!CQ122</f>
        <v>91538.1901981594</v>
      </c>
      <c r="EI36" s="4" t="n">
        <f aca="false">EI11*'Taux avec population simulée'!CR122</f>
        <v>92265.5206485844</v>
      </c>
      <c r="EJ36" s="4" t="n">
        <f aca="false">EJ11*'Taux avec population simulée'!CS122</f>
        <v>91939.0333941183</v>
      </c>
      <c r="EK36" s="4" t="n">
        <f aca="false">EK11*'Taux avec population simulée'!CT122</f>
        <v>91262.3868506611</v>
      </c>
      <c r="EL36" s="4" t="n">
        <f aca="false">EL11*'Taux avec population simulée'!CU122</f>
        <v>91254.5801570911</v>
      </c>
      <c r="EM36" s="4" t="n">
        <f aca="false">EM11*'Taux avec population simulée'!CV122</f>
        <v>90293.3304363771</v>
      </c>
      <c r="EN36" s="4" t="n">
        <f aca="false">EN11*'Taux avec population simulée'!CW122</f>
        <v>90048.7200585157</v>
      </c>
      <c r="EO36" s="4" t="n">
        <f aca="false">EO11*'Taux avec population simulée'!CX122</f>
        <v>92493.5782827012</v>
      </c>
      <c r="EP36" s="4" t="n">
        <f aca="false">EP11*'Taux avec population simulée'!CY122</f>
        <v>90916.0459721601</v>
      </c>
      <c r="EQ36" s="4" t="n">
        <f aca="false">EQ11*'Taux avec population simulée'!CZ122</f>
        <v>90335.0833468321</v>
      </c>
      <c r="ER36" s="4" t="n">
        <f aca="false">ER11*'Taux avec population simulée'!DA122</f>
        <v>88690.4879478164</v>
      </c>
      <c r="ES36" s="4" t="n">
        <f aca="false">ES11*'Taux avec population simulée'!DB122</f>
        <v>88918.6074116243</v>
      </c>
      <c r="ET36" s="4" t="n">
        <f aca="false">ET11*'Taux avec population simulée'!DC122</f>
        <v>89988.9248864458</v>
      </c>
      <c r="EU36" s="4" t="n">
        <f aca="false">EU11*'Taux avec population simulée'!DD122</f>
        <v>89422.3473651354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26419.9325042814</v>
      </c>
      <c r="GQ36" s="4" t="n">
        <f aca="false">GQ11*'Taux avec population simulée'!C136</f>
        <v>28717.6324875672</v>
      </c>
      <c r="GR36" s="4" t="n">
        <f aca="false">GR11*'Taux avec population simulée'!D136</f>
        <v>37889.0329351827</v>
      </c>
      <c r="GS36" s="4" t="n">
        <f aca="false">GS11*'Taux avec population simulée'!E136</f>
        <v>33765.2152467454</v>
      </c>
      <c r="GT36" s="4" t="n">
        <f aca="false">GT11*'Taux avec population simulée'!F136</f>
        <v>30344.6473197336</v>
      </c>
      <c r="GU36" s="4" t="n">
        <f aca="false">GU11*'Taux avec population simulée'!G136</f>
        <v>32800.3600178837</v>
      </c>
      <c r="GV36" s="4" t="n">
        <f aca="false">GV11*'Taux avec population simulée'!H136</f>
        <v>36012.5994255333</v>
      </c>
      <c r="GW36" s="4" t="n">
        <f aca="false">GW11*'Taux avec population simulée'!I136</f>
        <v>38732.5901914438</v>
      </c>
      <c r="GX36" s="4" t="n">
        <f aca="false">GX11*'Taux avec population simulée'!J136</f>
        <v>40978.3997782619</v>
      </c>
      <c r="GY36" s="4" t="n">
        <f aca="false">GY11*'Taux avec population simulée'!K136</f>
        <v>44103.7060458873</v>
      </c>
      <c r="GZ36" s="4" t="n">
        <f aca="false">GZ11*'Taux avec population simulée'!L136</f>
        <v>48417.9937157223</v>
      </c>
      <c r="HA36" s="1" t="n">
        <f aca="false">HA11*'Taux avec population simulée'!M136</f>
        <v>52051.3487565054</v>
      </c>
      <c r="HB36" s="4" t="n">
        <f aca="false">HB11*'Taux avec population simulée'!N136</f>
        <v>41567.3469178468</v>
      </c>
      <c r="HC36" s="4" t="n">
        <f aca="false">HC11*'Taux avec population simulée'!O136</f>
        <v>41169.9471006431</v>
      </c>
      <c r="HD36" s="4" t="n">
        <f aca="false">HD11*'Taux avec population simulée'!P136</f>
        <v>41351.5200104261</v>
      </c>
      <c r="HE36" s="4" t="n">
        <f aca="false">HE11*'Taux avec population simulée'!Q136</f>
        <v>40408.2094328124</v>
      </c>
      <c r="HF36" s="4" t="n">
        <f aca="false">HF11*'Taux avec population simulée'!R136</f>
        <v>40524.9809749631</v>
      </c>
      <c r="HG36" s="4" t="n">
        <f aca="false">HG11*'Taux avec population simulée'!S136</f>
        <v>40063.2869822969</v>
      </c>
      <c r="HH36" s="4" t="n">
        <f aca="false">HH11*'Taux avec population simulée'!T136</f>
        <v>39707.8821450797</v>
      </c>
      <c r="HI36" s="4" t="n">
        <f aca="false">HI11*'Taux avec population simulée'!U136</f>
        <v>40063.6434440712</v>
      </c>
      <c r="HJ36" s="4" t="n">
        <f aca="false">HJ11*'Taux avec population simulée'!V136</f>
        <v>39313.99559438</v>
      </c>
      <c r="HK36" s="4" t="n">
        <f aca="false">HK11*'Taux avec population simulée'!W136</f>
        <v>38920.323423109</v>
      </c>
      <c r="HL36" s="4" t="n">
        <f aca="false">HL11*'Taux avec population simulée'!X136</f>
        <v>38576.7661523806</v>
      </c>
      <c r="HM36" s="4" t="n">
        <f aca="false">HM11*'Taux avec population simulée'!Y136</f>
        <v>37826.0206330912</v>
      </c>
      <c r="HN36" s="4" t="n">
        <f aca="false">HN11*'Taux avec population simulée'!Z136</f>
        <v>37481.8149195794</v>
      </c>
      <c r="HO36" s="4" t="n">
        <f aca="false">HO11*'Taux avec population simulée'!AA136</f>
        <v>37871.6897501688</v>
      </c>
      <c r="HP36" s="4" t="n">
        <f aca="false">HP11*'Taux avec population simulée'!AB136</f>
        <v>37469.7305186091</v>
      </c>
      <c r="HQ36" s="4" t="n">
        <f aca="false">HQ11*'Taux avec population simulée'!AC136</f>
        <v>37712.7828257997</v>
      </c>
      <c r="HR36" s="4" t="n">
        <f aca="false">HR11*'Taux avec population simulée'!AD136</f>
        <v>38111.7406109482</v>
      </c>
      <c r="HS36" s="4" t="n">
        <f aca="false">HS11*'Taux avec population simulée'!AE136</f>
        <v>37887.5210488476</v>
      </c>
      <c r="HT36" s="4" t="n">
        <f aca="false">HT11*'Taux avec population simulée'!AF136</f>
        <v>37514.3829553375</v>
      </c>
      <c r="HU36" s="4" t="n">
        <f aca="false">HU11*'Taux avec population simulée'!AG136</f>
        <v>38934.8977016566</v>
      </c>
      <c r="HV36" s="4" t="n">
        <f aca="false">HV11*'Taux avec population simulée'!AH136</f>
        <v>39343.1979312958</v>
      </c>
      <c r="HW36" s="4" t="n">
        <f aca="false">HW11*'Taux avec population simulée'!AI136</f>
        <v>39905.8230389251</v>
      </c>
      <c r="HX36" s="4" t="n">
        <f aca="false">HX11*'Taux avec population simulée'!AJ136</f>
        <v>40509.1278997497</v>
      </c>
      <c r="HY36" s="4" t="n">
        <f aca="false">HY11*'Taux avec population simulée'!AK136</f>
        <v>41339.5164629823</v>
      </c>
      <c r="HZ36" s="4" t="n">
        <f aca="false">HZ11*'Taux avec population simulée'!AL136</f>
        <v>40979.6113819238</v>
      </c>
      <c r="IA36" s="4" t="n">
        <f aca="false">IA11*'Taux avec population simulée'!AM136</f>
        <v>41447.7575024306</v>
      </c>
      <c r="IB36" s="4" t="n">
        <f aca="false">IB11*'Taux avec population simulée'!AN136</f>
        <v>42136.4063227561</v>
      </c>
      <c r="IC36" s="4" t="n">
        <f aca="false">IC11*'Taux avec population simulée'!AO136</f>
        <v>41604.2378720067</v>
      </c>
      <c r="ID36" s="4" t="n">
        <f aca="false">ID11*'Taux avec population simulée'!AP136</f>
        <v>42571.3215598386</v>
      </c>
      <c r="IE36" s="4" t="n">
        <f aca="false">IE11*'Taux avec population simulée'!AQ136</f>
        <v>43162.2146370124</v>
      </c>
      <c r="IF36" s="4" t="n">
        <f aca="false">IF11*'Taux avec population simulée'!AR136</f>
        <v>43700.4999116316</v>
      </c>
      <c r="IG36" s="4" t="n">
        <f aca="false">IG11*'Taux avec population simulée'!AS136</f>
        <v>44287.3097781884</v>
      </c>
      <c r="IH36" s="4" t="n">
        <f aca="false">IH11*'Taux avec population simulée'!AT136</f>
        <v>45198.2105257637</v>
      </c>
      <c r="II36" s="4" t="n">
        <f aca="false">II11*'Taux avec population simulée'!AU136</f>
        <v>45080.2593821844</v>
      </c>
      <c r="IJ36" s="4" t="n">
        <f aca="false">IJ11*'Taux avec population simulée'!AV136</f>
        <v>45117.1358259106</v>
      </c>
      <c r="IK36" s="4" t="n">
        <f aca="false">IK11*'Taux avec population simulée'!AW136</f>
        <v>45626.7057847322</v>
      </c>
      <c r="IL36" s="4" t="n">
        <f aca="false">IL11*'Taux avec population simulée'!AX136</f>
        <v>45342.698793432</v>
      </c>
      <c r="IM36" s="4" t="n">
        <f aca="false">IM11*'Taux avec population simulée'!AY136</f>
        <v>46057.9796885288</v>
      </c>
      <c r="IN36" s="4" t="n">
        <f aca="false">IN11*'Taux avec population simulée'!AZ136</f>
        <v>46601.5922738524</v>
      </c>
      <c r="IO36" s="4" t="n">
        <f aca="false">IO11*'Taux avec population simulée'!BA136</f>
        <v>46426.360212688</v>
      </c>
      <c r="IP36" s="4" t="n">
        <f aca="false">IP11*'Taux avec population simulée'!BB136</f>
        <v>46609.157055672</v>
      </c>
      <c r="IQ36" s="4" t="n">
        <f aca="false">IQ11*'Taux avec population simulée'!BC136</f>
        <v>46933.4059052287</v>
      </c>
      <c r="IR36" s="4" t="n">
        <f aca="false">IR11*'Taux avec population simulée'!BD136</f>
        <v>46965.4642513504</v>
      </c>
      <c r="IS36" s="4" t="n">
        <f aca="false">IS11*'Taux avec population simulée'!BE136</f>
        <v>47779.6018853995</v>
      </c>
      <c r="IT36" s="4" t="n">
        <f aca="false">IT11*'Taux avec population simulée'!BF136</f>
        <v>48172.4878445785</v>
      </c>
      <c r="IU36" s="4" t="n">
        <f aca="false">IU11*'Taux avec population simulée'!BG136</f>
        <v>48623.0431637454</v>
      </c>
      <c r="IV36" s="4" t="n">
        <f aca="false">IV11*'Taux avec population simulée'!BH136</f>
        <v>48874.5703399463</v>
      </c>
      <c r="IW36" s="4" t="n">
        <f aca="false">IW11*'Taux avec population simulée'!BI136</f>
        <v>50188.2323781109</v>
      </c>
      <c r="IX36" s="4" t="n">
        <f aca="false">IX11*'Taux avec population simulée'!BJ136</f>
        <v>50522.4703115037</v>
      </c>
      <c r="IY36" s="4" t="n">
        <f aca="false">IY11*'Taux avec population simulée'!BK136</f>
        <v>50850.6386186283</v>
      </c>
      <c r="IZ36" s="4" t="n">
        <f aca="false">IZ11*'Taux avec population simulée'!BL136</f>
        <v>51733.6577961387</v>
      </c>
      <c r="JA36" s="4" t="n">
        <f aca="false">JA11*'Taux avec population simulée'!BM136</f>
        <v>51484.5858396234</v>
      </c>
      <c r="JB36" s="4" t="n">
        <f aca="false">JB11*'Taux avec population simulée'!BN136</f>
        <v>51426.847544012</v>
      </c>
      <c r="JC36" s="4" t="n">
        <f aca="false">JC11*'Taux avec population simulée'!BO136</f>
        <v>51722.2881653518</v>
      </c>
      <c r="JD36" s="4" t="n">
        <f aca="false">JD11*'Taux avec population simulée'!BP136</f>
        <v>51752.0900200508</v>
      </c>
      <c r="JE36" s="4" t="n">
        <f aca="false">JE11*'Taux avec population simulée'!BQ136</f>
        <v>51885.8784318996</v>
      </c>
      <c r="JF36" s="4" t="n">
        <f aca="false">JF11*'Taux avec population simulée'!BR136</f>
        <v>52807.1348554952</v>
      </c>
      <c r="JG36" s="4" t="n">
        <f aca="false">JG11*'Taux avec population simulée'!BS136</f>
        <v>53149.0760400337</v>
      </c>
      <c r="JH36" s="4" t="n">
        <f aca="false">JH11*'Taux avec population simulée'!BT136</f>
        <v>52650.5751245827</v>
      </c>
      <c r="JI36" s="4" t="n">
        <f aca="false">JI11*'Taux avec population simulée'!BU136</f>
        <v>52924.065260943</v>
      </c>
      <c r="JJ36" s="4" t="n">
        <f aca="false">JJ11*'Taux avec population simulée'!BV136</f>
        <v>53019.5005543127</v>
      </c>
      <c r="JK36" s="4" t="n">
        <f aca="false">JK11*'Taux avec population simulée'!BW136</f>
        <v>53390.4636290129</v>
      </c>
      <c r="JL36" s="4" t="n">
        <f aca="false">JL11*'Taux avec population simulée'!BX136</f>
        <v>53135.0421346655</v>
      </c>
      <c r="JM36" s="4" t="n">
        <f aca="false">JM11*'Taux avec population simulée'!BY136</f>
        <v>53355.3887022515</v>
      </c>
      <c r="JN36" s="4" t="n">
        <f aca="false">JN11*'Taux avec population simulée'!BZ136</f>
        <v>54149.3608644236</v>
      </c>
      <c r="JO36" s="4" t="n">
        <f aca="false">JO11*'Taux avec population simulée'!CA136</f>
        <v>54414.5007701348</v>
      </c>
      <c r="JP36" s="4" t="n">
        <f aca="false">JP11*'Taux avec population simulée'!CB136</f>
        <v>54033.2510893485</v>
      </c>
      <c r="JQ36" s="4" t="n">
        <f aca="false">JQ11*'Taux avec population simulée'!CC136</f>
        <v>53391.2101406477</v>
      </c>
      <c r="JR36" s="4" t="n">
        <f aca="false">JR11*'Taux avec population simulée'!CD136</f>
        <v>53325.2570625668</v>
      </c>
      <c r="JS36" s="4" t="n">
        <f aca="false">JS11*'Taux avec population simulée'!CE136</f>
        <v>53796.001222918</v>
      </c>
      <c r="JT36" s="4" t="n">
        <f aca="false">JT11*'Taux avec population simulée'!CF136</f>
        <v>54227.0640248228</v>
      </c>
      <c r="JU36" s="4" t="n">
        <f aca="false">JU11*'Taux avec population simulée'!CG136</f>
        <v>54162.9752322307</v>
      </c>
      <c r="JV36" s="4" t="n">
        <f aca="false">JV11*'Taux avec population simulée'!CH136</f>
        <v>54833.5961227477</v>
      </c>
      <c r="JW36" s="4" t="n">
        <f aca="false">JW11*'Taux avec population simulée'!CI136</f>
        <v>54682.3362771286</v>
      </c>
      <c r="JX36" s="4" t="n">
        <f aca="false">JX11*'Taux avec population simulée'!CJ136</f>
        <v>55375.5491535169</v>
      </c>
      <c r="JY36" s="4" t="n">
        <f aca="false">JY11*'Taux avec population simulée'!CK136</f>
        <v>55590.5338765707</v>
      </c>
      <c r="JZ36" s="4" t="n">
        <f aca="false">JZ11*'Taux avec population simulée'!CL136</f>
        <v>54838.4030599065</v>
      </c>
      <c r="KA36" s="4" t="n">
        <f aca="false">KA11*'Taux avec population simulée'!CM136</f>
        <v>55153.0957036629</v>
      </c>
      <c r="KB36" s="4" t="n">
        <f aca="false">KB11*'Taux avec population simulée'!CN136</f>
        <v>55655.2660824814</v>
      </c>
      <c r="KC36" s="4" t="n">
        <f aca="false">KC11*'Taux avec population simulée'!CO136</f>
        <v>55402.5570647617</v>
      </c>
      <c r="KD36" s="4" t="n">
        <f aca="false">KD11*'Taux avec population simulée'!CP136</f>
        <v>55594.7106293375</v>
      </c>
      <c r="KE36" s="4" t="n">
        <f aca="false">KE11*'Taux avec population simulée'!CQ136</f>
        <v>55167.2037104169</v>
      </c>
      <c r="KF36" s="4" t="n">
        <f aca="false">KF11*'Taux avec population simulée'!CR136</f>
        <v>55334.5805000263</v>
      </c>
      <c r="KG36" s="4" t="n">
        <f aca="false">KG11*'Taux avec population simulée'!CS136</f>
        <v>54321.9843191443</v>
      </c>
      <c r="KH36" s="4" t="n">
        <f aca="false">KH11*'Taux avec population simulée'!CT136</f>
        <v>54451.8247993413</v>
      </c>
      <c r="KI36" s="4" t="n">
        <f aca="false">KI11*'Taux avec population simulée'!CU136</f>
        <v>54289.0327947913</v>
      </c>
      <c r="KJ36" s="4" t="n">
        <f aca="false">KJ11*'Taux avec population simulée'!CV136</f>
        <v>54224.4191734484</v>
      </c>
      <c r="KK36" s="4" t="n">
        <f aca="false">KK11*'Taux avec population simulée'!CW136</f>
        <v>54031.8880294021</v>
      </c>
      <c r="KL36" s="4" t="n">
        <f aca="false">KL11*'Taux avec population simulée'!CX136</f>
        <v>53031.9206422459</v>
      </c>
      <c r="KM36" s="4" t="n">
        <f aca="false">KM11*'Taux avec population simulée'!CY136</f>
        <v>52303.1987855572</v>
      </c>
      <c r="KN36" s="4" t="n">
        <f aca="false">KN11*'Taux avec population simulée'!CZ136</f>
        <v>51489.6648285797</v>
      </c>
      <c r="KO36" s="4" t="n">
        <f aca="false">KO11*'Taux avec population simulée'!DA136</f>
        <v>52360.5832777892</v>
      </c>
      <c r="KP36" s="4" t="n">
        <f aca="false">KP11*'Taux avec population simulée'!DB136</f>
        <v>51154.8295292277</v>
      </c>
      <c r="KQ36" s="4" t="n">
        <f aca="false">KQ11*'Taux avec population simulée'!DC136</f>
        <v>51645.1051771777</v>
      </c>
      <c r="KR36" s="4" t="n">
        <f aca="false">KR11*'Taux avec population simulée'!DD136</f>
        <v>51301.3236598935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12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v>12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55873.3875706968</v>
      </c>
      <c r="AT37" s="12" t="n">
        <f aca="false">AT12*'Taux avec population simulée'!C123</f>
        <v>51832.294684334</v>
      </c>
      <c r="AU37" s="12" t="n">
        <f aca="false">AU12*'Taux avec population simulée'!D123</f>
        <v>58435.8620537631</v>
      </c>
      <c r="AV37" s="12" t="n">
        <f aca="false">AV12*'Taux avec population simulée'!E123</f>
        <v>47647.83851577</v>
      </c>
      <c r="AW37" s="12" t="n">
        <f aca="false">AW12*'Taux avec population simulée'!F123</f>
        <v>54235.057076935</v>
      </c>
      <c r="AX37" s="12" t="n">
        <f aca="false">AX12*'Taux avec population simulée'!G123</f>
        <v>53659.0852334601</v>
      </c>
      <c r="AY37" s="12" t="n">
        <f aca="false">AY12*'Taux avec population simulée'!H123</f>
        <v>53242.7695610696</v>
      </c>
      <c r="AZ37" s="12" t="n">
        <f aca="false">AZ12*'Taux avec population simulée'!I123</f>
        <v>52579.3972003476</v>
      </c>
      <c r="BA37" s="12" t="n">
        <f aca="false">BA12*'Taux avec population simulée'!J123</f>
        <v>51405.8364770886</v>
      </c>
      <c r="BB37" s="12" t="n">
        <f aca="false">BB12*'Taux avec population simulée'!K123</f>
        <v>63262.6815948939</v>
      </c>
      <c r="BC37" s="12" t="n">
        <f aca="false">BC12*'Taux avec population simulée'!L123</f>
        <v>71506.0826995428</v>
      </c>
      <c r="BD37" s="1" t="n">
        <f aca="false">BD12*'Taux avec population simulée'!M123</f>
        <v>72047.0578235772</v>
      </c>
      <c r="BE37" s="12" t="n">
        <f aca="false">BE12*'Taux avec population simulée'!N123</f>
        <v>58976.5090259211</v>
      </c>
      <c r="BF37" s="12" t="n">
        <f aca="false">BF12*'Taux avec population simulée'!O123</f>
        <v>58654.1034037749</v>
      </c>
      <c r="BG37" s="12" t="n">
        <f aca="false">BG12*'Taux avec population simulée'!P123</f>
        <v>58470.3780617762</v>
      </c>
      <c r="BH37" s="12" t="n">
        <f aca="false">BH12*'Taux avec population simulée'!Q123</f>
        <v>59526.9840051073</v>
      </c>
      <c r="BI37" s="12" t="n">
        <f aca="false">BI12*'Taux avec population simulée'!R123</f>
        <v>60386.1343288211</v>
      </c>
      <c r="BJ37" s="12" t="n">
        <f aca="false">BJ12*'Taux avec population simulée'!S123</f>
        <v>60621.2042964987</v>
      </c>
      <c r="BK37" s="12" t="n">
        <f aca="false">BK12*'Taux avec population simulée'!T123</f>
        <v>60926.4738151325</v>
      </c>
      <c r="BL37" s="12" t="n">
        <f aca="false">BL12*'Taux avec population simulée'!U123</f>
        <v>61068.733496994</v>
      </c>
      <c r="BM37" s="12" t="n">
        <f aca="false">BM12*'Taux avec population simulée'!V123</f>
        <v>60244.0919333761</v>
      </c>
      <c r="BN37" s="12" t="n">
        <f aca="false">BN12*'Taux avec population simulée'!W123</f>
        <v>60083.7134546688</v>
      </c>
      <c r="BO37" s="12" t="n">
        <f aca="false">BO12*'Taux avec population simulée'!X123</f>
        <v>61526.3144269346</v>
      </c>
      <c r="BP37" s="12" t="n">
        <f aca="false">BP12*'Taux avec population simulée'!Y123</f>
        <v>62526.3157950851</v>
      </c>
      <c r="BQ37" s="12" t="n">
        <f aca="false">BQ12*'Taux avec population simulée'!Z123</f>
        <v>62685.4187042537</v>
      </c>
      <c r="BR37" s="12" t="n">
        <f aca="false">BR12*'Taux avec population simulée'!AA123</f>
        <v>62030.2416915107</v>
      </c>
      <c r="BS37" s="12" t="n">
        <f aca="false">BS12*'Taux avec population simulée'!AB123</f>
        <v>61643.8646405381</v>
      </c>
      <c r="BT37" s="12" t="n">
        <f aca="false">BT12*'Taux avec population simulée'!AC123</f>
        <v>61279.1822021627</v>
      </c>
      <c r="BU37" s="12" t="n">
        <f aca="false">BU12*'Taux avec population simulée'!AD123</f>
        <v>62443.62133391</v>
      </c>
      <c r="BV37" s="12" t="n">
        <f aca="false">BV12*'Taux avec population simulée'!AE123</f>
        <v>63037.0262672378</v>
      </c>
      <c r="BW37" s="12" t="n">
        <f aca="false">BW12*'Taux avec population simulée'!AF123</f>
        <v>62226.5430401921</v>
      </c>
      <c r="BX37" s="12" t="n">
        <f aca="false">BX12*'Taux avec population simulée'!AG123</f>
        <v>62736.2768128086</v>
      </c>
      <c r="BY37" s="12" t="n">
        <f aca="false">BY12*'Taux avec population simulée'!AH123</f>
        <v>61959.0735681394</v>
      </c>
      <c r="BZ37" s="12" t="n">
        <f aca="false">BZ12*'Taux avec population simulée'!AI123</f>
        <v>62283.3697778406</v>
      </c>
      <c r="CA37" s="12" t="n">
        <f aca="false">CA12*'Taux avec population simulée'!AJ123</f>
        <v>62714.7699859458</v>
      </c>
      <c r="CB37" s="12" t="n">
        <f aca="false">CB12*'Taux avec population simulée'!AK123</f>
        <v>62026.8007787069</v>
      </c>
      <c r="CC37" s="12" t="n">
        <f aca="false">CC12*'Taux avec population simulée'!AL123</f>
        <v>61130.0788769949</v>
      </c>
      <c r="CD37" s="12" t="n">
        <f aca="false">CD12*'Taux avec population simulée'!AM123</f>
        <v>62140.6714138622</v>
      </c>
      <c r="CE37" s="12" t="n">
        <f aca="false">CE12*'Taux avec population simulée'!AN123</f>
        <v>63089.028983507</v>
      </c>
      <c r="CF37" s="12" t="n">
        <f aca="false">CF12*'Taux avec population simulée'!AO123</f>
        <v>64022.1323055194</v>
      </c>
      <c r="CG37" s="12" t="n">
        <f aca="false">CG12*'Taux avec population simulée'!AP123</f>
        <v>67480.2185926887</v>
      </c>
      <c r="CH37" s="12" t="n">
        <f aca="false">CH12*'Taux avec population simulée'!AQ123</f>
        <v>67380.5990655586</v>
      </c>
      <c r="CI37" s="12" t="n">
        <f aca="false">CI12*'Taux avec population simulée'!AR123</f>
        <v>68499.4482409116</v>
      </c>
      <c r="CJ37" s="12" t="n">
        <f aca="false">CJ12*'Taux avec population simulée'!AS123</f>
        <v>69614.7432979252</v>
      </c>
      <c r="CK37" s="12" t="n">
        <f aca="false">CK12*'Taux avec population simulée'!AT123</f>
        <v>68836.0256714971</v>
      </c>
      <c r="CL37" s="12" t="n">
        <f aca="false">CL12*'Taux avec population simulée'!AU123</f>
        <v>70234.8820207182</v>
      </c>
      <c r="CM37" s="12" t="n">
        <f aca="false">CM12*'Taux avec population simulée'!AV123</f>
        <v>69891.9702887261</v>
      </c>
      <c r="CN37" s="12" t="n">
        <f aca="false">CN12*'Taux avec population simulée'!AW123</f>
        <v>70229.3295470033</v>
      </c>
      <c r="CO37" s="12" t="n">
        <f aca="false">CO12*'Taux avec population simulée'!AX123</f>
        <v>70610.1389329829</v>
      </c>
      <c r="CP37" s="12" t="n">
        <f aca="false">CP12*'Taux avec population simulée'!AY123</f>
        <v>69169.2278385209</v>
      </c>
      <c r="CQ37" s="12" t="n">
        <f aca="false">CQ12*'Taux avec population simulée'!AZ123</f>
        <v>68796.2738871329</v>
      </c>
      <c r="CR37" s="12" t="n">
        <f aca="false">CR12*'Taux avec population simulée'!BA123</f>
        <v>68040.3725534319</v>
      </c>
      <c r="CS37" s="12" t="n">
        <f aca="false">CS12*'Taux avec population simulée'!BB123</f>
        <v>68932.6048064393</v>
      </c>
      <c r="CT37" s="12" t="n">
        <f aca="false">CT12*'Taux avec population simulée'!BC123</f>
        <v>69229.430273657</v>
      </c>
      <c r="CU37" s="12" t="n">
        <f aca="false">CU12*'Taux avec population simulée'!BD123</f>
        <v>69412.2185850339</v>
      </c>
      <c r="CV37" s="12" t="n">
        <f aca="false">CV12*'Taux avec population simulée'!BE123</f>
        <v>69953.0794285487</v>
      </c>
      <c r="CW37" s="12" t="n">
        <f aca="false">CW12*'Taux avec population simulée'!BF123</f>
        <v>69868.6589888514</v>
      </c>
      <c r="CX37" s="12" t="n">
        <f aca="false">CX12*'Taux avec population simulée'!BG123</f>
        <v>69043.2601924516</v>
      </c>
      <c r="CY37" s="12" t="n">
        <f aca="false">CY12*'Taux avec population simulée'!BH123</f>
        <v>69207.5881159045</v>
      </c>
      <c r="CZ37" s="12" t="n">
        <f aca="false">CZ12*'Taux avec population simulée'!BI123</f>
        <v>69633.6926357421</v>
      </c>
      <c r="DA37" s="12" t="n">
        <f aca="false">DA12*'Taux avec population simulée'!BJ123</f>
        <v>68326.8844576811</v>
      </c>
      <c r="DB37" s="12" t="n">
        <f aca="false">DB12*'Taux avec population simulée'!BK123</f>
        <v>68394.0743923529</v>
      </c>
      <c r="DC37" s="12" t="n">
        <f aca="false">DC12*'Taux avec population simulée'!BL123</f>
        <v>66777.9213850676</v>
      </c>
      <c r="DD37" s="12" t="n">
        <f aca="false">DD12*'Taux avec population simulée'!BM123</f>
        <v>65076.6960960347</v>
      </c>
      <c r="DE37" s="12" t="n">
        <f aca="false">DE12*'Taux avec population simulée'!BN123</f>
        <v>65955.5457676257</v>
      </c>
      <c r="DF37" s="12" t="n">
        <f aca="false">DF12*'Taux avec population simulée'!BO123</f>
        <v>65114.5490885682</v>
      </c>
      <c r="DG37" s="12" t="n">
        <f aca="false">DG12*'Taux avec population simulée'!BP123</f>
        <v>66607.0581149436</v>
      </c>
      <c r="DH37" s="12" t="n">
        <f aca="false">DH12*'Taux avec population simulée'!BQ123</f>
        <v>67059.9427580489</v>
      </c>
      <c r="DI37" s="12" t="n">
        <f aca="false">DI12*'Taux avec population simulée'!BR123</f>
        <v>67804.3471312233</v>
      </c>
      <c r="DJ37" s="12" t="n">
        <f aca="false">DJ12*'Taux avec population simulée'!BS123</f>
        <v>70455.5179776536</v>
      </c>
      <c r="DK37" s="12" t="n">
        <f aca="false">DK12*'Taux avec population simulée'!BT123</f>
        <v>71274.0069034277</v>
      </c>
      <c r="DL37" s="12" t="n">
        <f aca="false">DL12*'Taux avec population simulée'!BU123</f>
        <v>72909.8011048046</v>
      </c>
      <c r="DM37" s="12" t="n">
        <f aca="false">DM12*'Taux avec population simulée'!BV123</f>
        <v>73633.8065221461</v>
      </c>
      <c r="DN37" s="12" t="n">
        <f aca="false">DN12*'Taux avec population simulée'!BW123</f>
        <v>73206.054042533</v>
      </c>
      <c r="DO37" s="12" t="n">
        <f aca="false">DO12*'Taux avec population simulée'!BX123</f>
        <v>74350.1693298904</v>
      </c>
      <c r="DP37" s="12" t="n">
        <f aca="false">DP12*'Taux avec population simulée'!BY123</f>
        <v>74393.4870931223</v>
      </c>
      <c r="DQ37" s="12" t="n">
        <f aca="false">DQ12*'Taux avec population simulée'!BZ123</f>
        <v>74841.5648908469</v>
      </c>
      <c r="DR37" s="12" t="n">
        <f aca="false">DR12*'Taux avec population simulée'!CA123</f>
        <v>74911.4667377593</v>
      </c>
      <c r="DS37" s="12" t="n">
        <f aca="false">DS12*'Taux avec population simulée'!CB123</f>
        <v>75475.9535688125</v>
      </c>
      <c r="DT37" s="12" t="n">
        <f aca="false">DT12*'Taux avec population simulée'!CC123</f>
        <v>75177.6227078034</v>
      </c>
      <c r="DU37" s="12" t="n">
        <f aca="false">DU12*'Taux avec population simulée'!CD123</f>
        <v>74727.7974948703</v>
      </c>
      <c r="DV37" s="12" t="n">
        <f aca="false">DV12*'Taux avec population simulée'!CE123</f>
        <v>75880.0688375346</v>
      </c>
      <c r="DW37" s="12" t="n">
        <f aca="false">DW12*'Taux avec population simulée'!CF123</f>
        <v>76139.3269632045</v>
      </c>
      <c r="DX37" s="12" t="n">
        <f aca="false">DX12*'Taux avec population simulée'!CG123</f>
        <v>77433.9211256712</v>
      </c>
      <c r="DY37" s="12" t="n">
        <f aca="false">DY12*'Taux avec population simulée'!CH123</f>
        <v>77703.2166481563</v>
      </c>
      <c r="DZ37" s="12" t="n">
        <f aca="false">DZ12*'Taux avec population simulée'!CI123</f>
        <v>79404.6740200452</v>
      </c>
      <c r="EA37" s="12" t="n">
        <f aca="false">EA12*'Taux avec population simulée'!CJ123</f>
        <v>78395.0503534083</v>
      </c>
      <c r="EB37" s="12" t="n">
        <f aca="false">EB12*'Taux avec population simulée'!CK123</f>
        <v>78523.1139247745</v>
      </c>
      <c r="EC37" s="12" t="n">
        <f aca="false">EC12*'Taux avec population simulée'!CL123</f>
        <v>76581.2343137856</v>
      </c>
      <c r="ED37" s="12" t="n">
        <f aca="false">ED12*'Taux avec population simulée'!CM123</f>
        <v>75288.7464985315</v>
      </c>
      <c r="EE37" s="12" t="n">
        <f aca="false">EE12*'Taux avec population simulée'!CN123</f>
        <v>75114.2174523855</v>
      </c>
      <c r="EF37" s="12" t="n">
        <f aca="false">EF12*'Taux avec population simulée'!CO123</f>
        <v>73880.6363201447</v>
      </c>
      <c r="EG37" s="12" t="n">
        <f aca="false">EG12*'Taux avec population simulée'!CP123</f>
        <v>74068.3326909379</v>
      </c>
      <c r="EH37" s="12" t="n">
        <f aca="false">EH12*'Taux avec population simulée'!CQ123</f>
        <v>76136.5953533507</v>
      </c>
      <c r="EI37" s="12" t="n">
        <f aca="false">EI12*'Taux avec population simulée'!CR123</f>
        <v>76088.6799250254</v>
      </c>
      <c r="EJ37" s="12" t="n">
        <f aca="false">EJ12*'Taux avec population simulée'!CS123</f>
        <v>76794.842144386</v>
      </c>
      <c r="EK37" s="12" t="n">
        <f aca="false">EK12*'Taux avec population simulée'!CT123</f>
        <v>77662.7457285397</v>
      </c>
      <c r="EL37" s="12" t="n">
        <f aca="false">EL12*'Taux avec population simulée'!CU123</f>
        <v>77433.8376508806</v>
      </c>
      <c r="EM37" s="12" t="n">
        <f aca="false">EM12*'Taux avec population simulée'!CV123</f>
        <v>78405.4842846362</v>
      </c>
      <c r="EN37" s="12" t="n">
        <f aca="false">EN12*'Taux avec population simulée'!CW123</f>
        <v>79501.5821009713</v>
      </c>
      <c r="EO37" s="12" t="n">
        <f aca="false">EO12*'Taux avec population simulée'!CX123</f>
        <v>78674.1656856312</v>
      </c>
      <c r="EP37" s="12" t="n">
        <f aca="false">EP12*'Taux avec population simulée'!CY123</f>
        <v>78886.2442176796</v>
      </c>
      <c r="EQ37" s="12" t="n">
        <f aca="false">EQ12*'Taux avec population simulée'!CZ123</f>
        <v>79831.3497608576</v>
      </c>
      <c r="ER37" s="12" t="n">
        <f aca="false">ER12*'Taux avec population simulée'!DA123</f>
        <v>80341.1518586887</v>
      </c>
      <c r="ES37" s="12" t="n">
        <f aca="false">ES12*'Taux avec population simulée'!DB123</f>
        <v>81721.3342863118</v>
      </c>
      <c r="ET37" s="12" t="n">
        <f aca="false">ET12*'Taux avec population simulée'!DC123</f>
        <v>80820.3564752175</v>
      </c>
      <c r="EU37" s="12" t="n">
        <f aca="false">EU12*'Taux avec population simulée'!DD123</f>
        <v>81904.7995927186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14065.449428735</v>
      </c>
      <c r="GQ37" s="12" t="n">
        <f aca="false">GQ12*'Taux avec population simulée'!C137</f>
        <v>25832.3287668264</v>
      </c>
      <c r="GR37" s="12" t="n">
        <f aca="false">GR12*'Taux avec population simulée'!D137</f>
        <v>24990.082640336</v>
      </c>
      <c r="GS37" s="12" t="n">
        <f aca="false">GS12*'Taux avec population simulée'!E137</f>
        <v>21605.9571057</v>
      </c>
      <c r="GT37" s="12" t="n">
        <f aca="false">GT12*'Taux avec population simulée'!F137</f>
        <v>22004.3008290729</v>
      </c>
      <c r="GU37" s="12" t="n">
        <f aca="false">GU12*'Taux avec population simulée'!G137</f>
        <v>23459.950556685</v>
      </c>
      <c r="GV37" s="12" t="n">
        <f aca="false">GV12*'Taux avec population simulée'!H137</f>
        <v>24539.9094975923</v>
      </c>
      <c r="GW37" s="12" t="n">
        <f aca="false">GW12*'Taux avec population simulée'!I137</f>
        <v>25977.7450115749</v>
      </c>
      <c r="GX37" s="12" t="n">
        <f aca="false">GX12*'Taux avec population simulée'!J137</f>
        <v>27739.0025613918</v>
      </c>
      <c r="GY37" s="12" t="n">
        <f aca="false">GY12*'Taux avec population simulée'!K137</f>
        <v>35392.1636989974</v>
      </c>
      <c r="GZ37" s="12" t="n">
        <f aca="false">GZ12*'Taux avec population simulée'!L137</f>
        <v>37352.708562293</v>
      </c>
      <c r="HA37" s="1" t="n">
        <f aca="false">HA12*'Taux avec population simulée'!M137</f>
        <v>21496.775391687</v>
      </c>
      <c r="HB37" s="12" t="n">
        <f aca="false">HB12*'Taux avec population simulée'!N137</f>
        <v>26934.8574318779</v>
      </c>
      <c r="HC37" s="12" t="n">
        <f aca="false">HC12*'Taux avec population simulée'!O137</f>
        <v>27132.0512227644</v>
      </c>
      <c r="HD37" s="12" t="n">
        <f aca="false">HD12*'Taux avec population simulée'!P137</f>
        <v>26930.6895696576</v>
      </c>
      <c r="HE37" s="12" t="n">
        <f aca="false">HE12*'Taux avec population simulée'!Q137</f>
        <v>27081.4797140487</v>
      </c>
      <c r="HF37" s="12" t="n">
        <f aca="false">HF12*'Taux avec population simulée'!R137</f>
        <v>26505.1642278094</v>
      </c>
      <c r="HG37" s="12" t="n">
        <f aca="false">HG12*'Taux avec population simulée'!S137</f>
        <v>25899.7176400488</v>
      </c>
      <c r="HH37" s="12" t="n">
        <f aca="false">HH12*'Taux avec population simulée'!T137</f>
        <v>26273.9258501365</v>
      </c>
      <c r="HI37" s="12" t="n">
        <f aca="false">HI12*'Taux avec population simulée'!U137</f>
        <v>26284.164316624</v>
      </c>
      <c r="HJ37" s="12" t="n">
        <f aca="false">HJ12*'Taux avec population simulée'!V137</f>
        <v>26559.4911378546</v>
      </c>
      <c r="HK37" s="12" t="n">
        <f aca="false">HK12*'Taux avec population simulée'!W137</f>
        <v>26791.4023598462</v>
      </c>
      <c r="HL37" s="12" t="n">
        <f aca="false">HL12*'Taux avec population simulée'!X137</f>
        <v>27032.3094989649</v>
      </c>
      <c r="HM37" s="12" t="n">
        <f aca="false">HM12*'Taux avec population simulée'!Y137</f>
        <v>28093.5644309601</v>
      </c>
      <c r="HN37" s="12" t="n">
        <f aca="false">HN12*'Taux avec population simulée'!Z137</f>
        <v>28396.7197588668</v>
      </c>
      <c r="HO37" s="12" t="n">
        <f aca="false">HO12*'Taux avec population simulée'!AA137</f>
        <v>28414.2584987593</v>
      </c>
      <c r="HP37" s="12" t="n">
        <f aca="false">HP12*'Taux avec population simulée'!AB137</f>
        <v>28997.2163912463</v>
      </c>
      <c r="HQ37" s="12" t="n">
        <f aca="false">HQ12*'Taux avec population simulée'!AC137</f>
        <v>29173.8914351572</v>
      </c>
      <c r="HR37" s="12" t="n">
        <f aca="false">HR12*'Taux avec population simulée'!AD137</f>
        <v>28933.3041896773</v>
      </c>
      <c r="HS37" s="12" t="n">
        <f aca="false">HS12*'Taux avec population simulée'!AE137</f>
        <v>29093.0689743454</v>
      </c>
      <c r="HT37" s="12" t="n">
        <f aca="false">HT12*'Taux avec population simulée'!AF137</f>
        <v>29059.3736796513</v>
      </c>
      <c r="HU37" s="12" t="n">
        <f aca="false">HU12*'Taux avec population simulée'!AG137</f>
        <v>28595.2790174022</v>
      </c>
      <c r="HV37" s="12" t="n">
        <f aca="false">HV12*'Taux avec population simulée'!AH137</f>
        <v>28714.8404525543</v>
      </c>
      <c r="HW37" s="12" t="n">
        <f aca="false">HW12*'Taux avec population simulée'!AI137</f>
        <v>28367.0225696875</v>
      </c>
      <c r="HX37" s="12" t="n">
        <f aca="false">HX12*'Taux avec population simulée'!AJ137</f>
        <v>28560.1141141113</v>
      </c>
      <c r="HY37" s="12" t="n">
        <f aca="false">HY12*'Taux avec population simulée'!AK137</f>
        <v>27781.3519203726</v>
      </c>
      <c r="HZ37" s="12" t="n">
        <f aca="false">HZ12*'Taux avec population simulée'!AL137</f>
        <v>27884.652475508</v>
      </c>
      <c r="IA37" s="12" t="n">
        <f aca="false">IA12*'Taux avec population simulée'!AM137</f>
        <v>27570.113146607</v>
      </c>
      <c r="IB37" s="12" t="n">
        <f aca="false">IB12*'Taux avec population simulée'!AN137</f>
        <v>27255.8916229903</v>
      </c>
      <c r="IC37" s="12" t="n">
        <f aca="false">IC12*'Taux avec population simulée'!AO137</f>
        <v>27490.5074541983</v>
      </c>
      <c r="ID37" s="12" t="n">
        <f aca="false">ID12*'Taux avec population simulée'!AP137</f>
        <v>26978.367286004</v>
      </c>
      <c r="IE37" s="12" t="n">
        <f aca="false">IE12*'Taux avec population simulée'!AQ137</f>
        <v>26698.1794267977</v>
      </c>
      <c r="IF37" s="12" t="n">
        <f aca="false">IF12*'Taux avec population simulée'!AR137</f>
        <v>26381.1408423076</v>
      </c>
      <c r="IG37" s="12" t="n">
        <f aca="false">IG12*'Taux avec population simulée'!AS137</f>
        <v>25856.2997489535</v>
      </c>
      <c r="IH37" s="12" t="n">
        <f aca="false">IH12*'Taux avec population simulée'!AT137</f>
        <v>25671.6671719569</v>
      </c>
      <c r="II37" s="12" t="n">
        <f aca="false">II12*'Taux avec population simulée'!AU137</f>
        <v>25801.9773510197</v>
      </c>
      <c r="IJ37" s="12" t="n">
        <f aca="false">IJ12*'Taux avec population simulée'!AV137</f>
        <v>25664.1461352693</v>
      </c>
      <c r="IK37" s="12" t="n">
        <f aca="false">IK12*'Taux avec population simulée'!AW137</f>
        <v>25809.8631509735</v>
      </c>
      <c r="IL37" s="12" t="n">
        <f aca="false">IL12*'Taux avec population simulée'!AX137</f>
        <v>26040.0703846446</v>
      </c>
      <c r="IM37" s="12" t="n">
        <f aca="false">IM12*'Taux avec population simulée'!AY137</f>
        <v>25914.6882378418</v>
      </c>
      <c r="IN37" s="12" t="n">
        <f aca="false">IN12*'Taux avec population simulée'!AZ137</f>
        <v>25751.5179044985</v>
      </c>
      <c r="IO37" s="12" t="n">
        <f aca="false">IO12*'Taux avec population simulée'!BA137</f>
        <v>26860.2475771889</v>
      </c>
      <c r="IP37" s="12" t="n">
        <f aca="false">IP12*'Taux avec population simulée'!BB137</f>
        <v>27129.3606510917</v>
      </c>
      <c r="IQ37" s="12" t="n">
        <f aca="false">IQ12*'Taux avec population simulée'!BC137</f>
        <v>27455.7383651914</v>
      </c>
      <c r="IR37" s="12" t="n">
        <f aca="false">IR12*'Taux avec population simulée'!BD137</f>
        <v>27879.9964230074</v>
      </c>
      <c r="IS37" s="12" t="n">
        <f aca="false">IS12*'Taux avec population simulée'!BE137</f>
        <v>28436.4819810635</v>
      </c>
      <c r="IT37" s="12" t="n">
        <f aca="false">IT12*'Taux avec population simulée'!BF137</f>
        <v>28221.922287729</v>
      </c>
      <c r="IU37" s="12" t="n">
        <f aca="false">IU12*'Taux avec population simulée'!BG137</f>
        <v>28640.7974920139</v>
      </c>
      <c r="IV37" s="12" t="n">
        <f aca="false">IV12*'Taux avec population simulée'!BH137</f>
        <v>29057.993793247</v>
      </c>
      <c r="IW37" s="12" t="n">
        <f aca="false">IW12*'Taux avec population simulée'!BI137</f>
        <v>28748.9644603244</v>
      </c>
      <c r="IX37" s="12" t="n">
        <f aca="false">IX12*'Taux avec population simulée'!BJ137</f>
        <v>29464.561031427</v>
      </c>
      <c r="IY37" s="12" t="n">
        <f aca="false">IY12*'Taux avec population simulée'!BK137</f>
        <v>29828.541513285</v>
      </c>
      <c r="IZ37" s="12" t="n">
        <f aca="false">IZ12*'Taux avec population simulée'!BL137</f>
        <v>30243.5575397462</v>
      </c>
      <c r="JA37" s="12" t="n">
        <f aca="false">JA12*'Taux avec population simulée'!BM137</f>
        <v>30493.209181224</v>
      </c>
      <c r="JB37" s="12" t="n">
        <f aca="false">JB12*'Taux avec population simulée'!BN137</f>
        <v>31171.3603714624</v>
      </c>
      <c r="JC37" s="12" t="n">
        <f aca="false">JC12*'Taux avec population simulée'!BO137</f>
        <v>31189.9533764636</v>
      </c>
      <c r="JD37" s="12" t="n">
        <f aca="false">JD12*'Taux avec population simulée'!BP137</f>
        <v>31161.3593082364</v>
      </c>
      <c r="JE37" s="12" t="n">
        <f aca="false">JE12*'Taux avec population simulée'!BQ137</f>
        <v>31535.3642312898</v>
      </c>
      <c r="JF37" s="12" t="n">
        <f aca="false">JF12*'Taux avec population simulée'!BR137</f>
        <v>31327.6946482605</v>
      </c>
      <c r="JG37" s="12" t="n">
        <f aca="false">JG12*'Taux avec population simulée'!BS137</f>
        <v>31782.4891044425</v>
      </c>
      <c r="JH37" s="12" t="n">
        <f aca="false">JH12*'Taux avec population simulée'!BT137</f>
        <v>32200.1705020781</v>
      </c>
      <c r="JI37" s="12" t="n">
        <f aca="false">JI12*'Taux avec population simulée'!BU137</f>
        <v>32054.9643509114</v>
      </c>
      <c r="JJ37" s="12" t="n">
        <f aca="false">JJ12*'Taux avec population simulée'!BV137</f>
        <v>32030.6403052531</v>
      </c>
      <c r="JK37" s="12" t="n">
        <f aca="false">JK12*'Taux avec population simulée'!BW137</f>
        <v>32245.6620635557</v>
      </c>
      <c r="JL37" s="12" t="n">
        <f aca="false">JL12*'Taux avec population simulée'!BX137</f>
        <v>32247.5564599893</v>
      </c>
      <c r="JM37" s="12" t="n">
        <f aca="false">JM12*'Taux avec population simulée'!BY137</f>
        <v>32890.2223137502</v>
      </c>
      <c r="JN37" s="12" t="n">
        <f aca="false">JN12*'Taux avec population simulée'!BZ137</f>
        <v>33193.1864409812</v>
      </c>
      <c r="JO37" s="12" t="n">
        <f aca="false">JO12*'Taux avec population simulée'!CA137</f>
        <v>33306.2324240276</v>
      </c>
      <c r="JP37" s="12" t="n">
        <f aca="false">JP12*'Taux avec population simulée'!CB137</f>
        <v>33569.0981851952</v>
      </c>
      <c r="JQ37" s="12" t="n">
        <f aca="false">JQ12*'Taux avec population simulée'!CC137</f>
        <v>34486.8052490604</v>
      </c>
      <c r="JR37" s="12" t="n">
        <f aca="false">JR12*'Taux avec population simulée'!CD137</f>
        <v>34625.5748029848</v>
      </c>
      <c r="JS37" s="12" t="n">
        <f aca="false">JS12*'Taux avec population simulée'!CE137</f>
        <v>34929.4528610703</v>
      </c>
      <c r="JT37" s="12" t="n">
        <f aca="false">JT12*'Taux avec population simulée'!CF137</f>
        <v>35344.858359585</v>
      </c>
      <c r="JU37" s="12" t="n">
        <f aca="false">JU12*'Taux avec population simulée'!CG137</f>
        <v>35321.5222299734</v>
      </c>
      <c r="JV37" s="12" t="n">
        <f aca="false">JV12*'Taux avec population simulée'!CH137</f>
        <v>35259.7151076673</v>
      </c>
      <c r="JW37" s="12" t="n">
        <f aca="false">JW12*'Taux avec population simulée'!CI137</f>
        <v>35463.8872892677</v>
      </c>
      <c r="JX37" s="12" t="n">
        <f aca="false">JX12*'Taux avec population simulée'!CJ137</f>
        <v>35564.9580549967</v>
      </c>
      <c r="JY37" s="12" t="n">
        <f aca="false">JY12*'Taux avec population simulée'!CK137</f>
        <v>35629.2837366965</v>
      </c>
      <c r="JZ37" s="12" t="n">
        <f aca="false">JZ12*'Taux avec population simulée'!CL137</f>
        <v>36319.321008693</v>
      </c>
      <c r="KA37" s="12" t="n">
        <f aca="false">KA12*'Taux avec population simulée'!CM137</f>
        <v>36649.0447518651</v>
      </c>
      <c r="KB37" s="12" t="n">
        <f aca="false">KB12*'Taux avec population simulée'!CN137</f>
        <v>36223.4222637486</v>
      </c>
      <c r="KC37" s="12" t="n">
        <f aca="false">KC12*'Taux avec population simulée'!CO137</f>
        <v>36447.9163247141</v>
      </c>
      <c r="KD37" s="12" t="n">
        <f aca="false">KD12*'Taux avec population simulée'!CP137</f>
        <v>36507.4884878624</v>
      </c>
      <c r="KE37" s="12" t="n">
        <f aca="false">KE12*'Taux avec population simulée'!CQ137</f>
        <v>36693.450856386</v>
      </c>
      <c r="KF37" s="12" t="n">
        <f aca="false">KF12*'Taux avec population simulée'!CR137</f>
        <v>36535.2359350138</v>
      </c>
      <c r="KG37" s="12" t="n">
        <f aca="false">KG12*'Taux avec population simulée'!CS137</f>
        <v>36536.3859203771</v>
      </c>
      <c r="KH37" s="12" t="n">
        <f aca="false">KH12*'Taux avec population simulée'!CT137</f>
        <v>37269.1628119757</v>
      </c>
      <c r="KI37" s="12" t="n">
        <f aca="false">KI12*'Taux avec population simulée'!CU137</f>
        <v>37466.7957024704</v>
      </c>
      <c r="KJ37" s="12" t="n">
        <f aca="false">KJ12*'Taux avec population simulée'!CV137</f>
        <v>37282.4360991409</v>
      </c>
      <c r="KK37" s="12" t="n">
        <f aca="false">KK12*'Taux avec population simulée'!CW137</f>
        <v>36866.4909367884</v>
      </c>
      <c r="KL37" s="12" t="n">
        <f aca="false">KL12*'Taux avec population simulée'!CX137</f>
        <v>36852.8449559866</v>
      </c>
      <c r="KM37" s="12" t="n">
        <f aca="false">KM12*'Taux avec population simulée'!CY137</f>
        <v>37175.9665271293</v>
      </c>
      <c r="KN37" s="12" t="n">
        <f aca="false">KN12*'Taux avec population simulée'!CZ137</f>
        <v>37624.9370015928</v>
      </c>
      <c r="KO37" s="12" t="n">
        <f aca="false">KO12*'Taux avec population simulée'!DA137</f>
        <v>37579.0669552978</v>
      </c>
      <c r="KP37" s="12" t="n">
        <f aca="false">KP12*'Taux avec population simulée'!DB137</f>
        <v>38031.3779405334</v>
      </c>
      <c r="KQ37" s="12" t="n">
        <f aca="false">KQ12*'Taux avec population simulée'!DC137</f>
        <v>38033.159537926</v>
      </c>
      <c r="KR37" s="12" t="n">
        <f aca="false">KR12*'Taux avec population simulée'!DD137</f>
        <v>38564.5935172284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13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v>13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29504.000003718</v>
      </c>
      <c r="AT38" s="4" t="n">
        <f aca="false">AT13*'Taux avec population simulée'!C124</f>
        <v>40180.205679651</v>
      </c>
      <c r="AU38" s="4" t="n">
        <f aca="false">AU13*'Taux avec population simulée'!D124</f>
        <v>37484.9126501148</v>
      </c>
      <c r="AV38" s="4" t="n">
        <f aca="false">AV13*'Taux avec population simulée'!E124</f>
        <v>35871.9287109758</v>
      </c>
      <c r="AW38" s="4" t="n">
        <f aca="false">AW13*'Taux avec population simulée'!F124</f>
        <v>28223.724253902</v>
      </c>
      <c r="AX38" s="4" t="n">
        <f aca="false">AX13*'Taux avec population simulée'!G124</f>
        <v>28626.9792843044</v>
      </c>
      <c r="AY38" s="4" t="n">
        <f aca="false">AY13*'Taux avec population simulée'!H124</f>
        <v>29219.0368599549</v>
      </c>
      <c r="AZ38" s="4" t="n">
        <f aca="false">AZ13*'Taux avec population simulée'!I124</f>
        <v>29743.1751242211</v>
      </c>
      <c r="BA38" s="4" t="n">
        <f aca="false">BA13*'Taux avec population simulée'!J124</f>
        <v>31369.7777859888</v>
      </c>
      <c r="BB38" s="4" t="n">
        <f aca="false">BB13*'Taux avec population simulée'!K124</f>
        <v>42376.2895317079</v>
      </c>
      <c r="BC38" s="4" t="n">
        <f aca="false">BC13*'Taux avec population simulée'!L124</f>
        <v>35587.131752797</v>
      </c>
      <c r="BD38" s="1" t="n">
        <f aca="false">BD13*'Taux avec population simulée'!M124</f>
        <v>38898.1023317658</v>
      </c>
      <c r="BE38" s="4" t="n">
        <f aca="false">BE13*'Taux avec population simulée'!N124</f>
        <v>38253.0896411403</v>
      </c>
      <c r="BF38" s="4" t="n">
        <f aca="false">BF13*'Taux avec population simulée'!O124</f>
        <v>38527.6829570261</v>
      </c>
      <c r="BG38" s="4" t="n">
        <f aca="false">BG13*'Taux avec population simulée'!P124</f>
        <v>38126.2447640423</v>
      </c>
      <c r="BH38" s="4" t="n">
        <f aca="false">BH13*'Taux avec population simulée'!Q124</f>
        <v>38503.0873988409</v>
      </c>
      <c r="BI38" s="4" t="n">
        <f aca="false">BI13*'Taux avec population simulée'!R124</f>
        <v>38844.1832530873</v>
      </c>
      <c r="BJ38" s="4" t="n">
        <f aca="false">BJ13*'Taux avec population simulée'!S124</f>
        <v>38919.0183879421</v>
      </c>
      <c r="BK38" s="4" t="n">
        <f aca="false">BK13*'Taux avec population simulée'!T124</f>
        <v>38181.191208511</v>
      </c>
      <c r="BL38" s="4" t="n">
        <f aca="false">BL13*'Taux avec population simulée'!U124</f>
        <v>37777.4706419381</v>
      </c>
      <c r="BM38" s="4" t="n">
        <f aca="false">BM13*'Taux avec population simulée'!V124</f>
        <v>37667.5521717672</v>
      </c>
      <c r="BN38" s="4" t="n">
        <f aca="false">BN13*'Taux avec population simulée'!W124</f>
        <v>39475.0001633914</v>
      </c>
      <c r="BO38" s="4" t="n">
        <f aca="false">BO13*'Taux avec population simulée'!X124</f>
        <v>38457.3264505117</v>
      </c>
      <c r="BP38" s="4" t="n">
        <f aca="false">BP13*'Taux avec population simulée'!Y124</f>
        <v>37455.7880472913</v>
      </c>
      <c r="BQ38" s="4" t="n">
        <f aca="false">BQ13*'Taux avec population simulée'!Z124</f>
        <v>38086.5862832176</v>
      </c>
      <c r="BR38" s="4" t="n">
        <f aca="false">BR13*'Taux avec population simulée'!AA124</f>
        <v>38272.5188722665</v>
      </c>
      <c r="BS38" s="4" t="n">
        <f aca="false">BS13*'Taux avec population simulée'!AB124</f>
        <v>38565.5320360092</v>
      </c>
      <c r="BT38" s="4" t="n">
        <f aca="false">BT13*'Taux avec population simulée'!AC124</f>
        <v>38509.477015979</v>
      </c>
      <c r="BU38" s="4" t="n">
        <f aca="false">BU13*'Taux avec population simulée'!AD124</f>
        <v>38221.4635584166</v>
      </c>
      <c r="BV38" s="4" t="n">
        <f aca="false">BV13*'Taux avec population simulée'!AE124</f>
        <v>37644.6668682815</v>
      </c>
      <c r="BW38" s="4" t="n">
        <f aca="false">BW13*'Taux avec population simulée'!AF124</f>
        <v>38586.4843679759</v>
      </c>
      <c r="BX38" s="4" t="n">
        <f aca="false">BX13*'Taux avec population simulée'!AG124</f>
        <v>39095.7791077621</v>
      </c>
      <c r="BY38" s="4" t="n">
        <f aca="false">BY13*'Taux avec population simulée'!AH124</f>
        <v>39274.2984867855</v>
      </c>
      <c r="BZ38" s="4" t="n">
        <f aca="false">BZ13*'Taux avec population simulée'!AI124</f>
        <v>38728.2019542815</v>
      </c>
      <c r="CA38" s="4" t="n">
        <f aca="false">CA13*'Taux avec population simulée'!AJ124</f>
        <v>38640.3015857043</v>
      </c>
      <c r="CB38" s="4" t="n">
        <f aca="false">CB13*'Taux avec population simulée'!AK124</f>
        <v>39422.9941742602</v>
      </c>
      <c r="CC38" s="4" t="n">
        <f aca="false">CC13*'Taux avec population simulée'!AL124</f>
        <v>40045.2464258606</v>
      </c>
      <c r="CD38" s="4" t="n">
        <f aca="false">CD13*'Taux avec population simulée'!AM124</f>
        <v>40265.4051241867</v>
      </c>
      <c r="CE38" s="4" t="n">
        <f aca="false">CE13*'Taux avec population simulée'!AN124</f>
        <v>40844.9675805119</v>
      </c>
      <c r="CF38" s="4" t="n">
        <f aca="false">CF13*'Taux avec population simulée'!AO124</f>
        <v>40971.9235620776</v>
      </c>
      <c r="CG38" s="4" t="n">
        <f aca="false">CG13*'Taux avec population simulée'!AP124</f>
        <v>40263.481063982</v>
      </c>
      <c r="CH38" s="4" t="n">
        <f aca="false">CH13*'Taux avec population simulée'!AQ124</f>
        <v>40339.5409828628</v>
      </c>
      <c r="CI38" s="4" t="n">
        <f aca="false">CI13*'Taux avec population simulée'!AR124</f>
        <v>41029.0910965384</v>
      </c>
      <c r="CJ38" s="4" t="n">
        <f aca="false">CJ13*'Taux avec population simulée'!AS124</f>
        <v>41838.6910456234</v>
      </c>
      <c r="CK38" s="4" t="n">
        <f aca="false">CK13*'Taux avec population simulée'!AT124</f>
        <v>41965.2123901065</v>
      </c>
      <c r="CL38" s="4" t="n">
        <f aca="false">CL13*'Taux avec population simulée'!AU124</f>
        <v>41160.6201908185</v>
      </c>
      <c r="CM38" s="4" t="n">
        <f aca="false">CM13*'Taux avec population simulée'!AV124</f>
        <v>40878.7650826067</v>
      </c>
      <c r="CN38" s="4" t="n">
        <f aca="false">CN13*'Taux avec population simulée'!AW124</f>
        <v>40669.6139434319</v>
      </c>
      <c r="CO38" s="4" t="n">
        <f aca="false">CO13*'Taux avec population simulée'!AX124</f>
        <v>41313.3969880386</v>
      </c>
      <c r="CP38" s="4" t="n">
        <f aca="false">CP13*'Taux avec population simulée'!AY124</f>
        <v>41769.8062876558</v>
      </c>
      <c r="CQ38" s="4" t="n">
        <f aca="false">CQ13*'Taux avec population simulée'!AZ124</f>
        <v>41296.2169179005</v>
      </c>
      <c r="CR38" s="4" t="n">
        <f aca="false">CR13*'Taux avec population simulée'!BA124</f>
        <v>41224.8172979132</v>
      </c>
      <c r="CS38" s="4" t="n">
        <f aca="false">CS13*'Taux avec population simulée'!BB124</f>
        <v>40781.7481339257</v>
      </c>
      <c r="CT38" s="4" t="n">
        <f aca="false">CT13*'Taux avec population simulée'!BC124</f>
        <v>41301.7778068975</v>
      </c>
      <c r="CU38" s="4" t="n">
        <f aca="false">CU13*'Taux avec population simulée'!BD124</f>
        <v>41635.8487997925</v>
      </c>
      <c r="CV38" s="4" t="n">
        <f aca="false">CV13*'Taux avec population simulée'!BE124</f>
        <v>41222.3724879</v>
      </c>
      <c r="CW38" s="4" t="n">
        <f aca="false">CW13*'Taux avec population simulée'!BF124</f>
        <v>40928.3578831049</v>
      </c>
      <c r="CX38" s="4" t="n">
        <f aca="false">CX13*'Taux avec population simulée'!BG124</f>
        <v>41323.2881614888</v>
      </c>
      <c r="CY38" s="4" t="n">
        <f aca="false">CY13*'Taux avec population simulée'!BH124</f>
        <v>41732.0913541527</v>
      </c>
      <c r="CZ38" s="4" t="n">
        <f aca="false">CZ13*'Taux avec population simulée'!BI124</f>
        <v>42338.4781872287</v>
      </c>
      <c r="DA38" s="4" t="n">
        <f aca="false">DA13*'Taux avec population simulée'!BJ124</f>
        <v>44780.8873508535</v>
      </c>
      <c r="DB38" s="4" t="n">
        <f aca="false">DB13*'Taux avec population simulée'!BK124</f>
        <v>44332.2217274853</v>
      </c>
      <c r="DC38" s="4" t="n">
        <f aca="false">DC13*'Taux avec population simulée'!BL124</f>
        <v>44621.3663064795</v>
      </c>
      <c r="DD38" s="4" t="n">
        <f aca="false">DD13*'Taux avec population simulée'!BM124</f>
        <v>45512.1456276535</v>
      </c>
      <c r="DE38" s="4" t="n">
        <f aca="false">DE13*'Taux avec population simulée'!BN124</f>
        <v>44762.9488397853</v>
      </c>
      <c r="DF38" s="4" t="n">
        <f aca="false">DF13*'Taux avec population simulée'!BO124</f>
        <v>45926.1412744063</v>
      </c>
      <c r="DG38" s="4" t="n">
        <f aca="false">DG13*'Taux avec population simulée'!BP124</f>
        <v>45699.2409532013</v>
      </c>
      <c r="DH38" s="4" t="n">
        <f aca="false">DH13*'Taux avec population simulée'!BQ124</f>
        <v>45832.7841340406</v>
      </c>
      <c r="DI38" s="4" t="n">
        <f aca="false">DI13*'Taux avec population simulée'!BR124</f>
        <v>46118.7854845449</v>
      </c>
      <c r="DJ38" s="4" t="n">
        <f aca="false">DJ13*'Taux avec population simulée'!BS124</f>
        <v>45223.9207506208</v>
      </c>
      <c r="DK38" s="4" t="n">
        <f aca="false">DK13*'Taux avec population simulée'!BT124</f>
        <v>45033.4977456299</v>
      </c>
      <c r="DL38" s="4" t="n">
        <f aca="false">DL13*'Taux avec population simulée'!BU124</f>
        <v>44340.8350238004</v>
      </c>
      <c r="DM38" s="4" t="n">
        <f aca="false">DM13*'Taux avec population simulée'!BV124</f>
        <v>45223.8719144559</v>
      </c>
      <c r="DN38" s="4" t="n">
        <f aca="false">DN13*'Taux avec population simulée'!BW124</f>
        <v>45375.9384239018</v>
      </c>
      <c r="DO38" s="4" t="n">
        <f aca="false">DO13*'Taux avec population simulée'!BX124</f>
        <v>45500.8020701525</v>
      </c>
      <c r="DP38" s="4" t="n">
        <f aca="false">DP13*'Taux avec population simulée'!BY124</f>
        <v>45686.6210279768</v>
      </c>
      <c r="DQ38" s="4" t="n">
        <f aca="false">DQ13*'Taux avec population simulée'!BZ124</f>
        <v>45543.1479199845</v>
      </c>
      <c r="DR38" s="4" t="n">
        <f aca="false">DR13*'Taux avec population simulée'!CA124</f>
        <v>45145.5095882631</v>
      </c>
      <c r="DS38" s="4" t="n">
        <f aca="false">DS13*'Taux avec population simulée'!CB124</f>
        <v>45340.2583905591</v>
      </c>
      <c r="DT38" s="4" t="n">
        <f aca="false">DT13*'Taux avec population simulée'!CC124</f>
        <v>45621.5676898163</v>
      </c>
      <c r="DU38" s="4" t="n">
        <f aca="false">DU13*'Taux avec population simulée'!CD124</f>
        <v>45074.2663836411</v>
      </c>
      <c r="DV38" s="4" t="n">
        <f aca="false">DV13*'Taux avec population simulée'!CE124</f>
        <v>44987.9229012155</v>
      </c>
      <c r="DW38" s="4" t="n">
        <f aca="false">DW13*'Taux avec population simulée'!CF124</f>
        <v>44265.0754724166</v>
      </c>
      <c r="DX38" s="4" t="n">
        <f aca="false">DX13*'Taux avec population simulée'!CG124</f>
        <v>43051.130823327</v>
      </c>
      <c r="DY38" s="4" t="n">
        <f aca="false">DY13*'Taux avec population simulée'!CH124</f>
        <v>43481.2475045039</v>
      </c>
      <c r="DZ38" s="4" t="n">
        <f aca="false">DZ13*'Taux avec population simulée'!CI124</f>
        <v>43090.9752061912</v>
      </c>
      <c r="EA38" s="4" t="n">
        <f aca="false">EA13*'Taux avec population simulée'!CJ124</f>
        <v>43687.7905426553</v>
      </c>
      <c r="EB38" s="4" t="n">
        <f aca="false">EB13*'Taux avec population simulée'!CK124</f>
        <v>43947.3745713608</v>
      </c>
      <c r="EC38" s="4" t="n">
        <f aca="false">EC13*'Taux avec population simulée'!CL124</f>
        <v>44475.4030382799</v>
      </c>
      <c r="ED38" s="4" t="n">
        <f aca="false">ED13*'Taux avec population simulée'!CM124</f>
        <v>46279.844963919</v>
      </c>
      <c r="EE38" s="4" t="n">
        <f aca="false">EE13*'Taux avec population simulée'!CN124</f>
        <v>46943.78186313</v>
      </c>
      <c r="EF38" s="4" t="n">
        <f aca="false">EF13*'Taux avec population simulée'!CO124</f>
        <v>47939.6893732687</v>
      </c>
      <c r="EG38" s="4" t="n">
        <f aca="false">EG13*'Taux avec population simulée'!CP124</f>
        <v>48125.8782684356</v>
      </c>
      <c r="EH38" s="4" t="n">
        <f aca="false">EH13*'Taux avec population simulée'!CQ124</f>
        <v>47987.1232755647</v>
      </c>
      <c r="EI38" s="4" t="n">
        <f aca="false">EI13*'Taux avec population simulée'!CR124</f>
        <v>48767.1697978695</v>
      </c>
      <c r="EJ38" s="4" t="n">
        <f aca="false">EJ13*'Taux avec population simulée'!CS124</f>
        <v>48424.3262162288</v>
      </c>
      <c r="EK38" s="4" t="n">
        <f aca="false">EK13*'Taux avec population simulée'!CT124</f>
        <v>48767.9542335011</v>
      </c>
      <c r="EL38" s="4" t="n">
        <f aca="false">EL13*'Taux avec population simulée'!CU124</f>
        <v>48700.7153639823</v>
      </c>
      <c r="EM38" s="4" t="n">
        <f aca="false">EM13*'Taux avec population simulée'!CV124</f>
        <v>48803.1108064416</v>
      </c>
      <c r="EN38" s="4" t="n">
        <f aca="false">EN13*'Taux avec population simulée'!CW124</f>
        <v>48634.0926508252</v>
      </c>
      <c r="EO38" s="4" t="n">
        <f aca="false">EO13*'Taux avec population simulée'!CX124</f>
        <v>48699.182865255</v>
      </c>
      <c r="EP38" s="4" t="n">
        <f aca="false">EP13*'Taux avec population simulée'!CY124</f>
        <v>49496.3967048263</v>
      </c>
      <c r="EQ38" s="4" t="n">
        <f aca="false">EQ13*'Taux avec population simulée'!CZ124</f>
        <v>49629.0339278066</v>
      </c>
      <c r="ER38" s="4" t="n">
        <f aca="false">ER13*'Taux avec population simulée'!DA124</f>
        <v>50379.7716969871</v>
      </c>
      <c r="ES38" s="4" t="n">
        <f aca="false">ES13*'Taux avec population simulée'!DB124</f>
        <v>50801.4174527989</v>
      </c>
      <c r="ET38" s="4" t="n">
        <f aca="false">ET13*'Taux avec population simulée'!DC124</f>
        <v>51931.7606280967</v>
      </c>
      <c r="EU38" s="4" t="n">
        <f aca="false">EU13*'Taux avec population simulée'!DD124</f>
        <v>51187.9221668172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15220.0000148351</v>
      </c>
      <c r="GQ38" s="4" t="n">
        <f aca="false">GQ13*'Taux avec population simulée'!C138</f>
        <v>22639.8687452631</v>
      </c>
      <c r="GR38" s="4" t="n">
        <f aca="false">GR13*'Taux avec population simulée'!D138</f>
        <v>19911.18479364</v>
      </c>
      <c r="GS38" s="4" t="n">
        <f aca="false">GS13*'Taux avec population simulée'!E138</f>
        <v>14033.84614128</v>
      </c>
      <c r="GT38" s="4" t="n">
        <f aca="false">GT13*'Taux avec population simulée'!F138</f>
        <v>15516.2453507304</v>
      </c>
      <c r="GU38" s="4" t="n">
        <f aca="false">GU13*'Taux avec population simulée'!G138</f>
        <v>13518.1958436776</v>
      </c>
      <c r="GV38" s="4" t="n">
        <f aca="false">GV13*'Taux avec population simulée'!H138</f>
        <v>11716.0254446998</v>
      </c>
      <c r="GW38" s="4" t="n">
        <f aca="false">GW13*'Taux avec population simulée'!I138</f>
        <v>9429.47536599765</v>
      </c>
      <c r="GX38" s="4" t="n">
        <f aca="false">GX13*'Taux avec population simulée'!J138</f>
        <v>7229.4146798605</v>
      </c>
      <c r="GY38" s="4" t="n">
        <f aca="false">GY13*'Taux avec population simulée'!K138</f>
        <v>14499.4253838768</v>
      </c>
      <c r="GZ38" s="4" t="n">
        <f aca="false">GZ13*'Taux avec population simulée'!L138</f>
        <v>13052.1477571818</v>
      </c>
      <c r="HA38" s="1" t="n">
        <f aca="false">HA13*'Taux avec population simulée'!M138</f>
        <v>16093.3036074082</v>
      </c>
      <c r="HB38" s="4" t="n">
        <f aca="false">HB13*'Taux avec population simulée'!N138</f>
        <v>16488.4209302223</v>
      </c>
      <c r="HC38" s="4" t="n">
        <f aca="false">HC13*'Taux avec population simulée'!O138</f>
        <v>16596.3664842378</v>
      </c>
      <c r="HD38" s="4" t="n">
        <f aca="false">HD13*'Taux avec population simulée'!P138</f>
        <v>16339.5832109943</v>
      </c>
      <c r="HE38" s="4" t="n">
        <f aca="false">HE13*'Taux avec population simulée'!Q138</f>
        <v>16687.9149288258</v>
      </c>
      <c r="HF38" s="4" t="n">
        <f aca="false">HF13*'Taux avec population simulée'!R138</f>
        <v>16736.7681691499</v>
      </c>
      <c r="HG38" s="4" t="n">
        <f aca="false">HG13*'Taux avec population simulée'!S138</f>
        <v>17012.3997173055</v>
      </c>
      <c r="HH38" s="4" t="n">
        <f aca="false">HH13*'Taux avec population simulée'!T138</f>
        <v>17219.892421003</v>
      </c>
      <c r="HI38" s="4" t="n">
        <f aca="false">HI13*'Taux avec population simulée'!U138</f>
        <v>17464.6600969763</v>
      </c>
      <c r="HJ38" s="4" t="n">
        <f aca="false">HJ13*'Taux avec population simulée'!V138</f>
        <v>17414.4490031317</v>
      </c>
      <c r="HK38" s="4" t="n">
        <f aca="false">HK13*'Taux avec population simulée'!W138</f>
        <v>17732.7001072114</v>
      </c>
      <c r="HL38" s="4" t="n">
        <f aca="false">HL13*'Taux avec population simulée'!X138</f>
        <v>17816.2136166363</v>
      </c>
      <c r="HM38" s="4" t="n">
        <f aca="false">HM13*'Taux avec population simulée'!Y138</f>
        <v>17435.480082776</v>
      </c>
      <c r="HN38" s="4" t="n">
        <f aca="false">HN13*'Taux avec population simulée'!Z138</f>
        <v>17467.5100620556</v>
      </c>
      <c r="HO38" s="4" t="n">
        <f aca="false">HO13*'Taux avec population simulée'!AA138</f>
        <v>17517.9046818145</v>
      </c>
      <c r="HP38" s="4" t="n">
        <f aca="false">HP13*'Taux avec population simulée'!AB138</f>
        <v>17363.6155268625</v>
      </c>
      <c r="HQ38" s="4" t="n">
        <f aca="false">HQ13*'Taux avec population simulée'!AC138</f>
        <v>17428.7125460784</v>
      </c>
      <c r="HR38" s="4" t="n">
        <f aca="false">HR13*'Taux avec population simulée'!AD138</f>
        <v>17652.4823498764</v>
      </c>
      <c r="HS38" s="4" t="n">
        <f aca="false">HS13*'Taux avec population simulée'!AE138</f>
        <v>17714.269254785</v>
      </c>
      <c r="HT38" s="4" t="n">
        <f aca="false">HT13*'Taux avec population simulée'!AF138</f>
        <v>17911.1481113693</v>
      </c>
      <c r="HU38" s="4" t="n">
        <f aca="false">HU13*'Taux avec population simulée'!AG138</f>
        <v>17811.0187895017</v>
      </c>
      <c r="HV38" s="4" t="n">
        <f aca="false">HV13*'Taux avec population simulée'!AH138</f>
        <v>17450.7621867217</v>
      </c>
      <c r="HW38" s="4" t="n">
        <f aca="false">HW13*'Taux avec population simulée'!AI138</f>
        <v>17642.1946151976</v>
      </c>
      <c r="HX38" s="4" t="n">
        <f aca="false">HX13*'Taux avec population simulée'!AJ138</f>
        <v>17525.1182674437</v>
      </c>
      <c r="HY38" s="4" t="n">
        <f aca="false">HY13*'Taux avec population simulée'!AK138</f>
        <v>17578.907334572</v>
      </c>
      <c r="HZ38" s="4" t="n">
        <f aca="false">HZ13*'Taux avec population simulée'!AL138</f>
        <v>17198.2464146851</v>
      </c>
      <c r="IA38" s="4" t="n">
        <f aca="false">IA13*'Taux avec population simulée'!AM138</f>
        <v>16753.2153248345</v>
      </c>
      <c r="IB38" s="4" t="n">
        <f aca="false">IB13*'Taux avec population simulée'!AN138</f>
        <v>16973.5229040821</v>
      </c>
      <c r="IC38" s="4" t="n">
        <f aca="false">IC13*'Taux avec population simulée'!AO138</f>
        <v>16934.5968509496</v>
      </c>
      <c r="ID38" s="4" t="n">
        <f aca="false">ID13*'Taux avec population simulée'!AP138</f>
        <v>17099.3274353495</v>
      </c>
      <c r="IE38" s="4" t="n">
        <f aca="false">IE13*'Taux avec population simulée'!AQ138</f>
        <v>17280.215545181</v>
      </c>
      <c r="IF38" s="4" t="n">
        <f aca="false">IF13*'Taux avec population simulée'!AR138</f>
        <v>17427.0730012887</v>
      </c>
      <c r="IG38" s="4" t="n">
        <f aca="false">IG13*'Taux avec population simulée'!AS138</f>
        <v>18174.7893697684</v>
      </c>
      <c r="IH38" s="4" t="n">
        <f aca="false">IH13*'Taux avec population simulée'!AT138</f>
        <v>18470.7459016496</v>
      </c>
      <c r="II38" s="4" t="n">
        <f aca="false">II13*'Taux avec population simulée'!AU138</f>
        <v>18486.9562689192</v>
      </c>
      <c r="IJ38" s="4" t="n">
        <f aca="false">IJ13*'Taux avec population simulée'!AV138</f>
        <v>18893.4996474341</v>
      </c>
      <c r="IK38" s="4" t="n">
        <f aca="false">IK13*'Taux avec population simulée'!AW138</f>
        <v>18934.8739329427</v>
      </c>
      <c r="IL38" s="4" t="n">
        <f aca="false">IL13*'Taux avec population simulée'!AX138</f>
        <v>18774.6282016122</v>
      </c>
      <c r="IM38" s="4" t="n">
        <f aca="false">IM13*'Taux avec population simulée'!AY138</f>
        <v>18964.3149880048</v>
      </c>
      <c r="IN38" s="4" t="n">
        <f aca="false">IN13*'Taux avec population simulée'!AZ138</f>
        <v>18889.7296189387</v>
      </c>
      <c r="IO38" s="4" t="n">
        <f aca="false">IO13*'Taux avec population simulée'!BA138</f>
        <v>18663.6788107364</v>
      </c>
      <c r="IP38" s="4" t="n">
        <f aca="false">IP13*'Taux avec population simulée'!BB138</f>
        <v>18735.2223868734</v>
      </c>
      <c r="IQ38" s="4" t="n">
        <f aca="false">IQ13*'Taux avec population simulée'!BC138</f>
        <v>18582.5821087516</v>
      </c>
      <c r="IR38" s="4" t="n">
        <f aca="false">IR13*'Taux avec population simulée'!BD138</f>
        <v>18773.0950217877</v>
      </c>
      <c r="IS38" s="4" t="n">
        <f aca="false">IS13*'Taux avec population simulée'!BE138</f>
        <v>18215.2454992194</v>
      </c>
      <c r="IT38" s="4" t="n">
        <f aca="false">IT13*'Taux avec population simulée'!BF138</f>
        <v>18321.5124086806</v>
      </c>
      <c r="IU38" s="4" t="n">
        <f aca="false">IU13*'Taux avec population simulée'!BG138</f>
        <v>18102.0872271179</v>
      </c>
      <c r="IV38" s="4" t="n">
        <f aca="false">IV13*'Taux avec population simulée'!BH138</f>
        <v>17827.092434481</v>
      </c>
      <c r="IW38" s="4" t="n">
        <f aca="false">IW13*'Taux avec population simulée'!BI138</f>
        <v>17994.8714259597</v>
      </c>
      <c r="IX38" s="4" t="n">
        <f aca="false">IX13*'Taux avec population simulée'!BJ138</f>
        <v>17525.5173451176</v>
      </c>
      <c r="IY38" s="4" t="n">
        <f aca="false">IY13*'Taux avec population simulée'!BK138</f>
        <v>17375.02904083</v>
      </c>
      <c r="IZ38" s="4" t="n">
        <f aca="false">IZ13*'Taux avec population simulée'!BL138</f>
        <v>17163.0106170485</v>
      </c>
      <c r="JA38" s="4" t="n">
        <f aca="false">JA13*'Taux avec population simulée'!BM138</f>
        <v>16854.3221956367</v>
      </c>
      <c r="JB38" s="4" t="n">
        <f aca="false">JB13*'Taux avec population simulée'!BN138</f>
        <v>16808.7379157722</v>
      </c>
      <c r="JC38" s="4" t="n">
        <f aca="false">JC13*'Taux avec population simulée'!BO138</f>
        <v>16927.3969311447</v>
      </c>
      <c r="JD38" s="4" t="n">
        <f aca="false">JD13*'Taux avec population simulée'!BP138</f>
        <v>16860.6236242067</v>
      </c>
      <c r="JE38" s="4" t="n">
        <f aca="false">JE13*'Taux avec population simulée'!BQ138</f>
        <v>17002.2113667955</v>
      </c>
      <c r="JF38" s="4" t="n">
        <f aca="false">JF13*'Taux avec population simulée'!BR138</f>
        <v>17218.2507270836</v>
      </c>
      <c r="JG38" s="4" t="n">
        <f aca="false">JG13*'Taux avec population simulée'!BS138</f>
        <v>17067.3322555423</v>
      </c>
      <c r="JH38" s="4" t="n">
        <f aca="false">JH13*'Taux avec population simulée'!BT138</f>
        <v>16980.2373015216</v>
      </c>
      <c r="JI38" s="4" t="n">
        <f aca="false">JI13*'Taux avec population simulée'!BU138</f>
        <v>17856.6883148643</v>
      </c>
      <c r="JJ38" s="4" t="n">
        <f aca="false">JJ13*'Taux avec population simulée'!BV138</f>
        <v>18085.4569845089</v>
      </c>
      <c r="JK38" s="4" t="n">
        <f aca="false">JK13*'Taux avec population simulée'!BW138</f>
        <v>18296.6989209365</v>
      </c>
      <c r="JL38" s="4" t="n">
        <f aca="false">JL13*'Taux avec population simulée'!BX138</f>
        <v>18533.4365262697</v>
      </c>
      <c r="JM38" s="4" t="n">
        <f aca="false">JM13*'Taux avec population simulée'!BY138</f>
        <v>18934.060862846</v>
      </c>
      <c r="JN38" s="4" t="n">
        <f aca="false">JN13*'Taux avec population simulée'!BZ138</f>
        <v>18739.5748004614</v>
      </c>
      <c r="JO38" s="4" t="n">
        <f aca="false">JO13*'Taux avec population simulée'!CA138</f>
        <v>19060.9386874264</v>
      </c>
      <c r="JP38" s="4" t="n">
        <f aca="false">JP13*'Taux avec population simulée'!CB138</f>
        <v>19373.358805363</v>
      </c>
      <c r="JQ38" s="4" t="n">
        <f aca="false">JQ13*'Taux avec population simulée'!CC138</f>
        <v>19079.8700566302</v>
      </c>
      <c r="JR38" s="4" t="n">
        <f aca="false">JR13*'Taux avec population simulée'!CD138</f>
        <v>19543.1708309192</v>
      </c>
      <c r="JS38" s="4" t="n">
        <f aca="false">JS13*'Taux avec population simulée'!CE138</f>
        <v>19750.6388896501</v>
      </c>
      <c r="JT38" s="4" t="n">
        <f aca="false">JT13*'Taux avec population simulée'!CF138</f>
        <v>20022.344530989</v>
      </c>
      <c r="JU38" s="4" t="n">
        <f aca="false">JU13*'Taux avec population simulée'!CG138</f>
        <v>20272.7907990772</v>
      </c>
      <c r="JV38" s="4" t="n">
        <f aca="false">JV13*'Taux avec population simulée'!CH138</f>
        <v>20619.7290378373</v>
      </c>
      <c r="JW38" s="4" t="n">
        <f aca="false">JW13*'Taux avec population simulée'!CI138</f>
        <v>20512.6899203399</v>
      </c>
      <c r="JX38" s="4" t="n">
        <f aca="false">JX13*'Taux avec population simulée'!CJ138</f>
        <v>20438.6656158724</v>
      </c>
      <c r="JY38" s="4" t="n">
        <f aca="false">JY13*'Taux avec population simulée'!CK138</f>
        <v>20641.5203733491</v>
      </c>
      <c r="JZ38" s="4" t="n">
        <f aca="false">JZ13*'Taux avec population simulée'!CL138</f>
        <v>20547.5617984945</v>
      </c>
      <c r="KA38" s="4" t="n">
        <f aca="false">KA13*'Taux avec population simulée'!CM138</f>
        <v>20821.1473214184</v>
      </c>
      <c r="KB38" s="4" t="n">
        <f aca="false">KB13*'Taux avec population simulée'!CN138</f>
        <v>21100.2364942971</v>
      </c>
      <c r="KC38" s="4" t="n">
        <f aca="false">KC13*'Taux avec population simulée'!CO138</f>
        <v>20879.6122264464</v>
      </c>
      <c r="KD38" s="4" t="n">
        <f aca="false">KD13*'Taux avec population simulée'!CP138</f>
        <v>20975.7522999508</v>
      </c>
      <c r="KE38" s="4" t="n">
        <f aca="false">KE13*'Taux avec population simulée'!CQ138</f>
        <v>21087.2490574091</v>
      </c>
      <c r="KF38" s="4" t="n">
        <f aca="false">KF13*'Taux avec population simulée'!CR138</f>
        <v>21075.597843729</v>
      </c>
      <c r="KG38" s="4" t="n">
        <f aca="false">KG13*'Taux avec population simulée'!CS138</f>
        <v>21479.5655497722</v>
      </c>
      <c r="KH38" s="4" t="n">
        <f aca="false">KH13*'Taux avec population simulée'!CT138</f>
        <v>21712.5185286611</v>
      </c>
      <c r="KI38" s="4" t="n">
        <f aca="false">KI13*'Taux avec population simulée'!CU138</f>
        <v>21815.5402481111</v>
      </c>
      <c r="KJ38" s="4" t="n">
        <f aca="false">KJ13*'Taux avec population simulée'!CV138</f>
        <v>22073.3151945964</v>
      </c>
      <c r="KK38" s="4" t="n">
        <f aca="false">KK13*'Taux avec population simulée'!CW138</f>
        <v>22713.2976571257</v>
      </c>
      <c r="KL38" s="4" t="n">
        <f aca="false">KL13*'Taux avec population simulée'!CX138</f>
        <v>22831.7525860796</v>
      </c>
      <c r="KM38" s="4" t="n">
        <f aca="false">KM13*'Taux avec population simulée'!CY138</f>
        <v>22967.5308516996</v>
      </c>
      <c r="KN38" s="4" t="n">
        <f aca="false">KN13*'Taux avec population simulée'!CZ138</f>
        <v>23219.1813247457</v>
      </c>
      <c r="KO38" s="4" t="n">
        <f aca="false">KO13*'Taux avec population simulée'!DA138</f>
        <v>23260.1831762913</v>
      </c>
      <c r="KP38" s="4" t="n">
        <f aca="false">KP13*'Taux avec population simulée'!DB138</f>
        <v>23344.3588545686</v>
      </c>
      <c r="KQ38" s="4" t="n">
        <f aca="false">KQ13*'Taux avec population simulée'!DC138</f>
        <v>23385.0643099228</v>
      </c>
      <c r="KR38" s="4" t="n">
        <f aca="false">KR13*'Taux avec population simulée'!DD138</f>
        <v>23386.5776340721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14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v>14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15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v>15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n">
        <f aca="false">SUM(AS28:AS38)/AS39</f>
        <v>0.0665652439441903</v>
      </c>
      <c r="AT40" s="14" t="n">
        <f aca="false">SUM(AT28:AT38)/AT39</f>
        <v>0.064375165812019</v>
      </c>
      <c r="AU40" s="14" t="n">
        <f aca="false">SUM(AU28:AU38)/AU39</f>
        <v>0.065389211882165</v>
      </c>
      <c r="AV40" s="14" t="n">
        <f aca="false">SUM(AV28:AV38)/AV39</f>
        <v>0.0620015682287853</v>
      </c>
      <c r="AW40" s="14" t="n">
        <f aca="false">SUM(AW28:AW38)/AW39</f>
        <v>0.0636969346633024</v>
      </c>
      <c r="AX40" s="14" t="n">
        <f aca="false">SUM(AX28:AX38)/AX39</f>
        <v>0.0622491061766636</v>
      </c>
      <c r="AY40" s="14" t="n">
        <f aca="false">SUM(AY28:AY38)/AY39</f>
        <v>0.0608168311769546</v>
      </c>
      <c r="AZ40" s="14" t="n">
        <f aca="false">SUM(AZ28:AZ38)/AZ39</f>
        <v>0.0592724075496912</v>
      </c>
      <c r="BA40" s="14" t="n">
        <f aca="false">SUM(BA28:BA38)/BA39</f>
        <v>0.0579480243972422</v>
      </c>
      <c r="BB40" s="14" t="n">
        <f aca="false">SUM(BB28:BB38)/BB39</f>
        <v>0.0609966782379705</v>
      </c>
      <c r="BC40" s="14" t="n">
        <f aca="false">SUM(BC28:BC38)/BC39</f>
        <v>0.0651008249388643</v>
      </c>
      <c r="BD40" s="15" t="n">
        <f aca="false">SUM(BD28:BD38)/BD39</f>
        <v>0.0689533801200751</v>
      </c>
      <c r="BE40" s="14" t="n">
        <v>0.0675</v>
      </c>
      <c r="BF40" s="14" t="n">
        <f aca="false">(BE40*50/51+DD40*1/51)</f>
        <v>0.0675490196078431</v>
      </c>
      <c r="BG40" s="14" t="n">
        <f aca="false">(BE40*49/51+DD40*2/51)</f>
        <v>0.0675980392156863</v>
      </c>
      <c r="BH40" s="14" t="n">
        <f aca="false">(BE40*48/51+DD40*3/51)</f>
        <v>0.0676470588235294</v>
      </c>
      <c r="BI40" s="14" t="n">
        <f aca="false">(BE40*47/51+DD40*4/51)</f>
        <v>0.0676960784313726</v>
      </c>
      <c r="BJ40" s="14" t="n">
        <f aca="false">(BE40*46/51+DD40*5/51)</f>
        <v>0.0677450980392157</v>
      </c>
      <c r="BK40" s="14" t="n">
        <f aca="false">(BE40*45/51+DD40*6/51)</f>
        <v>0.0677941176470588</v>
      </c>
      <c r="BL40" s="14" t="n">
        <f aca="false">(BE40*44/51+DD40*7/51)</f>
        <v>0.067843137254902</v>
      </c>
      <c r="BM40" s="14" t="n">
        <f aca="false">(BE40*43/51+DD40*8/51)</f>
        <v>0.0678921568627451</v>
      </c>
      <c r="BN40" s="14" t="n">
        <f aca="false">(BE40*42/51+DD40*9/51)</f>
        <v>0.0679411764705882</v>
      </c>
      <c r="BO40" s="14" t="n">
        <f aca="false">(BE40*41/51+DD40*10/51)</f>
        <v>0.0679901960784314</v>
      </c>
      <c r="BP40" s="14" t="n">
        <f aca="false">(BE40*40/51+DD40*11/51)</f>
        <v>0.0680392156862745</v>
      </c>
      <c r="BQ40" s="14" t="n">
        <f aca="false">(BE40*39/51+DD40*12/51)</f>
        <v>0.0680882352941176</v>
      </c>
      <c r="BR40" s="14" t="n">
        <f aca="false">(BE40*38/51+DD40*13/51)</f>
        <v>0.0681372549019608</v>
      </c>
      <c r="BS40" s="14" t="n">
        <f aca="false">(BE40*37/51+DD40*14/51)</f>
        <v>0.0681862745098039</v>
      </c>
      <c r="BT40" s="14" t="n">
        <f aca="false">(BE40*36/51+DD40*15/51)</f>
        <v>0.0682352941176471</v>
      </c>
      <c r="BU40" s="14" t="n">
        <f aca="false">(BE40*35/51+DD40*16/51)</f>
        <v>0.0682843137254902</v>
      </c>
      <c r="BV40" s="14" t="n">
        <f aca="false">(BE40*34/51+DD40*17/51)</f>
        <v>0.0683333333333333</v>
      </c>
      <c r="BW40" s="14" t="n">
        <f aca="false">(BE40*33/51+DD40*18/51)</f>
        <v>0.0683823529411765</v>
      </c>
      <c r="BX40" s="14" t="n">
        <f aca="false">(BE40*32/51+DD40*19/51)</f>
        <v>0.0684313725490196</v>
      </c>
      <c r="BY40" s="14" t="n">
        <f aca="false">(BE40*31/51+DD40*20/51)</f>
        <v>0.0684803921568628</v>
      </c>
      <c r="BZ40" s="14" t="n">
        <f aca="false">(BE40*30/51+DD40*21/51)</f>
        <v>0.0685294117647059</v>
      </c>
      <c r="CA40" s="14" t="n">
        <f aca="false">(BE40*29/51+DD40*22/51)</f>
        <v>0.068578431372549</v>
      </c>
      <c r="CB40" s="14" t="n">
        <f aca="false">(BE40*28/51+DD40*23/51)</f>
        <v>0.0686274509803922</v>
      </c>
      <c r="CC40" s="14" t="n">
        <f aca="false">(BE40*27/51+DD40*24/51)</f>
        <v>0.0686764705882353</v>
      </c>
      <c r="CD40" s="14" t="n">
        <f aca="false">(BE40*26/51+DD40*25/51)</f>
        <v>0.0687254901960784</v>
      </c>
      <c r="CE40" s="14" t="n">
        <f aca="false">(BE40*25/51+DD40*26/51)</f>
        <v>0.0687745098039216</v>
      </c>
      <c r="CF40" s="14" t="n">
        <f aca="false">(BE40*24/51+DD40*27/51)</f>
        <v>0.0688235294117647</v>
      </c>
      <c r="CG40" s="14" t="n">
        <f aca="false">(BE40*23/51+DD40*28/51)</f>
        <v>0.0688725490196079</v>
      </c>
      <c r="CH40" s="14" t="n">
        <f aca="false">(BE40*22/51+DD40*29/51)</f>
        <v>0.068921568627451</v>
      </c>
      <c r="CI40" s="14" t="n">
        <f aca="false">(BE40*21/51+DD40*30/51)</f>
        <v>0.0689705882352941</v>
      </c>
      <c r="CJ40" s="14" t="n">
        <f aca="false">(BE40*20/51+DD40*31/51)</f>
        <v>0.0690196078431373</v>
      </c>
      <c r="CK40" s="14" t="n">
        <f aca="false">(BE40*19/51+DD40*32/51)</f>
        <v>0.0690686274509804</v>
      </c>
      <c r="CL40" s="14" t="n">
        <f aca="false">(BE40*18/51+DD40*33/51)</f>
        <v>0.0691176470588235</v>
      </c>
      <c r="CM40" s="14" t="n">
        <f aca="false">(BE40*17/51+DD40*34/51)</f>
        <v>0.0691666666666667</v>
      </c>
      <c r="CN40" s="14" t="n">
        <f aca="false">(BE40*16/51+DD40*35/51)</f>
        <v>0.0692156862745098</v>
      </c>
      <c r="CO40" s="14" t="n">
        <f aca="false">(BE40*15/51+DD40*36/51)</f>
        <v>0.069264705882353</v>
      </c>
      <c r="CP40" s="14" t="n">
        <f aca="false">(BE40*14/51+DD40*37/51)</f>
        <v>0.0693137254901961</v>
      </c>
      <c r="CQ40" s="14" t="n">
        <f aca="false">(BE40*13/51+DD40*38/51)</f>
        <v>0.0693627450980392</v>
      </c>
      <c r="CR40" s="14" t="n">
        <f aca="false">(BE40*12/51+DD40*39/51)</f>
        <v>0.0694117647058824</v>
      </c>
      <c r="CS40" s="14" t="n">
        <f aca="false">(BE40*11/51+DD40*40/51)</f>
        <v>0.0694607843137255</v>
      </c>
      <c r="CT40" s="14" t="n">
        <f aca="false">(BE40*10/51+DD40*41/51)</f>
        <v>0.0695098039215686</v>
      </c>
      <c r="CU40" s="14" t="n">
        <f aca="false">(BE40*9/51+DD40*42/51)</f>
        <v>0.0695588235294118</v>
      </c>
      <c r="CV40" s="14" t="n">
        <f aca="false">(BE40*8/51+DD40*43/51)</f>
        <v>0.0696078431372549</v>
      </c>
      <c r="CW40" s="14" t="n">
        <f aca="false">(BE40*7/51+DD40*44/51)</f>
        <v>0.069656862745098</v>
      </c>
      <c r="CX40" s="14" t="n">
        <f aca="false">(BE40*6/51+DD40*45/51)</f>
        <v>0.0697058823529412</v>
      </c>
      <c r="CY40" s="14" t="n">
        <f aca="false">(BE40*5/51+DD40*46/51)</f>
        <v>0.0697549019607843</v>
      </c>
      <c r="CZ40" s="14" t="n">
        <f aca="false">(BE40*4/51+DD40*47/51)</f>
        <v>0.0698039215686275</v>
      </c>
      <c r="DA40" s="14" t="n">
        <f aca="false">(BE40*3/51+DD40*48/51)</f>
        <v>0.0698529411764706</v>
      </c>
      <c r="DB40" s="14" t="n">
        <f aca="false">(BE40*2/51+DD40*49/51)</f>
        <v>0.0699019607843137</v>
      </c>
      <c r="DC40" s="14" t="n">
        <f aca="false">(BE40*1/51+DD40*50/51)</f>
        <v>0.0699509803921569</v>
      </c>
      <c r="DD40" s="14" t="n">
        <v>0.07</v>
      </c>
      <c r="DE40" s="14" t="n">
        <f aca="false">DD40</f>
        <v>0.07</v>
      </c>
      <c r="DF40" s="14" t="n">
        <f aca="false">DE40</f>
        <v>0.07</v>
      </c>
      <c r="DG40" s="14" t="n">
        <f aca="false">DF40</f>
        <v>0.07</v>
      </c>
      <c r="DH40" s="14" t="n">
        <f aca="false">DG40</f>
        <v>0.07</v>
      </c>
      <c r="DI40" s="14" t="n">
        <f aca="false">DH40</f>
        <v>0.07</v>
      </c>
      <c r="DJ40" s="14" t="n">
        <f aca="false">DI40</f>
        <v>0.07</v>
      </c>
      <c r="DK40" s="14" t="n">
        <f aca="false">DJ40</f>
        <v>0.07</v>
      </c>
      <c r="DL40" s="14" t="n">
        <f aca="false">DK40</f>
        <v>0.07</v>
      </c>
      <c r="DM40" s="14" t="n">
        <f aca="false">DL40</f>
        <v>0.07</v>
      </c>
      <c r="DN40" s="14" t="n">
        <f aca="false">DM40</f>
        <v>0.07</v>
      </c>
      <c r="DO40" s="14" t="n">
        <f aca="false">DN40</f>
        <v>0.07</v>
      </c>
      <c r="DP40" s="14" t="n">
        <f aca="false">DO40</f>
        <v>0.07</v>
      </c>
      <c r="DQ40" s="14" t="n">
        <f aca="false">DP40</f>
        <v>0.07</v>
      </c>
      <c r="DR40" s="14" t="n">
        <f aca="false">DQ40</f>
        <v>0.07</v>
      </c>
      <c r="DS40" s="14" t="n">
        <f aca="false">DR40</f>
        <v>0.07</v>
      </c>
      <c r="DT40" s="14" t="n">
        <f aca="false">DS40</f>
        <v>0.07</v>
      </c>
      <c r="DU40" s="14" t="n">
        <f aca="false">DT40</f>
        <v>0.07</v>
      </c>
      <c r="DV40" s="14" t="n">
        <f aca="false">DU40</f>
        <v>0.07</v>
      </c>
      <c r="DW40" s="14" t="n">
        <f aca="false">DV40</f>
        <v>0.07</v>
      </c>
      <c r="DX40" s="14" t="n">
        <f aca="false">DW40</f>
        <v>0.07</v>
      </c>
      <c r="DY40" s="14" t="n">
        <f aca="false">DX40</f>
        <v>0.07</v>
      </c>
      <c r="DZ40" s="14" t="n">
        <f aca="false">DY40</f>
        <v>0.07</v>
      </c>
      <c r="EA40" s="14" t="n">
        <f aca="false">DZ40</f>
        <v>0.07</v>
      </c>
      <c r="EB40" s="14" t="n">
        <f aca="false">EA40</f>
        <v>0.07</v>
      </c>
      <c r="EC40" s="14" t="n">
        <f aca="false">EB40</f>
        <v>0.07</v>
      </c>
      <c r="ED40" s="14" t="n">
        <f aca="false">EC40</f>
        <v>0.07</v>
      </c>
      <c r="EE40" s="14" t="n">
        <f aca="false">ED40</f>
        <v>0.07</v>
      </c>
      <c r="EF40" s="14" t="n">
        <f aca="false">EE40</f>
        <v>0.07</v>
      </c>
      <c r="EG40" s="14" t="n">
        <f aca="false">EF40</f>
        <v>0.07</v>
      </c>
      <c r="EH40" s="14" t="n">
        <f aca="false">EG40</f>
        <v>0.07</v>
      </c>
      <c r="EI40" s="14" t="n">
        <f aca="false">EH40</f>
        <v>0.07</v>
      </c>
      <c r="EJ40" s="14" t="n">
        <f aca="false">EI40</f>
        <v>0.07</v>
      </c>
      <c r="EK40" s="14" t="n">
        <f aca="false">EJ40</f>
        <v>0.07</v>
      </c>
      <c r="EL40" s="14" t="n">
        <f aca="false">EK40</f>
        <v>0.07</v>
      </c>
      <c r="EM40" s="14" t="n">
        <f aca="false">EL40</f>
        <v>0.07</v>
      </c>
      <c r="EN40" s="14" t="n">
        <f aca="false">EM40</f>
        <v>0.07</v>
      </c>
      <c r="EO40" s="14" t="n">
        <f aca="false">EN40</f>
        <v>0.07</v>
      </c>
      <c r="EP40" s="14" t="n">
        <f aca="false">EO40</f>
        <v>0.07</v>
      </c>
      <c r="EQ40" s="14" t="n">
        <f aca="false">EP40</f>
        <v>0.07</v>
      </c>
      <c r="ER40" s="14" t="n">
        <f aca="false">EQ40</f>
        <v>0.07</v>
      </c>
      <c r="ES40" s="14" t="n">
        <f aca="false">ER40</f>
        <v>0.07</v>
      </c>
      <c r="ET40" s="14" t="n">
        <f aca="false">ES40</f>
        <v>0.07</v>
      </c>
      <c r="EU40" s="14" t="n">
        <f aca="false">ET40</f>
        <v>0.07</v>
      </c>
      <c r="EV40" s="14" t="n">
        <f aca="false">EU40</f>
        <v>0.07</v>
      </c>
      <c r="GO40" s="3" t="s">
        <v>40</v>
      </c>
      <c r="GP40" s="14" t="n">
        <f aca="false">SUM(GP28:GP38)/GP39</f>
        <v>0.0344993503318223</v>
      </c>
      <c r="GQ40" s="14" t="n">
        <f aca="false">SUM(GQ28:GQ38)/GQ39</f>
        <v>0.036276644260638</v>
      </c>
      <c r="GR40" s="14" t="n">
        <f aca="false">SUM(GR28:GR38)/GR39</f>
        <v>0.0365388382880233</v>
      </c>
      <c r="GS40" s="14" t="n">
        <f aca="false">SUM(GS28:GS38)/GS39</f>
        <v>0.0341316805759609</v>
      </c>
      <c r="GT40" s="14" t="n">
        <f aca="false">SUM(GT28:GT38)/GT39</f>
        <v>0.0332152514362619</v>
      </c>
      <c r="GU40" s="14" t="n">
        <f aca="false">SUM(GU28:GU38)/GU39</f>
        <v>0.0333933667184003</v>
      </c>
      <c r="GV40" s="14" t="n">
        <f aca="false">SUM(GV28:GV38)/GV39</f>
        <v>0.033542284145023</v>
      </c>
      <c r="GW40" s="14" t="n">
        <f aca="false">SUM(GW28:GW38)/GW39</f>
        <v>0.0337324191572667</v>
      </c>
      <c r="GX40" s="14" t="n">
        <f aca="false">SUM(GX28:GX38)/GX39</f>
        <v>0.0338493683359733</v>
      </c>
      <c r="GY40" s="14" t="n">
        <f aca="false">SUM(GY28:GY38)/GY39</f>
        <v>0.0353866167724298</v>
      </c>
      <c r="GZ40" s="14" t="n">
        <f aca="false">SUM(GZ28:GZ38)/GZ39</f>
        <v>0.0365267088659545</v>
      </c>
      <c r="HA40" s="15" t="n">
        <f aca="false">SUM(HA28:HA38)/HA39</f>
        <v>0.0406412733689727</v>
      </c>
      <c r="HB40" s="14" t="n">
        <v>0.04</v>
      </c>
      <c r="HC40" s="14" t="n">
        <f aca="false">(HB40*50/51+JA40*1/51)</f>
        <v>0.04</v>
      </c>
      <c r="HD40" s="14" t="n">
        <f aca="false">(HB40*49/51+JA40*2/51)</f>
        <v>0.04</v>
      </c>
      <c r="HE40" s="14" t="n">
        <f aca="false">(HB40*48/51+JA40*3/51)</f>
        <v>0.04</v>
      </c>
      <c r="HF40" s="14" t="n">
        <f aca="false">(HB40*47/51+JA40*4/51)</f>
        <v>0.04</v>
      </c>
      <c r="HG40" s="14" t="n">
        <f aca="false">(HB40*46/51+JA40*5/51)</f>
        <v>0.04</v>
      </c>
      <c r="HH40" s="14" t="n">
        <f aca="false">(HB40*45/51+JA40*6/51)</f>
        <v>0.04</v>
      </c>
      <c r="HI40" s="14" t="n">
        <f aca="false">(HB40*44/51+JA40*7/51)</f>
        <v>0.04</v>
      </c>
      <c r="HJ40" s="14" t="n">
        <f aca="false">(HB40*43/51+JA40*8/51)</f>
        <v>0.04</v>
      </c>
      <c r="HK40" s="14" t="n">
        <f aca="false">(HB40*42/51+JA40*9/51)</f>
        <v>0.04</v>
      </c>
      <c r="HL40" s="14" t="n">
        <f aca="false">(HB40*41/51+JA40*10/51)</f>
        <v>0.04</v>
      </c>
      <c r="HM40" s="14" t="n">
        <f aca="false">(HB40*40/51+JA40*11/51)</f>
        <v>0.04</v>
      </c>
      <c r="HN40" s="14" t="n">
        <f aca="false">(HB40*39/51+JA40*12/51)</f>
        <v>0.04</v>
      </c>
      <c r="HO40" s="14" t="n">
        <f aca="false">(HB40*38/51+JA40*13/51)</f>
        <v>0.04</v>
      </c>
      <c r="HP40" s="14" t="n">
        <f aca="false">(HB40*37/51+JA40*14/51)</f>
        <v>0.04</v>
      </c>
      <c r="HQ40" s="14" t="n">
        <f aca="false">(HB40*36/51+JA40*15/51)</f>
        <v>0.04</v>
      </c>
      <c r="HR40" s="14" t="n">
        <f aca="false">(HB40*35/51+JA40*16/51)</f>
        <v>0.04</v>
      </c>
      <c r="HS40" s="14" t="n">
        <f aca="false">(HB40*34/51+JA40*17/51)</f>
        <v>0.04</v>
      </c>
      <c r="HT40" s="14" t="n">
        <f aca="false">(HB40*33/51+JA40*18/51)</f>
        <v>0.04</v>
      </c>
      <c r="HU40" s="14" t="n">
        <f aca="false">(HB40*32/51+JA40*19/51)</f>
        <v>0.04</v>
      </c>
      <c r="HV40" s="14" t="n">
        <f aca="false">(HB40*31/51+JA40*20/51)</f>
        <v>0.04</v>
      </c>
      <c r="HW40" s="14" t="n">
        <f aca="false">(HB40*30/51+JA40*21/51)</f>
        <v>0.04</v>
      </c>
      <c r="HX40" s="14" t="n">
        <f aca="false">(HB40*29/51+JA40*22/51)</f>
        <v>0.04</v>
      </c>
      <c r="HY40" s="14" t="n">
        <f aca="false">(HB40*28/51+JA40*23/51)</f>
        <v>0.04</v>
      </c>
      <c r="HZ40" s="14" t="n">
        <f aca="false">(HB40*27/51+JA40*24/51)</f>
        <v>0.04</v>
      </c>
      <c r="IA40" s="14" t="n">
        <f aca="false">(HB40*26/51+JA40*25/51)</f>
        <v>0.04</v>
      </c>
      <c r="IB40" s="14" t="n">
        <f aca="false">(HB40*25/51+JA40*26/51)</f>
        <v>0.04</v>
      </c>
      <c r="IC40" s="14" t="n">
        <f aca="false">(HB40*24/51+JA40*27/51)</f>
        <v>0.04</v>
      </c>
      <c r="ID40" s="14" t="n">
        <f aca="false">(HB40*23/51+JA40*28/51)</f>
        <v>0.04</v>
      </c>
      <c r="IE40" s="14" t="n">
        <f aca="false">(HB40*22/51+JA40*29/51)</f>
        <v>0.04</v>
      </c>
      <c r="IF40" s="14" t="n">
        <f aca="false">(HB40*21/51+JA40*30/51)</f>
        <v>0.04</v>
      </c>
      <c r="IG40" s="14" t="n">
        <f aca="false">(HB40*20/51+JA40*31/51)</f>
        <v>0.04</v>
      </c>
      <c r="IH40" s="14" t="n">
        <f aca="false">(HB40*19/51+JA40*32/51)</f>
        <v>0.04</v>
      </c>
      <c r="II40" s="14" t="n">
        <f aca="false">(HB40*18/51+JA40*33/51)</f>
        <v>0.04</v>
      </c>
      <c r="IJ40" s="14" t="n">
        <f aca="false">(HB40*17/51+JA40*34/51)</f>
        <v>0.04</v>
      </c>
      <c r="IK40" s="14" t="n">
        <f aca="false">(HB40*16/51+JA40*35/51)</f>
        <v>0.04</v>
      </c>
      <c r="IL40" s="14" t="n">
        <f aca="false">(HB40*15/51+JA40*36/51)</f>
        <v>0.04</v>
      </c>
      <c r="IM40" s="14" t="n">
        <f aca="false">(HB40*14/51+JA40*37/51)</f>
        <v>0.04</v>
      </c>
      <c r="IN40" s="14" t="n">
        <f aca="false">(HB40*13/51+JA40*38/51)</f>
        <v>0.04</v>
      </c>
      <c r="IO40" s="14" t="n">
        <f aca="false">(HB40*12/51+JA40*39/51)</f>
        <v>0.04</v>
      </c>
      <c r="IP40" s="14" t="n">
        <f aca="false">(HB40*11/51+JA40*40/51)</f>
        <v>0.04</v>
      </c>
      <c r="IQ40" s="14" t="n">
        <f aca="false">(HB40*10/51+JA40*41/51)</f>
        <v>0.04</v>
      </c>
      <c r="IR40" s="14" t="n">
        <f aca="false">(HB40*9/51+JA40*42/51)</f>
        <v>0.04</v>
      </c>
      <c r="IS40" s="14" t="n">
        <f aca="false">(HB40*8/51+JA40*43/51)</f>
        <v>0.04</v>
      </c>
      <c r="IT40" s="14" t="n">
        <f aca="false">(HB40*7/51+JA40*44/51)</f>
        <v>0.04</v>
      </c>
      <c r="IU40" s="14" t="n">
        <f aca="false">(HB40*6/51+JA40*45/51)</f>
        <v>0.04</v>
      </c>
      <c r="IV40" s="14" t="n">
        <f aca="false">(HB40*5/51+JA40*46/51)</f>
        <v>0.04</v>
      </c>
      <c r="IW40" s="14" t="n">
        <f aca="false">(HB40*4/51+JA40*47/51)</f>
        <v>0.04</v>
      </c>
      <c r="IX40" s="14" t="n">
        <f aca="false">(HB40*3/51+JA40*48/51)</f>
        <v>0.04</v>
      </c>
      <c r="IY40" s="14" t="n">
        <f aca="false">(HB40*2/51+JA40*49/51)</f>
        <v>0.04</v>
      </c>
      <c r="IZ40" s="14" t="n">
        <f aca="false">(HB40*1/51+JA40*50/51)</f>
        <v>0.04</v>
      </c>
      <c r="JA40" s="14" t="n">
        <v>0.04</v>
      </c>
      <c r="JB40" s="14" t="n">
        <f aca="false">JA40</f>
        <v>0.04</v>
      </c>
      <c r="JC40" s="14" t="n">
        <f aca="false">JB40</f>
        <v>0.04</v>
      </c>
      <c r="JD40" s="14" t="n">
        <f aca="false">JC40</f>
        <v>0.04</v>
      </c>
      <c r="JE40" s="14" t="n">
        <f aca="false">JD40</f>
        <v>0.04</v>
      </c>
      <c r="JF40" s="14" t="n">
        <f aca="false">JE40</f>
        <v>0.04</v>
      </c>
      <c r="JG40" s="14" t="n">
        <f aca="false">JF40</f>
        <v>0.04</v>
      </c>
      <c r="JH40" s="14" t="n">
        <f aca="false">JG40</f>
        <v>0.04</v>
      </c>
      <c r="JI40" s="14" t="n">
        <f aca="false">JH40</f>
        <v>0.04</v>
      </c>
      <c r="JJ40" s="14" t="n">
        <f aca="false">JI40</f>
        <v>0.04</v>
      </c>
      <c r="JK40" s="14" t="n">
        <f aca="false">JJ40</f>
        <v>0.04</v>
      </c>
      <c r="JL40" s="14" t="n">
        <f aca="false">JK40</f>
        <v>0.04</v>
      </c>
      <c r="JM40" s="14" t="n">
        <f aca="false">JL40</f>
        <v>0.04</v>
      </c>
      <c r="JN40" s="14" t="n">
        <f aca="false">JM40</f>
        <v>0.04</v>
      </c>
      <c r="JO40" s="14" t="n">
        <f aca="false">JN40</f>
        <v>0.04</v>
      </c>
      <c r="JP40" s="14" t="n">
        <f aca="false">JO40</f>
        <v>0.04</v>
      </c>
      <c r="JQ40" s="14" t="n">
        <f aca="false">JP40</f>
        <v>0.04</v>
      </c>
      <c r="JR40" s="14" t="n">
        <f aca="false">JQ40</f>
        <v>0.04</v>
      </c>
      <c r="JS40" s="14" t="n">
        <f aca="false">JR40</f>
        <v>0.04</v>
      </c>
      <c r="JT40" s="14" t="n">
        <f aca="false">JS40</f>
        <v>0.04</v>
      </c>
      <c r="JU40" s="14" t="n">
        <f aca="false">JT40</f>
        <v>0.04</v>
      </c>
      <c r="JV40" s="14" t="n">
        <f aca="false">JU40</f>
        <v>0.04</v>
      </c>
      <c r="JW40" s="14" t="n">
        <f aca="false">JV40</f>
        <v>0.04</v>
      </c>
      <c r="JX40" s="14" t="n">
        <f aca="false">JW40</f>
        <v>0.04</v>
      </c>
      <c r="JY40" s="14" t="n">
        <f aca="false">JX40</f>
        <v>0.04</v>
      </c>
      <c r="JZ40" s="14" t="n">
        <f aca="false">JY40</f>
        <v>0.04</v>
      </c>
      <c r="KA40" s="14" t="n">
        <f aca="false">JZ40</f>
        <v>0.04</v>
      </c>
      <c r="KB40" s="14" t="n">
        <f aca="false">KA40</f>
        <v>0.04</v>
      </c>
      <c r="KC40" s="14" t="n">
        <f aca="false">KB40</f>
        <v>0.04</v>
      </c>
      <c r="KD40" s="14" t="n">
        <f aca="false">KC40</f>
        <v>0.04</v>
      </c>
      <c r="KE40" s="14" t="n">
        <f aca="false">KD40</f>
        <v>0.04</v>
      </c>
      <c r="KF40" s="14" t="n">
        <f aca="false">KE40</f>
        <v>0.04</v>
      </c>
      <c r="KG40" s="14" t="n">
        <f aca="false">KF40</f>
        <v>0.04</v>
      </c>
      <c r="KH40" s="14" t="n">
        <f aca="false">KG40</f>
        <v>0.04</v>
      </c>
      <c r="KI40" s="14" t="n">
        <f aca="false">KH40</f>
        <v>0.04</v>
      </c>
      <c r="KJ40" s="14" t="n">
        <f aca="false">KI40</f>
        <v>0.04</v>
      </c>
      <c r="KK40" s="14" t="n">
        <f aca="false">KJ40</f>
        <v>0.04</v>
      </c>
      <c r="KL40" s="14" t="n">
        <f aca="false">KK40</f>
        <v>0.04</v>
      </c>
      <c r="KM40" s="14" t="n">
        <f aca="false">KL40</f>
        <v>0.04</v>
      </c>
      <c r="KN40" s="14" t="n">
        <f aca="false">KM40</f>
        <v>0.04</v>
      </c>
      <c r="KO40" s="14" t="n">
        <f aca="false">KN40</f>
        <v>0.04</v>
      </c>
      <c r="KP40" s="14" t="n">
        <f aca="false">KO40</f>
        <v>0.04</v>
      </c>
      <c r="KQ40" s="14" t="n">
        <f aca="false">KP40</f>
        <v>0.04</v>
      </c>
      <c r="KR40" s="14" t="n">
        <f aca="false">KQ40</f>
        <v>0.04</v>
      </c>
      <c r="KS40" s="14" t="n">
        <f aca="false">KR40</f>
        <v>0.04</v>
      </c>
    </row>
    <row r="41" customFormat="false" ht="12.8" hidden="false" customHeight="false" outlineLevel="0" collapsed="false">
      <c r="B41" s="0" t="n">
        <v>16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v>16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n">
        <f aca="false">(SUM(AS28:AS38)+SUM(GP28:GP38))/(AS39+GP39)</f>
        <v>0.0502922650695967</v>
      </c>
      <c r="AT41" s="16" t="n">
        <f aca="false">(SUM(AT28:AT38)+SUM(GQ28:GQ38))/(AT39+GQ39)</f>
        <v>0.0498492883719427</v>
      </c>
      <c r="AU41" s="16" t="n">
        <f aca="false">(SUM(AU28:AU38)+SUM(GR28:GR38))/(AU39+GR39)</f>
        <v>0.0504739003525641</v>
      </c>
      <c r="AV41" s="16" t="n">
        <f aca="false">(SUM(AV28:AV38)+SUM(GS28:GS38))/(AV39+GS39)</f>
        <v>0.0476105237151603</v>
      </c>
      <c r="AW41" s="16" t="n">
        <f aca="false">(SUM(AW28:AW38)+SUM(GT28:GT38))/(AW39+GT39)</f>
        <v>0.0479658180096669</v>
      </c>
      <c r="AX41" s="16" t="n">
        <f aca="false">(SUM(AX28:AX38)+SUM(GU28:GU38))/(AX39+GU39)</f>
        <v>0.0473765146777328</v>
      </c>
      <c r="AY41" s="16" t="n">
        <f aca="false">(SUM(AY28:AY38)+SUM(GV28:GV38))/(AY39+GV39)</f>
        <v>0.0467502610047338</v>
      </c>
      <c r="AZ41" s="16" t="n">
        <f aca="false">(SUM(AZ28:AZ38)+SUM(GW28:GW38))/(AZ39+GW39)</f>
        <v>0.0461043815524643</v>
      </c>
      <c r="BA41" s="16" t="n">
        <f aca="false">(SUM(BA28:BA38)+SUM(GX28:GX38))/(BA39+GX39)</f>
        <v>0.0455134057617734</v>
      </c>
      <c r="BB41" s="16" t="n">
        <f aca="false">(SUM(BB28:BB38)+SUM(GY28:GY38))/(BB39+GY39)</f>
        <v>0.0477796182635836</v>
      </c>
      <c r="BC41" s="16" t="n">
        <f aca="false">(SUM(BC28:BC38)+SUM(GZ28:GZ38))/(BC39+GZ39)</f>
        <v>0.0503726010984486</v>
      </c>
      <c r="BD41" s="17" t="n">
        <f aca="false">(SUM(BD28:BD38)+SUM(HA28:HA38))/(BD39+HA39)</f>
        <v>0.0543778676089891</v>
      </c>
      <c r="BE41" s="16" t="n">
        <f aca="false">(SUM(BE28:BE38)+SUM(HB28:HB38))/(BE39+HB39)</f>
        <v>0.0533550436995428</v>
      </c>
      <c r="BF41" s="16" t="n">
        <f aca="false">(SUM(BF28:BF38)+SUM(HC28:HC38))/(BF39+HC39)</f>
        <v>0.0533806883119408</v>
      </c>
      <c r="BG41" s="16" t="n">
        <f aca="false">(SUM(BG28:BG38)+SUM(HD28:HD38))/(BG39+HD39)</f>
        <v>0.0534081941511733</v>
      </c>
      <c r="BH41" s="16" t="n">
        <f aca="false">(SUM(BH28:BH38)+SUM(HE28:HE38))/(BH39+HE39)</f>
        <v>0.0534363000639661</v>
      </c>
      <c r="BI41" s="16" t="n">
        <f aca="false">(SUM(BI28:BI38)+SUM(HF28:HF38))/(BI39+HF39)</f>
        <v>0.0534790016171838</v>
      </c>
      <c r="BJ41" s="16" t="n">
        <f aca="false">(SUM(BJ28:BJ38)+SUM(HG28:HG38))/(BJ39+HG39)</f>
        <v>0.0535224468076825</v>
      </c>
      <c r="BK41" s="16" t="n">
        <f aca="false">(SUM(BK28:BK38)+SUM(HH28:HH38))/(BK39+HH39)</f>
        <v>0.0535385697068893</v>
      </c>
      <c r="BL41" s="16" t="n">
        <f aca="false">(SUM(BL28:BL38)+SUM(HI28:HI38))/(BL39+HI39)</f>
        <v>0.0535616231008854</v>
      </c>
      <c r="BM41" s="16" t="n">
        <f aca="false">(SUM(BM28:BM38)+SUM(HJ28:HJ38))/(BM39+HJ39)</f>
        <v>0.0535959817611567</v>
      </c>
      <c r="BN41" s="16" t="n">
        <f aca="false">(SUM(BN28:BN38)+SUM(HK28:HK38))/(BN39+HK39)</f>
        <v>0.0536470926848012</v>
      </c>
      <c r="BO41" s="16" t="n">
        <f aca="false">(SUM(BO28:BO38)+SUM(HL28:HL38))/(BO39+HL39)</f>
        <v>0.0536653415265348</v>
      </c>
      <c r="BP41" s="16" t="n">
        <f aca="false">(SUM(BP28:BP38)+SUM(HM28:HM38))/(BP39+HM39)</f>
        <v>0.053693989120719</v>
      </c>
      <c r="BQ41" s="16" t="n">
        <f aca="false">(SUM(BQ28:BQ38)+SUM(HN28:HN38))/(BQ39+HN39)</f>
        <v>0.053715369788687</v>
      </c>
      <c r="BR41" s="16" t="n">
        <f aca="false">(SUM(BR28:BR38)+SUM(HO28:HO38))/(BR39+HO39)</f>
        <v>0.0537341987934345</v>
      </c>
      <c r="BS41" s="16" t="n">
        <f aca="false">(SUM(BS28:BS38)+SUM(HP28:HP38))/(BS39+HP39)</f>
        <v>0.0537505308690847</v>
      </c>
      <c r="BT41" s="16" t="n">
        <f aca="false">(SUM(BT28:BT38)+SUM(HQ28:HQ38))/(BT39+HQ39)</f>
        <v>0.0537517845917732</v>
      </c>
      <c r="BU41" s="16" t="n">
        <f aca="false">(SUM(BU28:BU38)+SUM(HR28:HR38))/(BU39+HR39)</f>
        <v>0.0537746389079991</v>
      </c>
      <c r="BV41" s="16" t="n">
        <f aca="false">(SUM(BV28:BV38)+SUM(HS28:HS38))/(BV39+HS39)</f>
        <v>0.0537865563029253</v>
      </c>
      <c r="BW41" s="16" t="n">
        <f aca="false">(SUM(BW28:BW38)+SUM(HT28:HT38))/(BW39+HT39)</f>
        <v>0.0538068739481167</v>
      </c>
      <c r="BX41" s="16" t="n">
        <f aca="false">(SUM(BX28:BX38)+SUM(HU28:HU38))/(BX39+HU39)</f>
        <v>0.0538581211090561</v>
      </c>
      <c r="BY41" s="16" t="n">
        <f aca="false">(SUM(BY28:BY38)+SUM(HV28:HV38))/(BY39+HV39)</f>
        <v>0.053891294405722</v>
      </c>
      <c r="BZ41" s="16" t="n">
        <f aca="false">(SUM(BZ28:BZ38)+SUM(HW28:HW38))/(BZ39+HW39)</f>
        <v>0.053928490977192</v>
      </c>
      <c r="CA41" s="16" t="n">
        <f aca="false">(SUM(CA28:CA38)+SUM(HX28:HX38))/(CA39+HX39)</f>
        <v>0.0539628587358806</v>
      </c>
      <c r="CB41" s="16" t="n">
        <f aca="false">(SUM(CB28:CB38)+SUM(HY28:HY38))/(CB39+HY39)</f>
        <v>0.0539995042557585</v>
      </c>
      <c r="CC41" s="16" t="n">
        <f aca="false">(SUM(CC28:CC38)+SUM(HZ28:HZ38))/(CC39+HZ39)</f>
        <v>0.054027455179204</v>
      </c>
      <c r="CD41" s="16" t="n">
        <f aca="false">(SUM(CD28:CD38)+SUM(IA28:IA38))/(CD39+IA39)</f>
        <v>0.0540750270929784</v>
      </c>
      <c r="CE41" s="16" t="n">
        <f aca="false">(SUM(CE28:CE38)+SUM(IB28:IB38))/(CE39+IB39)</f>
        <v>0.0541209114969831</v>
      </c>
      <c r="CF41" s="16" t="n">
        <f aca="false">(SUM(CF28:CF38)+SUM(IC28:IC38))/(CF39+IC39)</f>
        <v>0.0541517606626778</v>
      </c>
      <c r="CG41" s="16" t="n">
        <f aca="false">(SUM(CG28:CG38)+SUM(ID28:ID38))/(CG39+ID39)</f>
        <v>0.0541831053178437</v>
      </c>
      <c r="CH41" s="16" t="n">
        <f aca="false">(SUM(CH28:CH38)+SUM(IE28:IE38))/(CH39+IE39)</f>
        <v>0.0542159906700625</v>
      </c>
      <c r="CI41" s="16" t="n">
        <f aca="false">(SUM(CI28:CI38)+SUM(IF28:IF38))/(CI39+IF39)</f>
        <v>0.0542342580745457</v>
      </c>
      <c r="CJ41" s="16" t="n">
        <f aca="false">(SUM(CJ28:CJ38)+SUM(IG28:IG38))/(CJ39+IG39)</f>
        <v>0.054254998658017</v>
      </c>
      <c r="CK41" s="16" t="n">
        <f aca="false">(SUM(CK28:CK38)+SUM(IH28:IH38))/(CK39+IH39)</f>
        <v>0.054292383876043</v>
      </c>
      <c r="CL41" s="16" t="n">
        <f aca="false">(SUM(CL28:CL38)+SUM(II28:II38))/(CL39+II39)</f>
        <v>0.0543267637992629</v>
      </c>
      <c r="CM41" s="16" t="n">
        <f aca="false">(SUM(CM28:CM38)+SUM(IJ28:IJ38))/(CM39+IJ39)</f>
        <v>0.0543353473120672</v>
      </c>
      <c r="CN41" s="16" t="n">
        <f aca="false">(SUM(CN28:CN38)+SUM(IK28:IK38))/(CN39+IK39)</f>
        <v>0.0543604580559164</v>
      </c>
      <c r="CO41" s="16" t="n">
        <f aca="false">(SUM(CO28:CO38)+SUM(IL28:IL38))/(CO39+IL39)</f>
        <v>0.0544009844697775</v>
      </c>
      <c r="CP41" s="16" t="n">
        <f aca="false">(SUM(CP28:CP38)+SUM(IM28:IM38))/(CP39+IM39)</f>
        <v>0.0544147913582426</v>
      </c>
      <c r="CQ41" s="16" t="n">
        <f aca="false">(SUM(CQ28:CQ38)+SUM(IN28:IN38))/(CQ39+IN39)</f>
        <v>0.054431925076201</v>
      </c>
      <c r="CR41" s="16" t="n">
        <f aca="false">(SUM(CR28:CR38)+SUM(IO28:IO38))/(CR39+IO39)</f>
        <v>0.0544450192576883</v>
      </c>
      <c r="CS41" s="16" t="n">
        <f aca="false">(SUM(CS28:CS38)+SUM(IP28:IP38))/(CS39+IP39)</f>
        <v>0.0544679524464799</v>
      </c>
      <c r="CT41" s="16" t="n">
        <f aca="false">(SUM(CT28:CT38)+SUM(IQ28:IQ38))/(CT39+IQ39)</f>
        <v>0.0545125562947955</v>
      </c>
      <c r="CU41" s="16" t="n">
        <f aca="false">(SUM(CU28:CU38)+SUM(IR28:IR38))/(CU39+IR39)</f>
        <v>0.0545378060309745</v>
      </c>
      <c r="CV41" s="16" t="n">
        <f aca="false">(SUM(CV28:CV38)+SUM(IS28:IS38))/(CV39+IS39)</f>
        <v>0.0545617563361319</v>
      </c>
      <c r="CW41" s="16" t="n">
        <f aca="false">(SUM(CW28:CW38)+SUM(IT28:IT38))/(CW39+IT39)</f>
        <v>0.0545784285034821</v>
      </c>
      <c r="CX41" s="16" t="n">
        <f aca="false">(SUM(CX28:CX38)+SUM(IU28:IU38))/(CX39+IU39)</f>
        <v>0.0545944757332168</v>
      </c>
      <c r="CY41" s="16" t="n">
        <f aca="false">(SUM(CY28:CY38)+SUM(IV28:IV38))/(CY39+IV39)</f>
        <v>0.0546302549836442</v>
      </c>
      <c r="CZ41" s="16" t="n">
        <f aca="false">(SUM(CZ28:CZ38)+SUM(IW28:IW38))/(CZ39+IW39)</f>
        <v>0.0546532349133837</v>
      </c>
      <c r="DA41" s="16" t="n">
        <f aca="false">(SUM(DA28:DA38)+SUM(IX28:IX38))/(DA39+IX39)</f>
        <v>0.0546932768688509</v>
      </c>
      <c r="DB41" s="16" t="n">
        <f aca="false">(SUM(DB28:DB38)+SUM(IY28:IY38))/(DB39+IY39)</f>
        <v>0.0547128988585281</v>
      </c>
      <c r="DC41" s="16" t="n">
        <f aca="false">(SUM(DC28:DC38)+SUM(IZ28:IZ38))/(DC39+IZ39)</f>
        <v>0.0547220249872321</v>
      </c>
      <c r="DD41" s="16" t="n">
        <f aca="false">(SUM(DD28:DD38)+SUM(JA28:JA38))/(DD39+JA39)</f>
        <v>0.054763238156693</v>
      </c>
      <c r="DE41" s="16" t="n">
        <f aca="false">(SUM(DE28:DE38)+SUM(JB28:JB38))/(DE39+JB39)</f>
        <v>0.0547498592376766</v>
      </c>
      <c r="DF41" s="16" t="n">
        <f aca="false">(SUM(DF28:DF38)+SUM(JC28:JC38))/(DF39+JC39)</f>
        <v>0.0547477490566691</v>
      </c>
      <c r="DG41" s="16" t="n">
        <f aca="false">(SUM(DG28:DG38)+SUM(JD28:JD38))/(DG39+JD39)</f>
        <v>0.0547486224310257</v>
      </c>
      <c r="DH41" s="16" t="n">
        <f aca="false">(SUM(DH28:DH38)+SUM(JE28:JE38))/(DH39+JE39)</f>
        <v>0.0547452514575537</v>
      </c>
      <c r="DI41" s="16" t="n">
        <f aca="false">(SUM(DI28:DI38)+SUM(JF28:JF38))/(DI39+JF39)</f>
        <v>0.054742064099469</v>
      </c>
      <c r="DJ41" s="16" t="n">
        <f aca="false">(SUM(DJ28:DJ38)+SUM(JG28:JG38))/(DJ39+JG39)</f>
        <v>0.0547460128671712</v>
      </c>
      <c r="DK41" s="16" t="n">
        <f aca="false">(SUM(DK28:DK38)+SUM(JH28:JH38))/(DK39+JH39)</f>
        <v>0.0547480172765931</v>
      </c>
      <c r="DL41" s="16" t="n">
        <f aca="false">(SUM(DL28:DL38)+SUM(JI28:JI38))/(DL39+JI39)</f>
        <v>0.0547311695224716</v>
      </c>
      <c r="DM41" s="16" t="n">
        <f aca="false">(SUM(DM28:DM38)+SUM(JJ28:JJ38))/(DM39+JJ39)</f>
        <v>0.054747711842441</v>
      </c>
      <c r="DN41" s="16" t="n">
        <f aca="false">(SUM(DN28:DN38)+SUM(JK28:JK38))/(DN39+JK39)</f>
        <v>0.0547506695542575</v>
      </c>
      <c r="DO41" s="16" t="n">
        <f aca="false">(SUM(DO28:DO38)+SUM(JL28:JL38))/(DO39+JL39)</f>
        <v>0.0547766613295316</v>
      </c>
      <c r="DP41" s="16" t="n">
        <f aca="false">(SUM(DP28:DP38)+SUM(JM28:JM38))/(DP39+JM39)</f>
        <v>0.0547624841707759</v>
      </c>
      <c r="DQ41" s="16" t="n">
        <f aca="false">(SUM(DQ28:DQ38)+SUM(JN28:JN38))/(DQ39+JN39)</f>
        <v>0.0547738371102513</v>
      </c>
      <c r="DR41" s="16" t="n">
        <f aca="false">(SUM(DR28:DR38)+SUM(JO28:JO38))/(DR39+JO39)</f>
        <v>0.0547654045985508</v>
      </c>
      <c r="DS41" s="16" t="n">
        <f aca="false">(SUM(DS28:DS38)+SUM(JP28:JP38))/(DS39+JP39)</f>
        <v>0.0547619636207907</v>
      </c>
      <c r="DT41" s="16" t="n">
        <f aca="false">(SUM(DT28:DT38)+SUM(JQ28:JQ38))/(DT39+JQ39)</f>
        <v>0.0547600986173128</v>
      </c>
      <c r="DU41" s="16" t="n">
        <f aca="false">(SUM(DU28:DU38)+SUM(JR28:JR38))/(DU39+JR39)</f>
        <v>0.0547479350796205</v>
      </c>
      <c r="DV41" s="16" t="n">
        <f aca="false">(SUM(DV28:DV38)+SUM(JS28:JS38))/(DV39+JS39)</f>
        <v>0.0547486106080256</v>
      </c>
      <c r="DW41" s="16" t="n">
        <f aca="false">(SUM(DW28:DW38)+SUM(JT28:JT38))/(DW39+JT39)</f>
        <v>0.0547447073563661</v>
      </c>
      <c r="DX41" s="16" t="n">
        <f aca="false">(SUM(DX28:DX38)+SUM(JU28:JU38))/(DX39+JU39)</f>
        <v>0.0547203238828525</v>
      </c>
      <c r="DY41" s="16" t="n">
        <f aca="false">(SUM(DY28:DY38)+SUM(JV28:JV38))/(DY39+JV39)</f>
        <v>0.0547225835668674</v>
      </c>
      <c r="DZ41" s="16" t="n">
        <f aca="false">(SUM(DZ28:DZ38)+SUM(JW28:JW38))/(DZ39+JW39)</f>
        <v>0.054741545053795</v>
      </c>
      <c r="EA41" s="16" t="n">
        <f aca="false">(SUM(EA28:EA38)+SUM(JX28:JX38))/(EA39+JX39)</f>
        <v>0.0547394099291348</v>
      </c>
      <c r="EB41" s="16" t="n">
        <f aca="false">(SUM(EB28:EB38)+SUM(JY28:JY38))/(EB39+JY39)</f>
        <v>0.0547489262466886</v>
      </c>
      <c r="EC41" s="16" t="n">
        <f aca="false">(SUM(EC28:EC38)+SUM(JZ28:JZ38))/(EC39+JZ39)</f>
        <v>0.0547336204502059</v>
      </c>
      <c r="ED41" s="16" t="n">
        <f aca="false">(SUM(ED28:ED38)+SUM(KA28:KA38))/(ED39+KA39)</f>
        <v>0.0547417048577363</v>
      </c>
      <c r="EE41" s="16" t="n">
        <f aca="false">(SUM(EE28:EE38)+SUM(KB28:KB38))/(EE39+KB39)</f>
        <v>0.0547418531703606</v>
      </c>
      <c r="EF41" s="16" t="n">
        <f aca="false">(SUM(EF28:EF38)+SUM(KC28:KC38))/(EF39+KC39)</f>
        <v>0.0547622186082097</v>
      </c>
      <c r="EG41" s="16" t="n">
        <f aca="false">(SUM(EG28:EG38)+SUM(KD28:KD38))/(EG39+KD39)</f>
        <v>0.054766436660831</v>
      </c>
      <c r="EH41" s="16" t="n">
        <f aca="false">(SUM(EH28:EH38)+SUM(KE28:KE38))/(EH39+KE39)</f>
        <v>0.0547756623218063</v>
      </c>
      <c r="EI41" s="16" t="n">
        <f aca="false">(SUM(EI28:EI38)+SUM(KF28:KF38))/(EI39+KF39)</f>
        <v>0.0547827226558857</v>
      </c>
      <c r="EJ41" s="16" t="n">
        <f aca="false">(SUM(EJ28:EJ38)+SUM(KG28:KG38))/(EJ39+KG39)</f>
        <v>0.0547774085602408</v>
      </c>
      <c r="EK41" s="16" t="n">
        <f aca="false">(SUM(EK28:EK38)+SUM(KH28:KH38))/(EK39+KH39)</f>
        <v>0.0547653485570149</v>
      </c>
      <c r="EL41" s="16" t="n">
        <f aca="false">(SUM(EL28:EL38)+SUM(KI28:KI38))/(EL39+KI39)</f>
        <v>0.0547626918151303</v>
      </c>
      <c r="EM41" s="16" t="n">
        <f aca="false">(SUM(EM28:EM38)+SUM(KJ28:KJ38))/(EM39+KJ39)</f>
        <v>0.0547562525668139</v>
      </c>
      <c r="EN41" s="16" t="n">
        <f aca="false">(SUM(EN28:EN38)+SUM(KK28:KK38))/(EN39+KK39)</f>
        <v>0.0547436525953154</v>
      </c>
      <c r="EO41" s="16" t="n">
        <f aca="false">(SUM(EO28:EO38)+SUM(KL28:KL38))/(EO39+KL39)</f>
        <v>0.0547575563515256</v>
      </c>
      <c r="EP41" s="16" t="n">
        <f aca="false">(SUM(EP28:EP38)+SUM(KM28:KM38))/(EP39+KM39)</f>
        <v>0.0547669280529754</v>
      </c>
      <c r="EQ41" s="16" t="n">
        <f aca="false">(SUM(EQ28:EQ38)+SUM(KN28:KN38))/(EQ39+KN39)</f>
        <v>0.054766706256566</v>
      </c>
      <c r="ER41" s="16" t="n">
        <f aca="false">(SUM(ER28:ER38)+SUM(KO28:KO38))/(ER39+KO39)</f>
        <v>0.0547649954441455</v>
      </c>
      <c r="ES41" s="16" t="n">
        <f aca="false">(SUM(ES28:ES38)+SUM(KP28:KP38))/(ES39+KP39)</f>
        <v>0.0547559494936846</v>
      </c>
      <c r="ET41" s="16" t="n">
        <f aca="false">(SUM(ET28:ET38)+SUM(KQ28:KQ38))/(ET39+KQ39)</f>
        <v>0.0547683390816871</v>
      </c>
      <c r="EU41" s="16" t="n">
        <f aca="false">(SUM(EU28:EU38)+SUM(KR28:KR38))/(EU39+KR39)</f>
        <v>0.0547586019867599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v>17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0.0675</v>
      </c>
      <c r="BF42" s="16" t="n">
        <f aca="false">SUM(BF28:BF38)/BF39</f>
        <v>0.0675490196078432</v>
      </c>
      <c r="BG42" s="16" t="n">
        <f aca="false">SUM(BG28:BG38)/BG39</f>
        <v>0.0675980392156864</v>
      </c>
      <c r="BH42" s="16" t="n">
        <f aca="false">SUM(BH28:BH38)/BH39</f>
        <v>0.0676470588235295</v>
      </c>
      <c r="BI42" s="16" t="n">
        <f aca="false">SUM(BI28:BI38)/BI39</f>
        <v>0.0676960784313726</v>
      </c>
      <c r="BJ42" s="16" t="n">
        <f aca="false">SUM(BJ28:BJ38)/BJ39</f>
        <v>0.0677450980392157</v>
      </c>
      <c r="BK42" s="16" t="n">
        <f aca="false">SUM(BK28:BK38)/BK39</f>
        <v>0.0677941176470589</v>
      </c>
      <c r="BL42" s="16" t="n">
        <f aca="false">SUM(BL28:BL38)/BL39</f>
        <v>0.0678431372549021</v>
      </c>
      <c r="BM42" s="16" t="n">
        <f aca="false">SUM(BM28:BM38)/BM39</f>
        <v>0.0678921568627452</v>
      </c>
      <c r="BN42" s="16" t="n">
        <f aca="false">SUM(BN28:BN38)/BN39</f>
        <v>0.0679411764705883</v>
      </c>
      <c r="BO42" s="16" t="n">
        <f aca="false">SUM(BO28:BO38)/BO39</f>
        <v>0.0679901960784314</v>
      </c>
      <c r="BP42" s="16" t="n">
        <f aca="false">SUM(BP28:BP38)/BP39</f>
        <v>0.0680392156862746</v>
      </c>
      <c r="BQ42" s="16" t="n">
        <f aca="false">SUM(BQ28:BQ38)/BQ39</f>
        <v>0.0680882352941177</v>
      </c>
      <c r="BR42" s="16" t="n">
        <f aca="false">SUM(BR28:BR38)/BR39</f>
        <v>0.0681372549019608</v>
      </c>
      <c r="BS42" s="16" t="n">
        <f aca="false">SUM(BS28:BS38)/BS39</f>
        <v>0.068186274509804</v>
      </c>
      <c r="BT42" s="16" t="n">
        <f aca="false">SUM(BT28:BT38)/BT39</f>
        <v>0.0682352941176471</v>
      </c>
      <c r="BU42" s="16" t="n">
        <f aca="false">SUM(BU28:BU38)/BU39</f>
        <v>0.0682843137254902</v>
      </c>
      <c r="BV42" s="16" t="n">
        <f aca="false">SUM(BV28:BV38)/BV39</f>
        <v>0.0683333333333334</v>
      </c>
      <c r="BW42" s="16" t="n">
        <f aca="false">SUM(BW28:BW38)/BW39</f>
        <v>0.0683823529411765</v>
      </c>
      <c r="BX42" s="16" t="n">
        <f aca="false">SUM(BX28:BX38)/BX39</f>
        <v>0.0684313725490198</v>
      </c>
      <c r="BY42" s="16" t="n">
        <f aca="false">SUM(BY28:BY38)/BY39</f>
        <v>0.0684803921568628</v>
      </c>
      <c r="BZ42" s="16" t="n">
        <f aca="false">SUM(BZ28:BZ38)/BZ39</f>
        <v>0.068529411764706</v>
      </c>
      <c r="CA42" s="16" t="n">
        <f aca="false">SUM(CA28:CA38)/CA39</f>
        <v>0.068578431372549</v>
      </c>
      <c r="CB42" s="16" t="n">
        <f aca="false">SUM(CB28:CB38)/CB39</f>
        <v>0.0686274509803922</v>
      </c>
      <c r="CC42" s="16" t="n">
        <f aca="false">SUM(CC28:CC38)/CC39</f>
        <v>0.0686764705882355</v>
      </c>
      <c r="CD42" s="16" t="n">
        <f aca="false">SUM(CD28:CD38)/CD39</f>
        <v>0.0687254901960784</v>
      </c>
      <c r="CE42" s="16" t="n">
        <f aca="false">SUM(CE28:CE38)/CE39</f>
        <v>0.0687745098039216</v>
      </c>
      <c r="CF42" s="16" t="n">
        <f aca="false">SUM(CF28:CF38)/CF39</f>
        <v>0.0688235294117648</v>
      </c>
      <c r="CG42" s="16" t="n">
        <f aca="false">SUM(CG28:CG38)/CG39</f>
        <v>0.068872549019608</v>
      </c>
      <c r="CH42" s="16" t="n">
        <f aca="false">SUM(CH28:CH38)/CH39</f>
        <v>0.068921568627451</v>
      </c>
      <c r="CI42" s="16" t="n">
        <f aca="false">SUM(CI28:CI38)/CI39</f>
        <v>0.0689705882352941</v>
      </c>
      <c r="CJ42" s="16" t="n">
        <f aca="false">SUM(CJ28:CJ38)/CJ39</f>
        <v>0.0690196078431373</v>
      </c>
      <c r="CK42" s="16" t="n">
        <f aca="false">SUM(CK28:CK38)/CK39</f>
        <v>0.0690686274509805</v>
      </c>
      <c r="CL42" s="16" t="n">
        <f aca="false">SUM(CL28:CL38)/CL39</f>
        <v>0.0691176470588237</v>
      </c>
      <c r="CM42" s="16" t="n">
        <f aca="false">SUM(CM28:CM38)/CM39</f>
        <v>0.0691666666666668</v>
      </c>
      <c r="CN42" s="16" t="n">
        <f aca="false">SUM(CN28:CN38)/CN39</f>
        <v>0.0692156862745099</v>
      </c>
      <c r="CO42" s="16" t="n">
        <f aca="false">SUM(CO28:CO38)/CO39</f>
        <v>0.0692647058823531</v>
      </c>
      <c r="CP42" s="16" t="n">
        <f aca="false">SUM(CP28:CP38)/CP39</f>
        <v>0.0693137254901961</v>
      </c>
      <c r="CQ42" s="16" t="n">
        <f aca="false">SUM(CQ28:CQ38)/CQ39</f>
        <v>0.0693627450980393</v>
      </c>
      <c r="CR42" s="16" t="n">
        <f aca="false">SUM(CR28:CR38)/CR39</f>
        <v>0.0694117647058824</v>
      </c>
      <c r="CS42" s="16" t="n">
        <f aca="false">SUM(CS28:CS38)/CS39</f>
        <v>0.0694607843137256</v>
      </c>
      <c r="CT42" s="16" t="n">
        <f aca="false">SUM(CT28:CT38)/CT39</f>
        <v>0.0695098039215687</v>
      </c>
      <c r="CU42" s="16" t="n">
        <f aca="false">SUM(CU28:CU38)/CU39</f>
        <v>0.0695588235294118</v>
      </c>
      <c r="CV42" s="16" t="n">
        <f aca="false">SUM(CV28:CV38)/CV39</f>
        <v>0.069607843137255</v>
      </c>
      <c r="CW42" s="16" t="n">
        <f aca="false">SUM(CW28:CW38)/CW39</f>
        <v>0.0696568627450982</v>
      </c>
      <c r="CX42" s="16" t="n">
        <f aca="false">SUM(CX28:CX38)/CX39</f>
        <v>0.0697058823529413</v>
      </c>
      <c r="CY42" s="16" t="n">
        <f aca="false">SUM(CY28:CY38)/CY39</f>
        <v>0.0697549019607844</v>
      </c>
      <c r="CZ42" s="16" t="n">
        <f aca="false">SUM(CZ28:CZ38)/CZ39</f>
        <v>0.0698039215686276</v>
      </c>
      <c r="DA42" s="16" t="n">
        <f aca="false">SUM(DA28:DA38)/DA39</f>
        <v>0.0698529411764706</v>
      </c>
      <c r="DB42" s="16" t="n">
        <f aca="false">SUM(DB28:DB38)/DB39</f>
        <v>0.0699019607843138</v>
      </c>
      <c r="DC42" s="16" t="n">
        <f aca="false">SUM(DC28:DC38)/DC39</f>
        <v>0.0699509803921569</v>
      </c>
      <c r="DD42" s="16" t="n">
        <f aca="false">SUM(DD28:DD38)/DD39</f>
        <v>0.0700000000000001</v>
      </c>
      <c r="DE42" s="16" t="n">
        <f aca="false">SUM(DE28:DE38)/DE39</f>
        <v>0.07</v>
      </c>
      <c r="DF42" s="16" t="n">
        <f aca="false">SUM(DF28:DF38)/DF39</f>
        <v>0.0700000000000001</v>
      </c>
      <c r="DG42" s="16" t="n">
        <f aca="false">SUM(DG28:DG38)/DG39</f>
        <v>0.07</v>
      </c>
      <c r="DH42" s="16" t="n">
        <f aca="false">SUM(DH28:DH38)/DH39</f>
        <v>0.07</v>
      </c>
      <c r="DI42" s="16" t="n">
        <f aca="false">SUM(DI28:DI38)/DI39</f>
        <v>0.0700000000000001</v>
      </c>
      <c r="DJ42" s="16" t="n">
        <f aca="false">SUM(DJ28:DJ38)/DJ39</f>
        <v>0.0700000000000001</v>
      </c>
      <c r="DK42" s="16" t="n">
        <f aca="false">SUM(DK28:DK38)/DK39</f>
        <v>0.0700000000000001</v>
      </c>
      <c r="DL42" s="16" t="n">
        <f aca="false">SUM(DL28:DL38)/DL39</f>
        <v>0.07</v>
      </c>
      <c r="DM42" s="16" t="n">
        <f aca="false">SUM(DM28:DM38)/DM39</f>
        <v>0.0700000000000001</v>
      </c>
      <c r="DN42" s="16" t="n">
        <f aca="false">SUM(DN28:DN38)/DN39</f>
        <v>0.07</v>
      </c>
      <c r="DO42" s="16" t="n">
        <f aca="false">SUM(DO28:DO38)/DO39</f>
        <v>0.0700000000000001</v>
      </c>
      <c r="DP42" s="16" t="n">
        <f aca="false">SUM(DP28:DP38)/DP39</f>
        <v>0.07</v>
      </c>
      <c r="DQ42" s="16" t="n">
        <f aca="false">SUM(DQ28:DQ38)/DQ39</f>
        <v>0.0700000000000001</v>
      </c>
      <c r="DR42" s="16" t="n">
        <f aca="false">SUM(DR28:DR38)/DR39</f>
        <v>0.0700000000000001</v>
      </c>
      <c r="DS42" s="16" t="n">
        <f aca="false">SUM(DS28:DS38)/DS39</f>
        <v>0.07</v>
      </c>
      <c r="DT42" s="16" t="n">
        <f aca="false">SUM(DT28:DT38)/DT39</f>
        <v>0.07</v>
      </c>
      <c r="DU42" s="16" t="n">
        <f aca="false">SUM(DU28:DU38)/DU39</f>
        <v>0.0700000000000001</v>
      </c>
      <c r="DV42" s="16" t="n">
        <f aca="false">SUM(DV28:DV38)/DV39</f>
        <v>0.07</v>
      </c>
      <c r="DW42" s="16" t="n">
        <f aca="false">SUM(DW28:DW38)/DW39</f>
        <v>0.0700000000000001</v>
      </c>
      <c r="DX42" s="16" t="n">
        <f aca="false">SUM(DX28:DX38)/DX39</f>
        <v>0.07</v>
      </c>
      <c r="DY42" s="16" t="n">
        <f aca="false">SUM(DY28:DY38)/DY39</f>
        <v>0.0700000000000001</v>
      </c>
      <c r="DZ42" s="16" t="n">
        <f aca="false">SUM(DZ28:DZ38)/DZ39</f>
        <v>0.0700000000000001</v>
      </c>
      <c r="EA42" s="16" t="n">
        <f aca="false">SUM(EA28:EA38)/EA39</f>
        <v>0.0700000000000001</v>
      </c>
      <c r="EB42" s="16" t="n">
        <f aca="false">SUM(EB28:EB38)/EB39</f>
        <v>0.07</v>
      </c>
      <c r="EC42" s="16" t="n">
        <f aca="false">SUM(EC28:EC38)/EC39</f>
        <v>0.07</v>
      </c>
      <c r="ED42" s="16" t="n">
        <f aca="false">SUM(ED28:ED38)/ED39</f>
        <v>0.0700000000000002</v>
      </c>
      <c r="EE42" s="16" t="n">
        <f aca="false">SUM(EE28:EE38)/EE39</f>
        <v>0.0700000000000001</v>
      </c>
      <c r="EF42" s="16" t="n">
        <f aca="false">SUM(EF28:EF38)/EF39</f>
        <v>0.0700000000000001</v>
      </c>
      <c r="EG42" s="16" t="n">
        <f aca="false">SUM(EG28:EG38)/EG39</f>
        <v>0.0700000000000001</v>
      </c>
      <c r="EH42" s="16" t="n">
        <f aca="false">SUM(EH28:EH38)/EH39</f>
        <v>0.0700000000000001</v>
      </c>
      <c r="EI42" s="16" t="n">
        <f aca="false">SUM(EI28:EI38)/EI39</f>
        <v>0.07</v>
      </c>
      <c r="EJ42" s="16" t="n">
        <f aca="false">SUM(EJ28:EJ38)/EJ39</f>
        <v>0.07</v>
      </c>
      <c r="EK42" s="16" t="n">
        <f aca="false">SUM(EK28:EK38)/EK39</f>
        <v>0.07</v>
      </c>
      <c r="EL42" s="16" t="n">
        <f aca="false">SUM(EL28:EL38)/EL39</f>
        <v>0.0700000000000001</v>
      </c>
      <c r="EM42" s="16" t="n">
        <f aca="false">SUM(EM28:EM38)/EM39</f>
        <v>0.07</v>
      </c>
      <c r="EN42" s="16" t="n">
        <f aca="false">SUM(EN28:EN38)/EN39</f>
        <v>0.0700000000000001</v>
      </c>
      <c r="EO42" s="16" t="n">
        <f aca="false">SUM(EO28:EO38)/EO39</f>
        <v>0.0700000000000001</v>
      </c>
      <c r="EP42" s="16" t="n">
        <f aca="false">SUM(EP28:EP38)/EP39</f>
        <v>0.0700000000000001</v>
      </c>
      <c r="EQ42" s="16" t="n">
        <f aca="false">SUM(EQ28:EQ38)/EQ39</f>
        <v>0.0700000000000001</v>
      </c>
      <c r="ER42" s="16" t="n">
        <f aca="false">SUM(ER28:ER38)/ER39</f>
        <v>0.0700000000000001</v>
      </c>
      <c r="ES42" s="16" t="n">
        <f aca="false">SUM(ES28:ES38)/ES39</f>
        <v>0.0700000000000001</v>
      </c>
      <c r="ET42" s="16" t="n">
        <f aca="false">SUM(ET28:ET38)/ET39</f>
        <v>0.07</v>
      </c>
      <c r="EU42" s="16" t="n">
        <f aca="false">SUM(EU28:EU38)/EU39</f>
        <v>0.0700000000000001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0.04</v>
      </c>
      <c r="HC42" s="16" t="n">
        <f aca="false">SUM(HC28:HC38)/HC39</f>
        <v>0.0399999999999999</v>
      </c>
      <c r="HD42" s="16" t="n">
        <f aca="false">SUM(HD28:HD38)/HD39</f>
        <v>0.04</v>
      </c>
      <c r="HE42" s="16" t="n">
        <f aca="false">SUM(HE28:HE38)/HE39</f>
        <v>0.0399999999999999</v>
      </c>
      <c r="HF42" s="16" t="n">
        <f aca="false">SUM(HF28:HF38)/HF39</f>
        <v>0.04</v>
      </c>
      <c r="HG42" s="16" t="n">
        <f aca="false">SUM(HG28:HG38)/HG39</f>
        <v>0.0399999999999999</v>
      </c>
      <c r="HH42" s="16" t="n">
        <f aca="false">SUM(HH28:HH38)/HH39</f>
        <v>0.0399999999999999</v>
      </c>
      <c r="HI42" s="16" t="n">
        <f aca="false">SUM(HI28:HI38)/HI39</f>
        <v>0.0399999999999999</v>
      </c>
      <c r="HJ42" s="16" t="n">
        <f aca="false">SUM(HJ28:HJ38)/HJ39</f>
        <v>0.04</v>
      </c>
      <c r="HK42" s="16" t="n">
        <f aca="false">SUM(HK28:HK38)/HK39</f>
        <v>0.0399999999999999</v>
      </c>
      <c r="HL42" s="16" t="n">
        <f aca="false">SUM(HL28:HL38)/HL39</f>
        <v>0.0399999999999999</v>
      </c>
      <c r="HM42" s="16" t="n">
        <f aca="false">SUM(HM28:HM38)/HM39</f>
        <v>0.04</v>
      </c>
      <c r="HN42" s="16" t="n">
        <f aca="false">SUM(HN28:HN38)/HN39</f>
        <v>0.04</v>
      </c>
      <c r="HO42" s="16" t="n">
        <f aca="false">SUM(HO28:HO38)/HO39</f>
        <v>0.04</v>
      </c>
      <c r="HP42" s="16" t="n">
        <f aca="false">SUM(HP28:HP38)/HP39</f>
        <v>0.04</v>
      </c>
      <c r="HQ42" s="16" t="n">
        <f aca="false">SUM(HQ28:HQ38)/HQ39</f>
        <v>0.04</v>
      </c>
      <c r="HR42" s="16" t="n">
        <f aca="false">SUM(HR28:HR38)/HR39</f>
        <v>0.0399999999999999</v>
      </c>
      <c r="HS42" s="16" t="n">
        <f aca="false">SUM(HS28:HS38)/HS39</f>
        <v>0.0399999999999999</v>
      </c>
      <c r="HT42" s="16" t="n">
        <f aca="false">SUM(HT28:HT38)/HT39</f>
        <v>0.04</v>
      </c>
      <c r="HU42" s="16" t="n">
        <f aca="false">SUM(HU28:HU38)/HU39</f>
        <v>0.0399999999999999</v>
      </c>
      <c r="HV42" s="16" t="n">
        <f aca="false">SUM(HV28:HV38)/HV39</f>
        <v>0.04</v>
      </c>
      <c r="HW42" s="16" t="n">
        <f aca="false">SUM(HW28:HW38)/HW39</f>
        <v>0.0399999999999999</v>
      </c>
      <c r="HX42" s="16" t="n">
        <f aca="false">SUM(HX28:HX38)/HX39</f>
        <v>0.0399999999999999</v>
      </c>
      <c r="HY42" s="16" t="n">
        <f aca="false">SUM(HY28:HY38)/HY39</f>
        <v>0.0399999999999999</v>
      </c>
      <c r="HZ42" s="16" t="n">
        <f aca="false">SUM(HZ28:HZ38)/HZ39</f>
        <v>0.04</v>
      </c>
      <c r="IA42" s="16" t="n">
        <f aca="false">SUM(IA28:IA38)/IA39</f>
        <v>0.0399999999999999</v>
      </c>
      <c r="IB42" s="16" t="n">
        <f aca="false">SUM(IB28:IB38)/IB39</f>
        <v>0.04</v>
      </c>
      <c r="IC42" s="16" t="n">
        <f aca="false">SUM(IC28:IC38)/IC39</f>
        <v>0.0399999999999999</v>
      </c>
      <c r="ID42" s="16" t="n">
        <f aca="false">SUM(ID28:ID38)/ID39</f>
        <v>0.0399999999999999</v>
      </c>
      <c r="IE42" s="16" t="n">
        <f aca="false">SUM(IE28:IE38)/IE39</f>
        <v>0.04</v>
      </c>
      <c r="IF42" s="16" t="n">
        <f aca="false">SUM(IF28:IF38)/IF39</f>
        <v>0.0399999999999999</v>
      </c>
      <c r="IG42" s="16" t="n">
        <f aca="false">SUM(IG28:IG38)/IG39</f>
        <v>0.0399999999999999</v>
      </c>
      <c r="IH42" s="16" t="n">
        <f aca="false">SUM(IH28:IH38)/IH39</f>
        <v>0.04</v>
      </c>
      <c r="II42" s="16" t="n">
        <f aca="false">SUM(II28:II38)/II39</f>
        <v>0.0399999999999999</v>
      </c>
      <c r="IJ42" s="16" t="n">
        <f aca="false">SUM(IJ28:IJ38)/IJ39</f>
        <v>0.04</v>
      </c>
      <c r="IK42" s="16" t="n">
        <f aca="false">SUM(IK28:IK38)/IK39</f>
        <v>0.04</v>
      </c>
      <c r="IL42" s="16" t="n">
        <f aca="false">SUM(IL28:IL38)/IL39</f>
        <v>0.04</v>
      </c>
      <c r="IM42" s="16" t="n">
        <f aca="false">SUM(IM28:IM38)/IM39</f>
        <v>0.0399999999999999</v>
      </c>
      <c r="IN42" s="16" t="n">
        <f aca="false">SUM(IN28:IN38)/IN39</f>
        <v>0.04</v>
      </c>
      <c r="IO42" s="16" t="n">
        <f aca="false">SUM(IO28:IO38)/IO39</f>
        <v>0.0399999999999999</v>
      </c>
      <c r="IP42" s="16" t="n">
        <f aca="false">SUM(IP28:IP38)/IP39</f>
        <v>0.04</v>
      </c>
      <c r="IQ42" s="16" t="n">
        <f aca="false">SUM(IQ28:IQ38)/IQ39</f>
        <v>0.04</v>
      </c>
      <c r="IR42" s="16" t="n">
        <f aca="false">SUM(IR28:IR38)/IR39</f>
        <v>0.04</v>
      </c>
      <c r="IS42" s="16" t="n">
        <f aca="false">SUM(IS28:IS38)/IS39</f>
        <v>0.04</v>
      </c>
      <c r="IT42" s="16" t="n">
        <f aca="false">SUM(IT28:IT38)/IT39</f>
        <v>0.04</v>
      </c>
      <c r="IU42" s="16" t="n">
        <f aca="false">SUM(IU28:IU38)/IU39</f>
        <v>0.04</v>
      </c>
      <c r="IV42" s="16" t="n">
        <f aca="false">SUM(IV28:IV38)/IV39</f>
        <v>0.04</v>
      </c>
      <c r="IW42" s="16" t="n">
        <f aca="false">SUM(IW28:IW38)/IW39</f>
        <v>0.0399999999999999</v>
      </c>
      <c r="IX42" s="16" t="n">
        <f aca="false">SUM(IX28:IX38)/IX39</f>
        <v>0.0399999999999999</v>
      </c>
      <c r="IY42" s="16" t="n">
        <f aca="false">SUM(IY28:IY38)/IY39</f>
        <v>0.04</v>
      </c>
      <c r="IZ42" s="16" t="n">
        <f aca="false">SUM(IZ28:IZ38)/IZ39</f>
        <v>0.0399999999999999</v>
      </c>
      <c r="JA42" s="16" t="n">
        <f aca="false">SUM(JA28:JA38)/JA39</f>
        <v>0.0399999999999999</v>
      </c>
      <c r="JB42" s="16" t="n">
        <f aca="false">SUM(JB28:JB38)/JB39</f>
        <v>0.0399999999999999</v>
      </c>
      <c r="JC42" s="16" t="n">
        <f aca="false">SUM(JC28:JC38)/JC39</f>
        <v>0.0399999999999999</v>
      </c>
      <c r="JD42" s="16" t="n">
        <f aca="false">SUM(JD28:JD38)/JD39</f>
        <v>0.0399999999999999</v>
      </c>
      <c r="JE42" s="16" t="n">
        <f aca="false">SUM(JE28:JE38)/JE39</f>
        <v>0.0399999999999999</v>
      </c>
      <c r="JF42" s="16" t="n">
        <f aca="false">SUM(JF28:JF38)/JF39</f>
        <v>0.04</v>
      </c>
      <c r="JG42" s="16" t="n">
        <f aca="false">SUM(JG28:JG38)/JG39</f>
        <v>0.0399999999999999</v>
      </c>
      <c r="JH42" s="16" t="n">
        <f aca="false">SUM(JH28:JH38)/JH39</f>
        <v>0.04</v>
      </c>
      <c r="JI42" s="16" t="n">
        <f aca="false">SUM(JI28:JI38)/JI39</f>
        <v>0.0399999999999999</v>
      </c>
      <c r="JJ42" s="16" t="n">
        <f aca="false">SUM(JJ28:JJ38)/JJ39</f>
        <v>0.04</v>
      </c>
      <c r="JK42" s="16" t="n">
        <f aca="false">SUM(JK28:JK38)/JK39</f>
        <v>0.0399999999999999</v>
      </c>
      <c r="JL42" s="16" t="n">
        <f aca="false">SUM(JL28:JL38)/JL39</f>
        <v>0.04</v>
      </c>
      <c r="JM42" s="16" t="n">
        <f aca="false">SUM(JM28:JM38)/JM39</f>
        <v>0.04</v>
      </c>
      <c r="JN42" s="16" t="n">
        <f aca="false">SUM(JN28:JN38)/JN39</f>
        <v>0.04</v>
      </c>
      <c r="JO42" s="16" t="n">
        <f aca="false">SUM(JO28:JO38)/JO39</f>
        <v>0.04</v>
      </c>
      <c r="JP42" s="16" t="n">
        <f aca="false">SUM(JP28:JP38)/JP39</f>
        <v>0.04</v>
      </c>
      <c r="JQ42" s="16" t="n">
        <f aca="false">SUM(JQ28:JQ38)/JQ39</f>
        <v>0.04</v>
      </c>
      <c r="JR42" s="16" t="n">
        <f aca="false">SUM(JR28:JR38)/JR39</f>
        <v>0.0399999999999999</v>
      </c>
      <c r="JS42" s="16" t="n">
        <f aca="false">SUM(JS28:JS38)/JS39</f>
        <v>0.04</v>
      </c>
      <c r="JT42" s="16" t="n">
        <f aca="false">SUM(JT28:JT38)/JT39</f>
        <v>0.0399999999999999</v>
      </c>
      <c r="JU42" s="16" t="n">
        <f aca="false">SUM(JU28:JU38)/JU39</f>
        <v>0.0399999999999999</v>
      </c>
      <c r="JV42" s="16" t="n">
        <f aca="false">SUM(JV28:JV38)/JV39</f>
        <v>0.0399999999999999</v>
      </c>
      <c r="JW42" s="16" t="n">
        <f aca="false">SUM(JW28:JW38)/JW39</f>
        <v>0.04</v>
      </c>
      <c r="JX42" s="16" t="n">
        <f aca="false">SUM(JX28:JX38)/JX39</f>
        <v>0.04</v>
      </c>
      <c r="JY42" s="16" t="n">
        <f aca="false">SUM(JY28:JY38)/JY39</f>
        <v>0.04</v>
      </c>
      <c r="JZ42" s="16" t="n">
        <f aca="false">SUM(JZ28:JZ38)/JZ39</f>
        <v>0.0399999999999999</v>
      </c>
      <c r="KA42" s="16" t="n">
        <f aca="false">SUM(KA28:KA38)/KA39</f>
        <v>0.04</v>
      </c>
      <c r="KB42" s="16" t="n">
        <f aca="false">SUM(KB28:KB38)/KB39</f>
        <v>0.0399999999999999</v>
      </c>
      <c r="KC42" s="16" t="n">
        <f aca="false">SUM(KC28:KC38)/KC39</f>
        <v>0.0399999999999999</v>
      </c>
      <c r="KD42" s="16" t="n">
        <f aca="false">SUM(KD28:KD38)/KD39</f>
        <v>0.0399999999999999</v>
      </c>
      <c r="KE42" s="16" t="n">
        <f aca="false">SUM(KE28:KE38)/KE39</f>
        <v>0.0399999999999999</v>
      </c>
      <c r="KF42" s="16" t="n">
        <f aca="false">SUM(KF28:KF38)/KF39</f>
        <v>0.04</v>
      </c>
      <c r="KG42" s="16" t="n">
        <f aca="false">SUM(KG28:KG38)/KG39</f>
        <v>0.04</v>
      </c>
      <c r="KH42" s="16" t="n">
        <f aca="false">SUM(KH28:KH38)/KH39</f>
        <v>0.04</v>
      </c>
      <c r="KI42" s="16" t="n">
        <f aca="false">SUM(KI28:KI38)/KI39</f>
        <v>0.0399999999999999</v>
      </c>
      <c r="KJ42" s="16" t="n">
        <f aca="false">SUM(KJ28:KJ38)/KJ39</f>
        <v>0.04</v>
      </c>
      <c r="KK42" s="16" t="n">
        <f aca="false">SUM(KK28:KK38)/KK39</f>
        <v>0.04</v>
      </c>
      <c r="KL42" s="16" t="n">
        <f aca="false">SUM(KL28:KL38)/KL39</f>
        <v>0.04</v>
      </c>
      <c r="KM42" s="16" t="n">
        <f aca="false">SUM(KM28:KM38)/KM39</f>
        <v>0.0399999999999999</v>
      </c>
      <c r="KN42" s="16" t="n">
        <f aca="false">SUM(KN28:KN38)/KN39</f>
        <v>0.0399999999999999</v>
      </c>
      <c r="KO42" s="16" t="n">
        <f aca="false">SUM(KO28:KO38)/KO39</f>
        <v>0.04</v>
      </c>
      <c r="KP42" s="16" t="n">
        <f aca="false">SUM(KP28:KP38)/KP39</f>
        <v>0.0399999999999999</v>
      </c>
      <c r="KQ42" s="16" t="n">
        <f aca="false">SUM(KQ28:KQ38)/KQ39</f>
        <v>0.0399999999999999</v>
      </c>
      <c r="KR42" s="16" t="n">
        <f aca="false">SUM(KR28:KR38)/KR39</f>
        <v>0.04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v>18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v>18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19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v>19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D44" s="1" t="n">
        <v>16</v>
      </c>
      <c r="BE44" s="18" t="n">
        <f aca="false">BE15*'Taux avec population simulée'!N114/100</f>
        <v>38885.2566748312</v>
      </c>
      <c r="BF44" s="18" t="n">
        <f aca="false">BF15*'Taux avec population simulée'!O114/100</f>
        <v>38868.7971361667</v>
      </c>
      <c r="BG44" s="18" t="n">
        <f aca="false">BG15*'Taux avec population simulée'!P114/100</f>
        <v>38509.1078059394</v>
      </c>
      <c r="BH44" s="18" t="n">
        <f aca="false">BH15*'Taux avec population simulée'!Q114/100</f>
        <v>38485.9111521842</v>
      </c>
      <c r="BI44" s="18" t="n">
        <f aca="false">BI15*'Taux avec population simulée'!R114/100</f>
        <v>38652.6446651754</v>
      </c>
      <c r="BJ44" s="18" t="n">
        <f aca="false">BJ15*'Taux avec population simulée'!S114/100</f>
        <v>38628.1167252048</v>
      </c>
      <c r="BK44" s="18" t="n">
        <f aca="false">BK15*'Taux avec population simulée'!T114/100</f>
        <v>38662.0040106905</v>
      </c>
      <c r="BL44" s="18" t="n">
        <f aca="false">BL15*'Taux avec population simulée'!U114/100</f>
        <v>38718.2407677943</v>
      </c>
      <c r="BM44" s="18" t="n">
        <f aca="false">BM15*'Taux avec population simulée'!V114/100</f>
        <v>38868.3533740948</v>
      </c>
      <c r="BN44" s="18" t="n">
        <f aca="false">BN15*'Taux avec population simulée'!W114/100</f>
        <v>38778.0276214727</v>
      </c>
      <c r="BO44" s="18" t="n">
        <f aca="false">BO15*'Taux avec population simulée'!X114/100</f>
        <v>38665.9978693371</v>
      </c>
      <c r="BP44" s="18" t="n">
        <f aca="false">BP15*'Taux avec population simulée'!Y114/100</f>
        <v>38020.9695269185</v>
      </c>
      <c r="BQ44" s="18" t="n">
        <f aca="false">BQ15*'Taux avec population simulée'!Z114/100</f>
        <v>38120.2915469969</v>
      </c>
      <c r="BR44" s="18" t="n">
        <f aca="false">BR15*'Taux avec population simulée'!AA114/100</f>
        <v>38082.9751909561</v>
      </c>
      <c r="BS44" s="18" t="n">
        <f aca="false">BS15*'Taux avec population simulée'!AB114/100</f>
        <v>37356.2542853129</v>
      </c>
      <c r="BT44" s="18" t="n">
        <f aca="false">BT15*'Taux avec population simulée'!AC114/100</f>
        <v>36697.4289766608</v>
      </c>
      <c r="BU44" s="18" t="n">
        <f aca="false">BU15*'Taux avec population simulée'!AD114/100</f>
        <v>36357.7089396662</v>
      </c>
      <c r="BV44" s="18" t="n">
        <f aca="false">BV15*'Taux avec population simulée'!AE114/100</f>
        <v>36170.0379252856</v>
      </c>
      <c r="BW44" s="18" t="n">
        <f aca="false">BW15*'Taux avec population simulée'!AF114/100</f>
        <v>36294.9367775045</v>
      </c>
      <c r="BX44" s="18" t="n">
        <f aca="false">BX15*'Taux avec population simulée'!AG114/100</f>
        <v>36723.4092288665</v>
      </c>
      <c r="BY44" s="18" t="n">
        <f aca="false">BY15*'Taux avec population simulée'!AH114/100</f>
        <v>36452.875733072</v>
      </c>
      <c r="BZ44" s="18" t="n">
        <f aca="false">BZ15*'Taux avec population simulée'!AI114/100</f>
        <v>36506.4095757381</v>
      </c>
      <c r="CA44" s="18" t="n">
        <f aca="false">CA15*'Taux avec population simulée'!AJ114/100</f>
        <v>36393.048537387</v>
      </c>
      <c r="CB44" s="18" t="n">
        <f aca="false">CB15*'Taux avec population simulée'!AK114/100</f>
        <v>36078.9053325328</v>
      </c>
      <c r="CC44" s="18" t="n">
        <f aca="false">CC15*'Taux avec population simulée'!AL114/100</f>
        <v>35877.7197459645</v>
      </c>
      <c r="CD44" s="18" t="n">
        <f aca="false">CD15*'Taux avec population simulée'!AM114/100</f>
        <v>35469.0552198089</v>
      </c>
      <c r="CE44" s="18" t="n">
        <f aca="false">CE15*'Taux avec population simulée'!AN114/100</f>
        <v>35892.8076564069</v>
      </c>
      <c r="CF44" s="18" t="n">
        <f aca="false">CF15*'Taux avec population simulée'!AO114/100</f>
        <v>35451.5871309812</v>
      </c>
      <c r="CG44" s="18" t="n">
        <f aca="false">CG15*'Taux avec population simulée'!AP114/100</f>
        <v>36183.068393395</v>
      </c>
      <c r="CH44" s="18" t="n">
        <f aca="false">CH15*'Taux avec population simulée'!AQ114/100</f>
        <v>36638.7716991652</v>
      </c>
      <c r="CI44" s="18" t="n">
        <f aca="false">CI15*'Taux avec population simulée'!AR114/100</f>
        <v>36644.9843681709</v>
      </c>
      <c r="CJ44" s="18" t="n">
        <f aca="false">CJ15*'Taux avec population simulée'!AS114/100</f>
        <v>37042.1110804587</v>
      </c>
      <c r="CK44" s="18" t="n">
        <f aca="false">CK15*'Taux avec population simulée'!AT114/100</f>
        <v>37803.9698737901</v>
      </c>
      <c r="CL44" s="18" t="n">
        <f aca="false">CL15*'Taux avec population simulée'!AU114/100</f>
        <v>38142.802386641</v>
      </c>
      <c r="CM44" s="18" t="n">
        <f aca="false">CM15*'Taux avec population simulée'!AV114/100</f>
        <v>37746.4421724774</v>
      </c>
      <c r="CN44" s="18" t="n">
        <f aca="false">CN15*'Taux avec population simulée'!AW114/100</f>
        <v>36932.8245847671</v>
      </c>
      <c r="CO44" s="18" t="n">
        <f aca="false">CO15*'Taux avec population simulée'!AX114/100</f>
        <v>36700.7370211963</v>
      </c>
      <c r="CP44" s="18" t="n">
        <f aca="false">CP15*'Taux avec population simulée'!AY114/100</f>
        <v>35601.1349491903</v>
      </c>
      <c r="CQ44" s="18" t="n">
        <f aca="false">CQ15*'Taux avec population simulée'!AZ114/100</f>
        <v>35541.4691215315</v>
      </c>
      <c r="CR44" s="18" t="n">
        <f aca="false">CR15*'Taux avec population simulée'!BA114/100</f>
        <v>35191.2601628389</v>
      </c>
      <c r="CS44" s="18" t="n">
        <f aca="false">CS15*'Taux avec population simulée'!BB114/100</f>
        <v>35531.3432778923</v>
      </c>
      <c r="CT44" s="18" t="n">
        <f aca="false">CT15*'Taux avec population simulée'!BC114/100</f>
        <v>35594.5188601193</v>
      </c>
      <c r="CU44" s="18" t="n">
        <f aca="false">CU15*'Taux avec population simulée'!BD114/100</f>
        <v>35208.7282516666</v>
      </c>
      <c r="CV44" s="18" t="n">
        <f aca="false">CV15*'Taux avec population simulée'!BE114/100</f>
        <v>34573.2609647958</v>
      </c>
      <c r="CW44" s="18" t="n">
        <f aca="false">CW15*'Taux avec population simulée'!BF114/100</f>
        <v>33993.5866729568</v>
      </c>
      <c r="CX44" s="18" t="n">
        <f aca="false">CX15*'Taux avec population simulée'!BG114/100</f>
        <v>33287.4805326508</v>
      </c>
      <c r="CY44" s="18" t="n">
        <f aca="false">CY15*'Taux avec population simulée'!BH114/100</f>
        <v>33577.0957975344</v>
      </c>
      <c r="CZ44" s="18" t="n">
        <f aca="false">CZ15*'Taux avec population simulée'!BI114/100</f>
        <v>33185.1328620825</v>
      </c>
      <c r="DA44" s="18" t="n">
        <f aca="false">DA15*'Taux avec population simulée'!BJ114/100</f>
        <v>31869.0152410265</v>
      </c>
      <c r="DB44" s="18" t="n">
        <f aca="false">DB15*'Taux avec population simulée'!BK114/100</f>
        <v>31914.4806823866</v>
      </c>
      <c r="DC44" s="18" t="n">
        <f aca="false">DC15*'Taux avec population simulée'!BL114/100</f>
        <v>31862.9235980404</v>
      </c>
      <c r="DD44" s="18" t="n">
        <f aca="false">DD15*'Taux avec population simulée'!BM114/100</f>
        <v>31833.8370113318</v>
      </c>
      <c r="DE44" s="18" t="n">
        <f aca="false">DE15*'Taux avec population simulée'!BN114/100</f>
        <v>31800.1110938722</v>
      </c>
      <c r="DF44" s="18" t="n">
        <f aca="false">DF15*'Taux avec population simulée'!BO114/100</f>
        <v>31752.3865001464</v>
      </c>
      <c r="DG44" s="18" t="n">
        <f aca="false">DG15*'Taux avec population simulée'!BP114/100</f>
        <v>31446.1906705787</v>
      </c>
      <c r="DH44" s="18" t="n">
        <f aca="false">DH15*'Taux avec population simulée'!BQ114/100</f>
        <v>31275.6650089737</v>
      </c>
      <c r="DI44" s="18" t="n">
        <f aca="false">DI15*'Taux avec population simulée'!BR114/100</f>
        <v>30254.0440355914</v>
      </c>
      <c r="DJ44" s="18" t="n">
        <f aca="false">DJ15*'Taux avec population simulée'!BS114/100</f>
        <v>29849.8978141673</v>
      </c>
      <c r="DK44" s="18" t="n">
        <f aca="false">DK15*'Taux avec population simulée'!BT114/100</f>
        <v>29429.8165001636</v>
      </c>
      <c r="DL44" s="18" t="n">
        <f aca="false">DL15*'Taux avec population simulée'!BU114/100</f>
        <v>29983.5912238099</v>
      </c>
      <c r="DM44" s="18" t="n">
        <f aca="false">DM15*'Taux avec population simulée'!BV114/100</f>
        <v>29866.7607728971</v>
      </c>
      <c r="DN44" s="18" t="n">
        <f aca="false">DN15*'Taux avec population simulée'!BW114/100</f>
        <v>29843.6851451616</v>
      </c>
      <c r="DO44" s="18" t="n">
        <f aca="false">DO15*'Taux avec population simulée'!BX114/100</f>
        <v>30062.2177945382</v>
      </c>
      <c r="DP44" s="18" t="n">
        <f aca="false">DP15*'Taux avec population simulée'!BY114/100</f>
        <v>29905.7714932123</v>
      </c>
      <c r="DQ44" s="18" t="n">
        <f aca="false">DQ15*'Taux avec population simulée'!BZ114/100</f>
        <v>30297.3713506053</v>
      </c>
      <c r="DR44" s="18" t="n">
        <f aca="false">DR15*'Taux avec population simulée'!CA114/100</f>
        <v>29803.0204025787</v>
      </c>
      <c r="DS44" s="18" t="n">
        <f aca="false">DS15*'Taux avec population simulée'!CB114/100</f>
        <v>29999.6876844157</v>
      </c>
      <c r="DT44" s="18" t="n">
        <f aca="false">DT15*'Taux avec population simulée'!CC114/100</f>
        <v>29847.517635782</v>
      </c>
      <c r="DU44" s="18" t="n">
        <f aca="false">DU15*'Taux avec population simulée'!CD114/100</f>
        <v>29707.329163088</v>
      </c>
      <c r="DV44" s="18" t="n">
        <f aca="false">DV15*'Taux avec population simulée'!CE114/100</f>
        <v>29903.9157609119</v>
      </c>
      <c r="DW44" s="18" t="n">
        <f aca="false">DW15*'Taux avec population simulée'!CF114/100</f>
        <v>30252.188303291</v>
      </c>
      <c r="DX44" s="18" t="n">
        <f aca="false">DX15*'Taux avec population simulée'!CG114/100</f>
        <v>30127.7735551505</v>
      </c>
      <c r="DY44" s="18" t="n">
        <f aca="false">DY15*'Taux avec population simulée'!CH114/100</f>
        <v>30398.307050945</v>
      </c>
      <c r="DZ44" s="18" t="n">
        <f aca="false">DZ15*'Taux avec population simulée'!CI114/100</f>
        <v>30420.656522563</v>
      </c>
      <c r="EA44" s="18" t="n">
        <f aca="false">EA15*'Taux avec population simulée'!CJ114/100</f>
        <v>30111.1526484598</v>
      </c>
      <c r="EB44" s="18" t="n">
        <f aca="false">EB15*'Taux avec population simulée'!CK114/100</f>
        <v>30056.4085455977</v>
      </c>
      <c r="EC44" s="18" t="n">
        <f aca="false">EC15*'Taux avec population simulée'!CL114/100</f>
        <v>29304.635253899</v>
      </c>
      <c r="ED44" s="18" t="n">
        <f aca="false">ED15*'Taux avec population simulée'!CM114/100</f>
        <v>29276.5975593602</v>
      </c>
      <c r="EE44" s="18" t="n">
        <f aca="false">EE15*'Taux avec population simulée'!CN114/100</f>
        <v>28394.559928574</v>
      </c>
      <c r="EF44" s="18" t="n">
        <f aca="false">EF15*'Taux avec population simulée'!CO114/100</f>
        <v>28304.1534919388</v>
      </c>
      <c r="EG44" s="18" t="n">
        <f aca="false">EG15*'Taux avec population simulée'!CP114/100</f>
        <v>27691.0760186925</v>
      </c>
      <c r="EH44" s="18" t="n">
        <f aca="false">EH15*'Taux avec population simulée'!CQ114/100</f>
        <v>27641.697402699</v>
      </c>
      <c r="EI44" s="18" t="n">
        <f aca="false">EI15*'Taux avec population simulée'!CR114/100</f>
        <v>27077.1110213025</v>
      </c>
      <c r="EJ44" s="18" t="n">
        <f aca="false">EJ15*'Taux avec population simulée'!CS114/100</f>
        <v>26645.6532614572</v>
      </c>
      <c r="EK44" s="18" t="n">
        <f aca="false">EK15*'Taux avec population simulée'!CT114/100</f>
        <v>26303.5127040707</v>
      </c>
      <c r="EL44" s="18" t="n">
        <f aca="false">EL15*'Taux avec population simulée'!CU114/100</f>
        <v>26052.5450814435</v>
      </c>
      <c r="EM44" s="18" t="n">
        <f aca="false">EM15*'Taux avec population simulée'!CV114/100</f>
        <v>25613.1399463116</v>
      </c>
      <c r="EN44" s="18" t="n">
        <f aca="false">EN15*'Taux avec population simulée'!CW114/100</f>
        <v>25604.2647048749</v>
      </c>
      <c r="EO44" s="18" t="n">
        <f aca="false">EO15*'Taux avec population simulée'!CX114/100</f>
        <v>25777.8967009828</v>
      </c>
      <c r="EP44" s="18" t="n">
        <f aca="false">EP15*'Taux avec population simulée'!CY114/100</f>
        <v>25464.1972582004</v>
      </c>
      <c r="EQ44" s="18" t="n">
        <f aca="false">EQ15*'Taux avec population simulée'!CZ114/100</f>
        <v>25532.0121711785</v>
      </c>
      <c r="ER44" s="18" t="n">
        <f aca="false">ER15*'Taux avec population simulée'!DA114/100</f>
        <v>25130.6898902115</v>
      </c>
      <c r="ES44" s="18" t="n">
        <f aca="false">ES15*'Taux avec population simulée'!DB114/100</f>
        <v>25154.2496220254</v>
      </c>
      <c r="ET44" s="18" t="n">
        <f aca="false">ET15*'Taux avec population simulée'!DC114/100</f>
        <v>25302.1434179668</v>
      </c>
      <c r="EU44" s="18" t="n">
        <f aca="false">EU15*'Taux avec population simulée'!DD114/100</f>
        <v>25459.2351913972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44071.1800176356</v>
      </c>
      <c r="HC44" s="18" t="n">
        <f aca="false">HC15*'Taux avec population simulée'!O128/100</f>
        <v>43698.0391116087</v>
      </c>
      <c r="HD44" s="18" t="n">
        <f aca="false">HD15*'Taux avec population simulée'!P128/100</f>
        <v>44767.2283042672</v>
      </c>
      <c r="HE44" s="18" t="n">
        <f aca="false">HE15*'Taux avec population simulée'!Q128/100</f>
        <v>44122.3554216594</v>
      </c>
      <c r="HF44" s="18" t="n">
        <f aca="false">HF15*'Taux avec population simulée'!R128/100</f>
        <v>43345.0439423396</v>
      </c>
      <c r="HG44" s="18" t="n">
        <f aca="false">HG15*'Taux avec population simulée'!S128/100</f>
        <v>43968.20129052</v>
      </c>
      <c r="HH44" s="18" t="n">
        <f aca="false">HH15*'Taux avec population simulée'!T128/100</f>
        <v>44459.86192059</v>
      </c>
      <c r="HI44" s="18" t="n">
        <f aca="false">HI15*'Taux avec population simulée'!U128/100</f>
        <v>45170.1430394245</v>
      </c>
      <c r="HJ44" s="18" t="n">
        <f aca="false">HJ15*'Taux avec population simulée'!V128/100</f>
        <v>45013.0586193021</v>
      </c>
      <c r="HK44" s="18" t="n">
        <f aca="false">HK15*'Taux avec population simulée'!W128/100</f>
        <v>44817.5141562784</v>
      </c>
      <c r="HL44" s="18" t="n">
        <f aca="false">HL15*'Taux avec population simulée'!X128/100</f>
        <v>45066.6410464192</v>
      </c>
      <c r="HM44" s="18" t="n">
        <f aca="false">HM15*'Taux avec population simulée'!Y128/100</f>
        <v>44496.595186055</v>
      </c>
      <c r="HN44" s="18" t="n">
        <f aca="false">HN15*'Taux avec population simulée'!Z128/100</f>
        <v>44043.0806393525</v>
      </c>
      <c r="HO44" s="18" t="n">
        <f aca="false">HO15*'Taux avec population simulée'!AA128/100</f>
        <v>44226.6946400885</v>
      </c>
      <c r="HP44" s="18" t="n">
        <f aca="false">HP15*'Taux avec population simulée'!AB128/100</f>
        <v>45050.210497479</v>
      </c>
      <c r="HQ44" s="18" t="n">
        <f aca="false">HQ15*'Taux avec population simulée'!AC128/100</f>
        <v>45877.5985224541</v>
      </c>
      <c r="HR44" s="18" t="n">
        <f aca="false">HR15*'Taux avec population simulée'!AD128/100</f>
        <v>46757.0515034658</v>
      </c>
      <c r="HS44" s="18" t="n">
        <f aca="false">HS15*'Taux avec population simulée'!AE128/100</f>
        <v>46287.8913066578</v>
      </c>
      <c r="HT44" s="18" t="n">
        <f aca="false">HT15*'Taux avec population simulée'!AF128/100</f>
        <v>45776.189593008</v>
      </c>
      <c r="HU44" s="18" t="n">
        <f aca="false">HU15*'Taux avec population simulée'!AG128/100</f>
        <v>45295.4652200352</v>
      </c>
      <c r="HV44" s="18" t="n">
        <f aca="false">HV15*'Taux avec population simulée'!AH128/100</f>
        <v>45947.8731314562</v>
      </c>
      <c r="HW44" s="18" t="n">
        <f aca="false">HW15*'Taux avec population simulée'!AI128/100</f>
        <v>46216.2562063422</v>
      </c>
      <c r="HX44" s="18" t="n">
        <f aca="false">HX15*'Taux avec population simulée'!AJ128/100</f>
        <v>45718.4210387724</v>
      </c>
      <c r="HY44" s="18" t="n">
        <f aca="false">HY15*'Taux avec population simulée'!AK128/100</f>
        <v>44871.9861354081</v>
      </c>
      <c r="HZ44" s="18" t="n">
        <f aca="false">HZ15*'Taux avec population simulée'!AL128/100</f>
        <v>45544.3304772311</v>
      </c>
      <c r="IA44" s="18" t="n">
        <f aca="false">IA15*'Taux avec population simulée'!AM128/100</f>
        <v>46016.263983255</v>
      </c>
      <c r="IB44" s="18" t="n">
        <f aca="false">IB15*'Taux avec population simulée'!AN128/100</f>
        <v>45330.4717080638</v>
      </c>
      <c r="IC44" s="18" t="n">
        <f aca="false">IC15*'Taux avec population simulée'!AO128/100</f>
        <v>45224.7719983212</v>
      </c>
      <c r="ID44" s="18" t="n">
        <f aca="false">ID15*'Taux avec population simulée'!AP128/100</f>
        <v>45100.1300633673</v>
      </c>
      <c r="IE44" s="18" t="n">
        <f aca="false">IE15*'Taux avec population simulée'!AQ128/100</f>
        <v>44415.9075858455</v>
      </c>
      <c r="IF44" s="18" t="n">
        <f aca="false">IF15*'Taux avec population simulée'!AR128/100</f>
        <v>44568.7012256714</v>
      </c>
      <c r="IG44" s="18" t="n">
        <f aca="false">IG15*'Taux avec population simulée'!AS128/100</f>
        <v>43669.6257737917</v>
      </c>
      <c r="IH44" s="18" t="n">
        <f aca="false">IH15*'Taux avec population simulée'!AT128/100</f>
        <v>42862.7497716974</v>
      </c>
      <c r="II44" s="18" t="n">
        <f aca="false">II15*'Taux avec population simulée'!AU128/100</f>
        <v>42855.4763758289</v>
      </c>
      <c r="IJ44" s="18" t="n">
        <f aca="false">IJ15*'Taux avec population simulée'!AV128/100</f>
        <v>42967.5076028383</v>
      </c>
      <c r="IK44" s="18" t="n">
        <f aca="false">IK15*'Taux avec population simulée'!AW128/100</f>
        <v>43292.9266597141</v>
      </c>
      <c r="IL44" s="18" t="n">
        <f aca="false">IL15*'Taux avec population simulée'!AX128/100</f>
        <v>42537.2260616436</v>
      </c>
      <c r="IM44" s="18" t="n">
        <f aca="false">IM15*'Taux avec population simulée'!AY128/100</f>
        <v>42236.3481750001</v>
      </c>
      <c r="IN44" s="18" t="n">
        <f aca="false">IN15*'Taux avec population simulée'!AZ128/100</f>
        <v>42790.6437320809</v>
      </c>
      <c r="IO44" s="18" t="n">
        <f aca="false">IO15*'Taux avec population simulée'!BA128/100</f>
        <v>43331.3343760265</v>
      </c>
      <c r="IP44" s="18" t="n">
        <f aca="false">IP15*'Taux avec population simulée'!BB128/100</f>
        <v>43475.7034350264</v>
      </c>
      <c r="IQ44" s="18" t="n">
        <f aca="false">IQ15*'Taux avec population simulée'!BC128/100</f>
        <v>43010.677038748</v>
      </c>
      <c r="IR44" s="18" t="n">
        <f aca="false">IR15*'Taux avec population simulée'!BD128/100</f>
        <v>43502.23301564</v>
      </c>
      <c r="IS44" s="18" t="n">
        <f aca="false">IS15*'Taux avec population simulée'!BE128/100</f>
        <v>42990.5313019901</v>
      </c>
      <c r="IT44" s="18" t="n">
        <f aca="false">IT15*'Taux avec population simulée'!BF128/100</f>
        <v>42952.6468515675</v>
      </c>
      <c r="IU44" s="18" t="n">
        <f aca="false">IU15*'Taux avec population simulée'!BG128/100</f>
        <v>43374.3991587582</v>
      </c>
      <c r="IV44" s="18" t="n">
        <f aca="false">IV15*'Taux avec population simulée'!BH128/100</f>
        <v>42741.4044118493</v>
      </c>
      <c r="IW44" s="18" t="n">
        <f aca="false">IW15*'Taux avec population simulée'!BI128/100</f>
        <v>42662.1819561314</v>
      </c>
      <c r="IX44" s="18" t="n">
        <f aca="false">IX15*'Taux avec population simulée'!BJ128/100</f>
        <v>42426.1890398249</v>
      </c>
      <c r="IY44" s="18" t="n">
        <f aca="false">IY15*'Taux avec population simulée'!BK128/100</f>
        <v>43442.5807042011</v>
      </c>
      <c r="IZ44" s="18" t="n">
        <f aca="false">IZ15*'Taux avec population simulée'!BL128/100</f>
        <v>43725.301264468</v>
      </c>
      <c r="JA44" s="18" t="n">
        <f aca="false">JA15*'Taux avec population simulée'!BM128/100</f>
        <v>43320.3457923404</v>
      </c>
      <c r="JB44" s="18" t="n">
        <f aca="false">JB15*'Taux avec population simulée'!BN128/100</f>
        <v>44859.2184476966</v>
      </c>
      <c r="JC44" s="18" t="n">
        <f aca="false">JC15*'Taux avec population simulée'!BO128/100</f>
        <v>45059.0536910169</v>
      </c>
      <c r="JD44" s="18" t="n">
        <f aca="false">JD15*'Taux avec population simulée'!BP128/100</f>
        <v>44769.6876539493</v>
      </c>
      <c r="JE44" s="18" t="n">
        <f aca="false">JE15*'Taux avec population simulée'!BQ128/100</f>
        <v>43963.1256113888</v>
      </c>
      <c r="JF44" s="18" t="n">
        <f aca="false">JF15*'Taux avec population simulée'!BR128/100</f>
        <v>42796.2950036909</v>
      </c>
      <c r="JG44" s="18" t="n">
        <f aca="false">JG15*'Taux avec population simulée'!BS128/100</f>
        <v>43049.2417348273</v>
      </c>
      <c r="JH44" s="18" t="n">
        <f aca="false">JH15*'Taux avec population simulée'!BT128/100</f>
        <v>42309.8147059301</v>
      </c>
      <c r="JI44" s="18" t="n">
        <f aca="false">JI15*'Taux avec population simulée'!BU128/100</f>
        <v>43006.1769520956</v>
      </c>
      <c r="JJ44" s="18" t="n">
        <f aca="false">JJ15*'Taux avec population simulée'!BV128/100</f>
        <v>42037.4548102815</v>
      </c>
      <c r="JK44" s="18" t="n">
        <f aca="false">JK15*'Taux avec population simulée'!BW128/100</f>
        <v>41209.7004991835</v>
      </c>
      <c r="JL44" s="18" t="n">
        <f aca="false">JL15*'Taux avec population simulée'!BX128/100</f>
        <v>40426.7900748427</v>
      </c>
      <c r="JM44" s="18" t="n">
        <f aca="false">JM15*'Taux avec population simulée'!BY128/100</f>
        <v>40421.5574159445</v>
      </c>
      <c r="JN44" s="18" t="n">
        <f aca="false">JN15*'Taux avec population simulée'!BZ128/100</f>
        <v>40158.8779392575</v>
      </c>
      <c r="JO44" s="18" t="n">
        <f aca="false">JO15*'Taux avec population simulée'!CA128/100</f>
        <v>39513.0108514592</v>
      </c>
      <c r="JP44" s="18" t="n">
        <f aca="false">JP15*'Taux avec population simulée'!CB128/100</f>
        <v>39091.3108708575</v>
      </c>
      <c r="JQ44" s="18" t="n">
        <f aca="false">JQ15*'Taux avec population simulée'!CC128/100</f>
        <v>39782.5451113028</v>
      </c>
      <c r="JR44" s="18" t="n">
        <f aca="false">JR15*'Taux avec population simulée'!CD128/100</f>
        <v>38091.0357958876</v>
      </c>
      <c r="JS44" s="18" t="n">
        <f aca="false">JS15*'Taux avec population simulée'!CE128/100</f>
        <v>37363.0159633883</v>
      </c>
      <c r="JT44" s="18" t="n">
        <f aca="false">JT15*'Taux avec population simulée'!CF128/100</f>
        <v>37080.4523828883</v>
      </c>
      <c r="JU44" s="18" t="n">
        <f aca="false">JU15*'Taux avec population simulée'!CG128/100</f>
        <v>37772.6285019353</v>
      </c>
      <c r="JV44" s="18" t="n">
        <f aca="false">JV15*'Taux avec population simulée'!CH128/100</f>
        <v>37900.2530524611</v>
      </c>
      <c r="JW44" s="18" t="n">
        <f aca="false">JW15*'Taux avec population simulée'!CI128/100</f>
        <v>37026.3466898815</v>
      </c>
      <c r="JX44" s="18" t="n">
        <f aca="false">JX15*'Taux avec population simulée'!CJ128/100</f>
        <v>36940.8450434857</v>
      </c>
      <c r="JY44" s="18" t="n">
        <f aca="false">JY15*'Taux avec population simulée'!CK128/100</f>
        <v>36072.4852993381</v>
      </c>
      <c r="JZ44" s="18" t="n">
        <f aca="false">JZ15*'Taux avec population simulée'!CL128/100</f>
        <v>36538.924513519</v>
      </c>
      <c r="KA44" s="18" t="n">
        <f aca="false">KA15*'Taux avec population simulée'!CM128/100</f>
        <v>36171.0162663903</v>
      </c>
      <c r="KB44" s="18" t="n">
        <f aca="false">KB15*'Taux avec population simulée'!CN128/100</f>
        <v>36405.1777520824</v>
      </c>
      <c r="KC44" s="18" t="n">
        <f aca="false">KC15*'Taux avec population simulée'!CO128/100</f>
        <v>35425.1530670483</v>
      </c>
      <c r="KD44" s="18" t="n">
        <f aca="false">KD15*'Taux avec population simulée'!CP128/100</f>
        <v>35362.9367527493</v>
      </c>
      <c r="KE44" s="18" t="n">
        <f aca="false">KE15*'Taux avec population simulée'!CQ128/100</f>
        <v>35128.2520011674</v>
      </c>
      <c r="KF44" s="18" t="n">
        <f aca="false">KF15*'Taux avec population simulée'!CR128/100</f>
        <v>34633.8180618814</v>
      </c>
      <c r="KG44" s="18" t="n">
        <f aca="false">KG15*'Taux avec population simulée'!CS128/100</f>
        <v>34317.1375453655</v>
      </c>
      <c r="KH44" s="18" t="n">
        <f aca="false">KH15*'Taux avec population simulée'!CT128/100</f>
        <v>34530.525375232</v>
      </c>
      <c r="KI44" s="18" t="n">
        <f aca="false">KI15*'Taux avec population simulée'!CU128/100</f>
        <v>34673.9525556302</v>
      </c>
      <c r="KJ44" s="18" t="n">
        <f aca="false">KJ15*'Taux avec population simulée'!CV128/100</f>
        <v>34670.3943475795</v>
      </c>
      <c r="KK44" s="18" t="n">
        <f aca="false">KK15*'Taux avec population simulée'!CW128/100</f>
        <v>33912.1297466489</v>
      </c>
      <c r="KL44" s="18" t="n">
        <f aca="false">KL15*'Taux avec population simulée'!CX128/100</f>
        <v>33310.269320184</v>
      </c>
      <c r="KM44" s="18" t="n">
        <f aca="false">KM15*'Taux avec population simulée'!CY128/100</f>
        <v>33710.4107461253</v>
      </c>
      <c r="KN44" s="18" t="n">
        <f aca="false">KN15*'Taux avec population simulée'!CZ128/100</f>
        <v>34012.5444709044</v>
      </c>
      <c r="KO44" s="18" t="n">
        <f aca="false">KO15*'Taux avec population simulée'!DA128/100</f>
        <v>34753.4889708821</v>
      </c>
      <c r="KP44" s="18" t="n">
        <f aca="false">KP15*'Taux avec population simulée'!DB128/100</f>
        <v>35350.6400043387</v>
      </c>
      <c r="KQ44" s="18" t="n">
        <f aca="false">KQ15*'Taux avec population simulée'!DC128/100</f>
        <v>35367.0182266899</v>
      </c>
      <c r="KR44" s="18" t="n">
        <f aca="false">KR15*'Taux avec population simulée'!DD128/100</f>
        <v>35683.7510697948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20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v>20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D45" s="1" t="n">
        <v>20</v>
      </c>
      <c r="BE45" s="4" t="n">
        <f aca="false">BE16*'Taux avec population simulée'!N115/100</f>
        <v>250956.228913791</v>
      </c>
      <c r="BF45" s="4" t="n">
        <f aca="false">BF16*'Taux avec population simulée'!O115/100</f>
        <v>247157.923046673</v>
      </c>
      <c r="BG45" s="4" t="n">
        <f aca="false">BG16*'Taux avec population simulée'!P115/100</f>
        <v>246526.619862796</v>
      </c>
      <c r="BH45" s="4" t="n">
        <f aca="false">BH16*'Taux avec population simulée'!Q115/100</f>
        <v>248220.651695413</v>
      </c>
      <c r="BI45" s="4" t="n">
        <f aca="false">BI16*'Taux avec population simulée'!R115/100</f>
        <v>246380.224639425</v>
      </c>
      <c r="BJ45" s="4" t="n">
        <f aca="false">BJ16*'Taux avec population simulée'!S115/100</f>
        <v>249211.650879407</v>
      </c>
      <c r="BK45" s="4" t="n">
        <f aca="false">BK16*'Taux avec population simulée'!T115/100</f>
        <v>244079.63838562</v>
      </c>
      <c r="BL45" s="4" t="n">
        <f aca="false">BL16*'Taux avec population simulée'!U115/100</f>
        <v>244609.429695412</v>
      </c>
      <c r="BM45" s="4" t="n">
        <f aca="false">BM16*'Taux avec population simulée'!V115/100</f>
        <v>245102.517331723</v>
      </c>
      <c r="BN45" s="4" t="n">
        <f aca="false">BN16*'Taux avec population simulée'!W115/100</f>
        <v>244756.03465406</v>
      </c>
      <c r="BO45" s="4" t="n">
        <f aca="false">BO16*'Taux avec population simulée'!X115/100</f>
        <v>244600.620813776</v>
      </c>
      <c r="BP45" s="4" t="n">
        <f aca="false">BP16*'Taux avec population simulée'!Y115/100</f>
        <v>245924.050411872</v>
      </c>
      <c r="BQ45" s="4" t="n">
        <f aca="false">BQ16*'Taux avec population simulée'!Z115/100</f>
        <v>245896.155620026</v>
      </c>
      <c r="BR45" s="4" t="n">
        <f aca="false">BR16*'Taux avec population simulée'!AA115/100</f>
        <v>241698.304050156</v>
      </c>
      <c r="BS45" s="4" t="n">
        <f aca="false">BS16*'Taux avec population simulée'!AB115/100</f>
        <v>241662.229582506</v>
      </c>
      <c r="BT45" s="4" t="n">
        <f aca="false">BT16*'Taux avec population simulée'!AC115/100</f>
        <v>245918.597294669</v>
      </c>
      <c r="BU45" s="4" t="n">
        <f aca="false">BU16*'Taux avec population simulée'!AD115/100</f>
        <v>248215.19857821</v>
      </c>
      <c r="BV45" s="4" t="n">
        <f aca="false">BV16*'Taux avec population simulée'!AE115/100</f>
        <v>248650.818748614</v>
      </c>
      <c r="BW45" s="4" t="n">
        <f aca="false">BW16*'Taux avec population simulée'!AF115/100</f>
        <v>245292.956963271</v>
      </c>
      <c r="BX45" s="4" t="n">
        <f aca="false">BX16*'Taux avec population simulée'!AG115/100</f>
        <v>243556.978075247</v>
      </c>
      <c r="BY45" s="4" t="n">
        <f aca="false">BY16*'Taux avec population simulée'!AH115/100</f>
        <v>248329.714039472</v>
      </c>
      <c r="BZ45" s="4" t="n">
        <f aca="false">BZ16*'Taux avec population simulée'!AI115/100</f>
        <v>251883.678308843</v>
      </c>
      <c r="CA45" s="4" t="n">
        <f aca="false">CA16*'Taux avec population simulée'!AJ115/100</f>
        <v>250430.212838985</v>
      </c>
      <c r="CB45" s="4" t="n">
        <f aca="false">CB16*'Taux avec population simulée'!AK115/100</f>
        <v>251159.881867792</v>
      </c>
      <c r="CC45" s="4" t="n">
        <f aca="false">CC16*'Taux avec population simulée'!AL115/100</f>
        <v>251448.058138439</v>
      </c>
      <c r="CD45" s="4" t="n">
        <f aca="false">CD16*'Taux avec population simulée'!AM115/100</f>
        <v>250723.632491558</v>
      </c>
      <c r="CE45" s="4" t="n">
        <f aca="false">CE16*'Taux avec population simulée'!AN115/100</f>
        <v>251762.451318716</v>
      </c>
      <c r="CF45" s="4" t="n">
        <f aca="false">CF16*'Taux avec population simulée'!AO115/100</f>
        <v>251437.151904033</v>
      </c>
      <c r="CG45" s="4" t="n">
        <f aca="false">CG16*'Taux avec population simulée'!AP115/100</f>
        <v>249828.901799723</v>
      </c>
      <c r="CH45" s="4" t="n">
        <f aca="false">CH16*'Taux avec population simulée'!AQ115/100</f>
        <v>246196.286801464</v>
      </c>
      <c r="CI45" s="4" t="n">
        <f aca="false">CI16*'Taux avec population simulée'!AR115/100</f>
        <v>243733.155707957</v>
      </c>
      <c r="CJ45" s="4" t="n">
        <f aca="false">CJ16*'Taux avec population simulée'!AS115/100</f>
        <v>238471.946283515</v>
      </c>
      <c r="CK45" s="4" t="n">
        <f aca="false">CK16*'Taux avec population simulée'!AT115/100</f>
        <v>240625.298372841</v>
      </c>
      <c r="CL45" s="4" t="n">
        <f aca="false">CL16*'Taux avec population simulée'!AU115/100</f>
        <v>239532.367844208</v>
      </c>
      <c r="CM45" s="4" t="n">
        <f aca="false">CM16*'Taux avec population simulée'!AV115/100</f>
        <v>236915.920263187</v>
      </c>
      <c r="CN45" s="4" t="n">
        <f aca="false">CN16*'Taux avec population simulée'!AW115/100</f>
        <v>237277.923351351</v>
      </c>
      <c r="CO45" s="4" t="n">
        <f aca="false">CO16*'Taux avec population simulée'!AX115/100</f>
        <v>235413.796209057</v>
      </c>
      <c r="CP45" s="4" t="n">
        <f aca="false">CP16*'Taux avec population simulée'!AY115/100</f>
        <v>239331.651184085</v>
      </c>
      <c r="CQ45" s="4" t="n">
        <f aca="false">CQ16*'Taux avec population simulée'!AZ115/100</f>
        <v>239081.017528027</v>
      </c>
      <c r="CR45" s="4" t="n">
        <f aca="false">CR16*'Taux avec population simulée'!BA115/100</f>
        <v>238151.05130965</v>
      </c>
      <c r="CS45" s="4" t="n">
        <f aca="false">CS16*'Taux avec population simulée'!BB115/100</f>
        <v>236533.782588428</v>
      </c>
      <c r="CT45" s="4" t="n">
        <f aca="false">CT16*'Taux avec population simulée'!BC115/100</f>
        <v>233947.327152023</v>
      </c>
      <c r="CU45" s="4" t="n">
        <f aca="false">CU16*'Taux avec population simulée'!BD115/100</f>
        <v>236732.611631058</v>
      </c>
      <c r="CV45" s="4" t="n">
        <f aca="false">CV16*'Taux avec population simulée'!BE115/100</f>
        <v>233784.992047597</v>
      </c>
      <c r="CW45" s="4" t="n">
        <f aca="false">CW16*'Taux avec population simulée'!BF115/100</f>
        <v>235226.08313611</v>
      </c>
      <c r="CX45" s="4" t="n">
        <f aca="false">CX16*'Taux avec population simulée'!BG115/100</f>
        <v>234434.3324653</v>
      </c>
      <c r="CY45" s="4" t="n">
        <f aca="false">CY16*'Taux avec population simulée'!BH115/100</f>
        <v>233130.827718523</v>
      </c>
      <c r="CZ45" s="4" t="n">
        <f aca="false">CZ16*'Taux avec population simulée'!BI115/100</f>
        <v>233363.633876033</v>
      </c>
      <c r="DA45" s="4" t="n">
        <f aca="false">DA16*'Taux avec population simulée'!BJ115/100</f>
        <v>239172.04263826</v>
      </c>
      <c r="DB45" s="4" t="n">
        <f aca="false">DB16*'Taux avec population simulée'!BK115/100</f>
        <v>239835.854790079</v>
      </c>
      <c r="DC45" s="4" t="n">
        <f aca="false">DC16*'Taux avec population simulée'!BL115/100</f>
        <v>238941.963039352</v>
      </c>
      <c r="DD45" s="4" t="n">
        <f aca="false">DD16*'Taux avec population simulée'!BM115/100</f>
        <v>238833.110430571</v>
      </c>
      <c r="DE45" s="4" t="n">
        <f aca="false">DE16*'Taux avec population simulée'!BN115/100</f>
        <v>237506.115332766</v>
      </c>
      <c r="DF45" s="4" t="n">
        <f aca="false">DF16*'Taux avec population simulée'!BO115/100</f>
        <v>236682.9043704</v>
      </c>
      <c r="DG45" s="4" t="n">
        <f aca="false">DG16*'Taux avec population simulée'!BP115/100</f>
        <v>235117.85973316</v>
      </c>
      <c r="DH45" s="4" t="n">
        <f aca="false">DH16*'Taux avec population simulée'!BQ115/100</f>
        <v>229302.949177344</v>
      </c>
      <c r="DI45" s="4" t="n">
        <f aca="false">DI16*'Taux avec population simulée'!BR115/100</f>
        <v>230553.810369585</v>
      </c>
      <c r="DJ45" s="4" t="n">
        <f aca="false">DJ16*'Taux avec population simulée'!BS115/100</f>
        <v>227895.415733157</v>
      </c>
      <c r="DK45" s="4" t="n">
        <f aca="false">DK16*'Taux avec population simulée'!BT115/100</f>
        <v>229286.589825735</v>
      </c>
      <c r="DL45" s="4" t="n">
        <f aca="false">DL16*'Taux avec population simulée'!BU115/100</f>
        <v>224663.81458459</v>
      </c>
      <c r="DM45" s="4" t="n">
        <f aca="false">DM16*'Taux avec population simulée'!BV115/100</f>
        <v>224343.968287111</v>
      </c>
      <c r="DN45" s="4" t="n">
        <f aca="false">DN16*'Taux avec population simulée'!BW115/100</f>
        <v>221882.515075819</v>
      </c>
      <c r="DO45" s="4" t="n">
        <f aca="false">DO16*'Taux avec population simulée'!BX115/100</f>
        <v>220153.24771666</v>
      </c>
      <c r="DP45" s="4" t="n">
        <f aca="false">DP16*'Taux avec population simulée'!BY115/100</f>
        <v>220681.990350067</v>
      </c>
      <c r="DQ45" s="4" t="n">
        <f aca="false">DQ16*'Taux avec population simulée'!BZ115/100</f>
        <v>215909.673856395</v>
      </c>
      <c r="DR45" s="4" t="n">
        <f aca="false">DR16*'Taux avec population simulée'!CA115/100</f>
        <v>214894.345380265</v>
      </c>
      <c r="DS45" s="4" t="n">
        <f aca="false">DS16*'Taux avec population simulée'!CB115/100</f>
        <v>213947.600339726</v>
      </c>
      <c r="DT45" s="4" t="n">
        <f aca="false">DT16*'Taux avec population simulée'!CC115/100</f>
        <v>211477.128511522</v>
      </c>
      <c r="DU45" s="4" t="n">
        <f aca="false">DU16*'Taux avec population simulée'!CD115/100</f>
        <v>206414.74812971</v>
      </c>
      <c r="DV45" s="4" t="n">
        <f aca="false">DV16*'Taux avec population simulée'!CE115/100</f>
        <v>204026.492530104</v>
      </c>
      <c r="DW45" s="4" t="n">
        <f aca="false">DW16*'Taux avec population simulée'!CF115/100</f>
        <v>202893.712298834</v>
      </c>
      <c r="DX45" s="4" t="n">
        <f aca="false">DX16*'Taux avec population simulée'!CG115/100</f>
        <v>200956.807015409</v>
      </c>
      <c r="DY45" s="4" t="n">
        <f aca="false">DY16*'Taux avec population simulée'!CH115/100</f>
        <v>197531.410470862</v>
      </c>
      <c r="DZ45" s="4" t="n">
        <f aca="false">DZ16*'Taux avec population simulée'!CI115/100</f>
        <v>198694.392582025</v>
      </c>
      <c r="EA45" s="4" t="n">
        <f aca="false">EA16*'Taux avec population simulée'!CJ115/100</f>
        <v>198318.966436131</v>
      </c>
      <c r="EB45" s="4" t="n">
        <f aca="false">EB16*'Taux avec population simulée'!CK115/100</f>
        <v>198748.084812946</v>
      </c>
      <c r="EC45" s="4" t="n">
        <f aca="false">EC16*'Taux avec population simulée'!CL115/100</f>
        <v>195826.262668561</v>
      </c>
      <c r="ED45" s="4" t="n">
        <f aca="false">ED16*'Taux avec population simulée'!CM115/100</f>
        <v>193034.476395938</v>
      </c>
      <c r="EE45" s="4" t="n">
        <f aca="false">EE16*'Taux avec population simulée'!CN115/100</f>
        <v>194102.238691327</v>
      </c>
      <c r="EF45" s="4" t="n">
        <f aca="false">EF16*'Taux avec population simulée'!CO115/100</f>
        <v>197125.992180352</v>
      </c>
      <c r="EG45" s="4" t="n">
        <f aca="false">EG16*'Taux avec population simulée'!CP115/100</f>
        <v>197403.262216593</v>
      </c>
      <c r="EH45" s="4" t="n">
        <f aca="false">EH16*'Taux avec population simulée'!CQ115/100</f>
        <v>197494.70679738</v>
      </c>
      <c r="EI45" s="4" t="n">
        <f aca="false">EI16*'Taux avec population simulée'!CR115/100</f>
        <v>196453.580882175</v>
      </c>
      <c r="EJ45" s="4" t="n">
        <f aca="false">EJ16*'Taux avec population simulée'!CS115/100</f>
        <v>195255.782715024</v>
      </c>
      <c r="EK45" s="4" t="n">
        <f aca="false">EK16*'Taux avec population simulée'!CT115/100</f>
        <v>196389.611622679</v>
      </c>
      <c r="EL45" s="4" t="n">
        <f aca="false">EL16*'Taux avec population simulée'!CU115/100</f>
        <v>194171.451332749</v>
      </c>
      <c r="EM45" s="4" t="n">
        <f aca="false">EM16*'Taux avec population simulée'!CV115/100</f>
        <v>194912.026595962</v>
      </c>
      <c r="EN45" s="4" t="n">
        <f aca="false">EN16*'Taux avec population simulée'!CW115/100</f>
        <v>192530.063054667</v>
      </c>
      <c r="EO45" s="4" t="n">
        <f aca="false">EO16*'Taux avec population simulée'!CX115/100</f>
        <v>190571.345302431</v>
      </c>
      <c r="EP45" s="4" t="n">
        <f aca="false">EP16*'Taux avec population simulée'!CY115/100</f>
        <v>192323.054336233</v>
      </c>
      <c r="EQ45" s="4" t="n">
        <f aca="false">EQ16*'Taux avec population simulée'!CZ115/100</f>
        <v>191948.25739617</v>
      </c>
      <c r="ER45" s="4" t="n">
        <f aca="false">ER16*'Taux avec population simulée'!DA115/100</f>
        <v>192944.919432644</v>
      </c>
      <c r="ES45" s="4" t="n">
        <f aca="false">ES16*'Taux avec population simulée'!DB115/100</f>
        <v>191996.496509888</v>
      </c>
      <c r="ET45" s="4" t="n">
        <f aca="false">ET16*'Taux avec population simulée'!DC115/100</f>
        <v>190586.865712931</v>
      </c>
      <c r="EU45" s="4" t="n">
        <f aca="false">EU16*'Taux avec population simulée'!DD115/100</f>
        <v>188727.772217286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234905.468470364</v>
      </c>
      <c r="HC45" s="4" t="n">
        <f aca="false">HC16*'Taux avec population simulée'!O129/100</f>
        <v>236073.531193285</v>
      </c>
      <c r="HD45" s="4" t="n">
        <f aca="false">HD16*'Taux avec population simulée'!P129/100</f>
        <v>232614.276477965</v>
      </c>
      <c r="HE45" s="4" t="n">
        <f aca="false">HE16*'Taux avec population simulée'!Q129/100</f>
        <v>231015.101081915</v>
      </c>
      <c r="HF45" s="4" t="n">
        <f aca="false">HF16*'Taux avec population simulée'!R129/100</f>
        <v>232275.308444386</v>
      </c>
      <c r="HG45" s="4" t="n">
        <f aca="false">HG16*'Taux avec population simulée'!S129/100</f>
        <v>228044.316489512</v>
      </c>
      <c r="HH45" s="4" t="n">
        <f aca="false">HH16*'Taux avec population simulée'!T129/100</f>
        <v>226852.648173538</v>
      </c>
      <c r="HI45" s="4" t="n">
        <f aca="false">HI16*'Taux avec population simulée'!U129/100</f>
        <v>224901.666614353</v>
      </c>
      <c r="HJ45" s="4" t="n">
        <f aca="false">HJ16*'Taux avec population simulée'!V129/100</f>
        <v>224800.618110757</v>
      </c>
      <c r="HK45" s="4" t="n">
        <f aca="false">HK16*'Taux avec population simulée'!W129/100</f>
        <v>223559.046742802</v>
      </c>
      <c r="HL45" s="4" t="n">
        <f aca="false">HL16*'Taux avec population simulée'!X129/100</f>
        <v>223948.953161391</v>
      </c>
      <c r="HM45" s="4" t="n">
        <f aca="false">HM16*'Taux avec population simulée'!Y129/100</f>
        <v>223842.106792835</v>
      </c>
      <c r="HN45" s="4" t="n">
        <f aca="false">HN16*'Taux avec population simulée'!Z129/100</f>
        <v>227631.425677687</v>
      </c>
      <c r="HO45" s="4" t="n">
        <f aca="false">HO16*'Taux avec population simulée'!AA129/100</f>
        <v>228012.42823223</v>
      </c>
      <c r="HP45" s="4" t="n">
        <f aca="false">HP16*'Taux avec population simulée'!AB129/100</f>
        <v>225698.665979807</v>
      </c>
      <c r="HQ45" s="4" t="n">
        <f aca="false">HQ16*'Taux avec population simulée'!AC129/100</f>
        <v>226612.03677768</v>
      </c>
      <c r="HR45" s="4" t="n">
        <f aca="false">HR16*'Taux avec population simulée'!AD129/100</f>
        <v>225151.803074075</v>
      </c>
      <c r="HS45" s="4" t="n">
        <f aca="false">HS16*'Taux avec population simulée'!AE129/100</f>
        <v>224076.506190521</v>
      </c>
      <c r="HT45" s="4" t="n">
        <f aca="false">HT16*'Taux avec population simulée'!AF129/100</f>
        <v>222525.577313606</v>
      </c>
      <c r="HU45" s="4" t="n">
        <f aca="false">HU16*'Taux avec population simulée'!AG129/100</f>
        <v>220570.2473557</v>
      </c>
      <c r="HV45" s="4" t="n">
        <f aca="false">HV16*'Taux avec population simulée'!AH129/100</f>
        <v>217003.110938796</v>
      </c>
      <c r="HW45" s="4" t="n">
        <f aca="false">HW16*'Taux avec population simulée'!AI129/100</f>
        <v>215633.365341894</v>
      </c>
      <c r="HX45" s="4" t="n">
        <f aca="false">HX16*'Taux avec population simulée'!AJ129/100</f>
        <v>217493.651727769</v>
      </c>
      <c r="HY45" s="4" t="n">
        <f aca="false">HY16*'Taux avec population simulée'!AK129/100</f>
        <v>218427.729186216</v>
      </c>
      <c r="HZ45" s="4" t="n">
        <f aca="false">HZ16*'Taux avec population simulée'!AL129/100</f>
        <v>215975.025241348</v>
      </c>
      <c r="IA45" s="4" t="n">
        <f aca="false">IA16*'Taux avec population simulée'!AM129/100</f>
        <v>216078.765610819</v>
      </c>
      <c r="IB45" s="4" t="n">
        <f aca="false">IB16*'Taux avec population simulée'!AN129/100</f>
        <v>220350.13555381</v>
      </c>
      <c r="IC45" s="4" t="n">
        <f aca="false">IC16*'Taux avec population simulée'!AO129/100</f>
        <v>220376.847145949</v>
      </c>
      <c r="ID45" s="4" t="n">
        <f aca="false">ID16*'Taux avec population simulée'!AP129/100</f>
        <v>222230.921533652</v>
      </c>
      <c r="IE45" s="4" t="n">
        <f aca="false">IE16*'Taux avec population simulée'!AQ129/100</f>
        <v>226273.068744101</v>
      </c>
      <c r="IF45" s="4" t="n">
        <f aca="false">IF16*'Taux avec population simulée'!AR129/100</f>
        <v>226169.32837463</v>
      </c>
      <c r="IG45" s="4" t="n">
        <f aca="false">IG16*'Taux avec population simulée'!AS129/100</f>
        <v>228762.216411577</v>
      </c>
      <c r="IH45" s="4" t="n">
        <f aca="false">IH16*'Taux avec population simulée'!AT129/100</f>
        <v>227505.115048192</v>
      </c>
      <c r="II45" s="4" t="n">
        <f aca="false">II16*'Taux avec population simulée'!AU129/100</f>
        <v>223612.46992708</v>
      </c>
      <c r="IJ45" s="4" t="n">
        <f aca="false">IJ16*'Taux avec population simulée'!AV129/100</f>
        <v>226146.965181211</v>
      </c>
      <c r="IK45" s="4" t="n">
        <f aca="false">IK16*'Taux avec population simulée'!AW129/100</f>
        <v>221943.927218111</v>
      </c>
      <c r="IL45" s="4" t="n">
        <f aca="false">IL16*'Taux avec population simulée'!AX129/100</f>
        <v>224313.18332087</v>
      </c>
      <c r="IM45" s="4" t="n">
        <f aca="false">IM16*'Taux avec population simulée'!AY129/100</f>
        <v>225482.074310213</v>
      </c>
      <c r="IN45" s="4" t="n">
        <f aca="false">IN16*'Taux avec population simulée'!AZ129/100</f>
        <v>221144.8571866</v>
      </c>
      <c r="IO45" s="4" t="n">
        <f aca="false">IO16*'Taux avec population simulée'!BA129/100</f>
        <v>221281.314079776</v>
      </c>
      <c r="IP45" s="4" t="n">
        <f aca="false">IP16*'Taux avec population simulée'!BB129/100</f>
        <v>224599.556436594</v>
      </c>
      <c r="IQ45" s="4" t="n">
        <f aca="false">IQ16*'Taux avec population simulée'!BC129/100</f>
        <v>224164.716564561</v>
      </c>
      <c r="IR45" s="4" t="n">
        <f aca="false">IR16*'Taux avec population simulée'!BD129/100</f>
        <v>223878.343448837</v>
      </c>
      <c r="IS45" s="4" t="n">
        <f aca="false">IS16*'Taux avec population simulée'!BE129/100</f>
        <v>220700.285184099</v>
      </c>
      <c r="IT45" s="4" t="n">
        <f aca="false">IT16*'Taux avec population simulée'!BF129/100</f>
        <v>222682.740867354</v>
      </c>
      <c r="IU45" s="4" t="n">
        <f aca="false">IU16*'Taux avec population simulée'!BG129/100</f>
        <v>224748.023192902</v>
      </c>
      <c r="IV45" s="4" t="n">
        <f aca="false">IV16*'Taux avec population simulée'!BH129/100</f>
        <v>224263.073202283</v>
      </c>
      <c r="IW45" s="4" t="n">
        <f aca="false">IW16*'Taux avec population simulée'!BI129/100</f>
        <v>225570.284684254</v>
      </c>
      <c r="IX45" s="4" t="n">
        <f aca="false">IX16*'Taux avec population simulée'!BJ129/100</f>
        <v>223040.966095267</v>
      </c>
      <c r="IY45" s="4" t="n">
        <f aca="false">IY16*'Taux avec population simulée'!BK129/100</f>
        <v>218416.754656112</v>
      </c>
      <c r="IZ45" s="4" t="n">
        <f aca="false">IZ16*'Taux avec population simulée'!BL129/100</f>
        <v>218026.0199711</v>
      </c>
      <c r="JA45" s="4" t="n">
        <f aca="false">JA16*'Taux avec population simulée'!BM129/100</f>
        <v>211854.606853934</v>
      </c>
      <c r="JB45" s="4" t="n">
        <f aca="false">JB16*'Taux avec population simulée'!BN129/100</f>
        <v>207710.997006678</v>
      </c>
      <c r="JC45" s="4" t="n">
        <f aca="false">JC16*'Taux avec population simulée'!BO129/100</f>
        <v>209707.326152517</v>
      </c>
      <c r="JD45" s="4" t="n">
        <f aca="false">JD16*'Taux avec population simulée'!BP129/100</f>
        <v>209538.981002059</v>
      </c>
      <c r="JE45" s="4" t="n">
        <f aca="false">JE16*'Taux avec population simulée'!BQ129/100</f>
        <v>213717.378039078</v>
      </c>
      <c r="JF45" s="4" t="n">
        <f aca="false">JF16*'Taux avec population simulée'!BR129/100</f>
        <v>214885.026628787</v>
      </c>
      <c r="JG45" s="4" t="n">
        <f aca="false">JG16*'Taux avec population simulée'!BS129/100</f>
        <v>211540.693879648</v>
      </c>
      <c r="JH45" s="4" t="n">
        <f aca="false">JH16*'Taux avec population simulée'!BT129/100</f>
        <v>215177.818809289</v>
      </c>
      <c r="JI45" s="4" t="n">
        <f aca="false">JI16*'Taux avec population simulée'!BU129/100</f>
        <v>213305.936693493</v>
      </c>
      <c r="JJ45" s="4" t="n">
        <f aca="false">JJ16*'Taux avec population simulée'!BV129/100</f>
        <v>212477.87733718</v>
      </c>
      <c r="JK45" s="4" t="n">
        <f aca="false">JK16*'Taux avec population simulée'!BW129/100</f>
        <v>214265.69041105</v>
      </c>
      <c r="JL45" s="4" t="n">
        <f aca="false">JL16*'Taux avec population simulée'!BX129/100</f>
        <v>213828.158673143</v>
      </c>
      <c r="JM45" s="4" t="n">
        <f aca="false">JM16*'Taux avec population simulée'!BY129/100</f>
        <v>215223.787595761</v>
      </c>
      <c r="JN45" s="4" t="n">
        <f aca="false">JN16*'Taux avec population simulée'!BZ129/100</f>
        <v>212338.521511524</v>
      </c>
      <c r="JO45" s="4" t="n">
        <f aca="false">JO16*'Taux avec population simulée'!CA129/100</f>
        <v>214443.974758583</v>
      </c>
      <c r="JP45" s="4" t="n">
        <f aca="false">JP16*'Taux avec population simulée'!CB129/100</f>
        <v>214567.386455598</v>
      </c>
      <c r="JQ45" s="4" t="n">
        <f aca="false">JQ16*'Taux avec population simulée'!CC129/100</f>
        <v>210333.288501638</v>
      </c>
      <c r="JR45" s="4" t="n">
        <f aca="false">JR16*'Taux avec population simulée'!CD129/100</f>
        <v>215531.902705087</v>
      </c>
      <c r="JS45" s="4" t="n">
        <f aca="false">JS16*'Taux avec population simulée'!CE129/100</f>
        <v>218347.801476404</v>
      </c>
      <c r="JT45" s="4" t="n">
        <f aca="false">JT16*'Taux avec population simulée'!CF129/100</f>
        <v>216640.537312163</v>
      </c>
      <c r="JU45" s="4" t="n">
        <f aca="false">JU16*'Taux avec population simulée'!CG129/100</f>
        <v>216339.462467432</v>
      </c>
      <c r="JV45" s="4" t="n">
        <f aca="false">JV16*'Taux avec population simulée'!CH129/100</f>
        <v>215851.199411122</v>
      </c>
      <c r="JW45" s="4" t="n">
        <f aca="false">JW16*'Taux avec population simulée'!CI129/100</f>
        <v>214712.954279426</v>
      </c>
      <c r="JX45" s="4" t="n">
        <f aca="false">JX16*'Taux avec population simulée'!CJ129/100</f>
        <v>213300.345895138</v>
      </c>
      <c r="JY45" s="4" t="n">
        <f aca="false">JY16*'Taux avec population simulée'!CK129/100</f>
        <v>212062.915859298</v>
      </c>
      <c r="JZ45" s="4" t="n">
        <f aca="false">JZ16*'Taux avec population simulée'!CL129/100</f>
        <v>206830.135665904</v>
      </c>
      <c r="KA45" s="4" t="n">
        <f aca="false">KA16*'Taux avec population simulée'!CM129/100</f>
        <v>207176.765163895</v>
      </c>
      <c r="KB45" s="4" t="n">
        <f aca="false">KB16*'Taux avec population simulée'!CN129/100</f>
        <v>201695.919176837</v>
      </c>
      <c r="KC45" s="4" t="n">
        <f aca="false">KC16*'Taux avec population simulée'!CO129/100</f>
        <v>205095.745776312</v>
      </c>
      <c r="KD45" s="4" t="n">
        <f aca="false">KD16*'Taux avec population simulée'!CP129/100</f>
        <v>201320.921553861</v>
      </c>
      <c r="KE45" s="4" t="n">
        <f aca="false">KE16*'Taux avec population simulée'!CQ129/100</f>
        <v>199286.285085961</v>
      </c>
      <c r="KF45" s="4" t="n">
        <f aca="false">KF16*'Taux avec population simulée'!CR129/100</f>
        <v>200245.831736913</v>
      </c>
      <c r="KG45" s="4" t="n">
        <f aca="false">KG16*'Taux avec population simulée'!CS129/100</f>
        <v>199060.582485716</v>
      </c>
      <c r="KH45" s="4" t="n">
        <f aca="false">KH16*'Taux avec population simulée'!CT129/100</f>
        <v>198052.582249024</v>
      </c>
      <c r="KI45" s="4" t="n">
        <f aca="false">KI16*'Taux avec population simulée'!CU129/100</f>
        <v>193947.900923645</v>
      </c>
      <c r="KJ45" s="4" t="n">
        <f aca="false">KJ16*'Taux avec population simulée'!CV129/100</f>
        <v>190387.59770473</v>
      </c>
      <c r="KK45" s="4" t="n">
        <f aca="false">KK16*'Taux avec population simulée'!CW129/100</f>
        <v>194428.088382333</v>
      </c>
      <c r="KL45" s="4" t="n">
        <f aca="false">KL16*'Taux avec population simulée'!CX129/100</f>
        <v>188355.238969493</v>
      </c>
      <c r="KM45" s="4" t="n">
        <f aca="false">KM16*'Taux avec population simulée'!CY129/100</f>
        <v>182960.739757025</v>
      </c>
      <c r="KN45" s="4" t="n">
        <f aca="false">KN16*'Taux avec population simulée'!CZ129/100</f>
        <v>182248.223566709</v>
      </c>
      <c r="KO45" s="4" t="n">
        <f aca="false">KO16*'Taux avec population simulée'!DA129/100</f>
        <v>180766.247869502</v>
      </c>
      <c r="KP45" s="4" t="n">
        <f aca="false">KP16*'Taux avec population simulée'!DB129/100</f>
        <v>182103.69107591</v>
      </c>
      <c r="KQ45" s="4" t="n">
        <f aca="false">KQ16*'Taux avec population simulée'!DC129/100</f>
        <v>180019.151556029</v>
      </c>
      <c r="KR45" s="4" t="n">
        <f aca="false">KR16*'Taux avec population simulée'!DD129/100</f>
        <v>178390.986835177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21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v>21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D46" s="1" t="n">
        <v>25</v>
      </c>
      <c r="BE46" s="18" t="n">
        <f aca="false">BE17*'Taux avec population simulée'!N116/100</f>
        <v>507444.062595511</v>
      </c>
      <c r="BF46" s="18" t="n">
        <f aca="false">BF17*'Taux avec population simulée'!O116/100</f>
        <v>520706.129216253</v>
      </c>
      <c r="BG46" s="18" t="n">
        <f aca="false">BG17*'Taux avec population simulée'!P116/100</f>
        <v>524932.335562614</v>
      </c>
      <c r="BH46" s="18" t="n">
        <f aca="false">BH17*'Taux avec population simulée'!Q116/100</f>
        <v>525339.138705995</v>
      </c>
      <c r="BI46" s="18" t="n">
        <f aca="false">BI17*'Taux avec population simulée'!R116/100</f>
        <v>538061.800460252</v>
      </c>
      <c r="BJ46" s="18" t="n">
        <f aca="false">BJ17*'Taux avec population simulée'!S116/100</f>
        <v>531656.190079158</v>
      </c>
      <c r="BK46" s="18" t="n">
        <f aca="false">BK17*'Taux avec population simulée'!T116/100</f>
        <v>542842.566155739</v>
      </c>
      <c r="BL46" s="18" t="n">
        <f aca="false">BL17*'Taux avec population simulée'!U116/100</f>
        <v>545693.503202477</v>
      </c>
      <c r="BM46" s="18" t="n">
        <f aca="false">BM17*'Taux avec population simulée'!V116/100</f>
        <v>549469.337267867</v>
      </c>
      <c r="BN46" s="18" t="n">
        <f aca="false">BN17*'Taux avec population simulée'!W116/100</f>
        <v>557736.581125826</v>
      </c>
      <c r="BO46" s="18" t="n">
        <f aca="false">BO17*'Taux avec population simulée'!X116/100</f>
        <v>560124.832874448</v>
      </c>
      <c r="BP46" s="18" t="n">
        <f aca="false">BP17*'Taux avec population simulée'!Y116/100</f>
        <v>571001.489212064</v>
      </c>
      <c r="BQ46" s="18" t="n">
        <f aca="false">BQ17*'Taux avec population simulée'!Z116/100</f>
        <v>570998.174168986</v>
      </c>
      <c r="BR46" s="18" t="n">
        <f aca="false">BR17*'Taux avec population simulée'!AA116/100</f>
        <v>574127.101256661</v>
      </c>
      <c r="BS46" s="18" t="n">
        <f aca="false">BS17*'Taux avec population simulée'!AB116/100</f>
        <v>578526.636998222</v>
      </c>
      <c r="BT46" s="18" t="n">
        <f aca="false">BT17*'Taux avec population simulée'!AC116/100</f>
        <v>568736.841212478</v>
      </c>
      <c r="BU46" s="18" t="n">
        <f aca="false">BU17*'Taux avec population simulée'!AD116/100</f>
        <v>566796.120279333</v>
      </c>
      <c r="BV46" s="18" t="n">
        <f aca="false">BV17*'Taux avec population simulée'!AE116/100</f>
        <v>559227.403355583</v>
      </c>
      <c r="BW46" s="18" t="n">
        <f aca="false">BW17*'Taux avec population simulée'!AF116/100</f>
        <v>566008.560759611</v>
      </c>
      <c r="BX46" s="18" t="n">
        <f aca="false">BX17*'Taux avec population simulée'!AG116/100</f>
        <v>572286.778771008</v>
      </c>
      <c r="BY46" s="18" t="n">
        <f aca="false">BY17*'Taux avec population simulée'!AH116/100</f>
        <v>562078.340402321</v>
      </c>
      <c r="BZ46" s="18" t="n">
        <f aca="false">BZ17*'Taux avec population simulée'!AI116/100</f>
        <v>553386.771030429</v>
      </c>
      <c r="CA46" s="18" t="n">
        <f aca="false">CA17*'Taux avec population simulée'!AJ116/100</f>
        <v>551788.920267024</v>
      </c>
      <c r="CB46" s="18" t="n">
        <f aca="false">CB17*'Taux avec population simulée'!AK116/100</f>
        <v>556604.730703616</v>
      </c>
      <c r="CC46" s="18" t="n">
        <f aca="false">CC17*'Taux avec population simulée'!AL116/100</f>
        <v>552357.213366042</v>
      </c>
      <c r="CD46" s="18" t="n">
        <f aca="false">CD17*'Taux avec population simulée'!AM116/100</f>
        <v>559404.047793861</v>
      </c>
      <c r="CE46" s="18" t="n">
        <f aca="false">CE17*'Taux avec population simulée'!AN116/100</f>
        <v>547716.62663498</v>
      </c>
      <c r="CF46" s="18" t="n">
        <f aca="false">CF17*'Taux avec population simulée'!AO116/100</f>
        <v>548901.044168849</v>
      </c>
      <c r="CG46" s="18" t="n">
        <f aca="false">CG17*'Taux avec population simulée'!AP116/100</f>
        <v>550014.425065341</v>
      </c>
      <c r="CH46" s="18" t="n">
        <f aca="false">CH17*'Taux avec population simulée'!AQ116/100</f>
        <v>549891.294893888</v>
      </c>
      <c r="CI46" s="18" t="n">
        <f aca="false">CI17*'Taux avec population simulée'!AR116/100</f>
        <v>549451.341319731</v>
      </c>
      <c r="CJ46" s="18" t="n">
        <f aca="false">CJ17*'Taux avec population simulée'!AS116/100</f>
        <v>552931.662973632</v>
      </c>
      <c r="CK46" s="18" t="n">
        <f aca="false">CK17*'Taux avec population simulée'!AT116/100</f>
        <v>552936.398749457</v>
      </c>
      <c r="CL46" s="18" t="n">
        <f aca="false">CL17*'Taux avec population simulée'!AU116/100</f>
        <v>543735.733476361</v>
      </c>
      <c r="CM46" s="18" t="n">
        <f aca="false">CM17*'Taux avec population simulée'!AV116/100</f>
        <v>543832.816880777</v>
      </c>
      <c r="CN46" s="18" t="n">
        <f aca="false">CN17*'Taux avec population simulée'!AW116/100</f>
        <v>553543.051632659</v>
      </c>
      <c r="CO46" s="18" t="n">
        <f aca="false">CO17*'Taux avec population simulée'!AX116/100</f>
        <v>558965.514952452</v>
      </c>
      <c r="CP46" s="18" t="n">
        <f aca="false">CP17*'Taux avec population simulée'!AY116/100</f>
        <v>560004.544168489</v>
      </c>
      <c r="CQ46" s="18" t="n">
        <f aca="false">CQ17*'Taux avec population simulée'!AZ116/100</f>
        <v>552687.296941054</v>
      </c>
      <c r="CR46" s="18" t="n">
        <f aca="false">CR17*'Taux avec population simulée'!BA116/100</f>
        <v>549016.597098983</v>
      </c>
      <c r="CS46" s="18" t="n">
        <f aca="false">CS17*'Taux avec population simulée'!BB116/100</f>
        <v>559284.232665484</v>
      </c>
      <c r="CT46" s="18" t="n">
        <f aca="false">CT17*'Taux avec population simulée'!BC116/100</f>
        <v>567174.508767762</v>
      </c>
      <c r="CU46" s="18" t="n">
        <f aca="false">CU17*'Taux avec population simulée'!BD116/100</f>
        <v>563802.636380257</v>
      </c>
      <c r="CV46" s="18" t="n">
        <f aca="false">CV17*'Taux avec population simulée'!BE116/100</f>
        <v>565548.243349407</v>
      </c>
      <c r="CW46" s="18" t="n">
        <f aca="false">CW17*'Taux avec population simulée'!BF116/100</f>
        <v>566051.65631962</v>
      </c>
      <c r="CX46" s="18" t="n">
        <f aca="false">CX17*'Taux avec population simulée'!BG116/100</f>
        <v>564375.191677518</v>
      </c>
      <c r="CY46" s="18" t="n">
        <f aca="false">CY17*'Taux avec population simulée'!BH116/100</f>
        <v>566525.233902135</v>
      </c>
      <c r="CZ46" s="18" t="n">
        <f aca="false">CZ17*'Taux avec population simulée'!BI116/100</f>
        <v>565564.344987212</v>
      </c>
      <c r="DA46" s="18" t="n">
        <f aca="false">DA17*'Taux avec population simulée'!BJ116/100</f>
        <v>561810.7690682</v>
      </c>
      <c r="DB46" s="18" t="n">
        <f aca="false">DB17*'Taux avec population simulée'!BK116/100</f>
        <v>553814.411587439</v>
      </c>
      <c r="DC46" s="18" t="n">
        <f aca="false">DC17*'Taux avec population simulée'!BL116/100</f>
        <v>548252.716458387</v>
      </c>
      <c r="DD46" s="18" t="n">
        <f aca="false">DD17*'Taux avec population simulée'!BM116/100</f>
        <v>536373.022801005</v>
      </c>
      <c r="DE46" s="18" t="n">
        <f aca="false">DE17*'Taux avec population simulée'!BN116/100</f>
        <v>541771.807241673</v>
      </c>
      <c r="DF46" s="18" t="n">
        <f aca="false">DF17*'Taux avec population simulée'!BO116/100</f>
        <v>539489.636871534</v>
      </c>
      <c r="DG46" s="18" t="n">
        <f aca="false">DG17*'Taux avec population simulée'!BP116/100</f>
        <v>533926.521009734</v>
      </c>
      <c r="DH46" s="18" t="n">
        <f aca="false">DH17*'Taux avec population simulée'!BQ116/100</f>
        <v>534864.204623113</v>
      </c>
      <c r="DI46" s="18" t="n">
        <f aca="false">DI17*'Taux avec population simulée'!BR116/100</f>
        <v>530831.217930418</v>
      </c>
      <c r="DJ46" s="18" t="n">
        <f aca="false">DJ17*'Taux avec population simulée'!BS116/100</f>
        <v>539745.842343675</v>
      </c>
      <c r="DK46" s="18" t="n">
        <f aca="false">DK17*'Taux avec population simulée'!BT116/100</f>
        <v>539271.317605995</v>
      </c>
      <c r="DL46" s="18" t="n">
        <f aca="false">DL17*'Taux avec population simulée'!BU116/100</f>
        <v>537113.224562475</v>
      </c>
      <c r="DM46" s="18" t="n">
        <f aca="false">DM17*'Taux avec population simulée'!BV116/100</f>
        <v>532994.993904927</v>
      </c>
      <c r="DN46" s="18" t="n">
        <f aca="false">DN17*'Taux avec population simulée'!BW116/100</f>
        <v>527154.835157356</v>
      </c>
      <c r="DO46" s="18" t="n">
        <f aca="false">DO17*'Taux avec population simulée'!BX116/100</f>
        <v>532320.619427426</v>
      </c>
      <c r="DP46" s="18" t="n">
        <f aca="false">DP17*'Taux avec population simulée'!BY116/100</f>
        <v>524781.264313792</v>
      </c>
      <c r="DQ46" s="18" t="n">
        <f aca="false">DQ17*'Taux avec population simulée'!BZ116/100</f>
        <v>528376.665320244</v>
      </c>
      <c r="DR46" s="18" t="n">
        <f aca="false">DR17*'Taux avec population simulée'!CA116/100</f>
        <v>526462.464731719</v>
      </c>
      <c r="DS46" s="18" t="n">
        <f aca="false">DS17*'Taux avec population simulée'!CB116/100</f>
        <v>523402.206393509</v>
      </c>
      <c r="DT46" s="18" t="n">
        <f aca="false">DT17*'Taux avec population simulée'!CC116/100</f>
        <v>524024.013759351</v>
      </c>
      <c r="DU46" s="18" t="n">
        <f aca="false">DU17*'Taux avec population simulée'!CD116/100</f>
        <v>537167.212406882</v>
      </c>
      <c r="DV46" s="18" t="n">
        <f aca="false">DV17*'Taux avec population simulée'!CE116/100</f>
        <v>538237.971320948</v>
      </c>
      <c r="DW46" s="18" t="n">
        <f aca="false">DW17*'Taux avec population simulée'!CF116/100</f>
        <v>535794.310995172</v>
      </c>
      <c r="DX46" s="18" t="n">
        <f aca="false">DX17*'Taux avec population simulée'!CG116/100</f>
        <v>535397.926558607</v>
      </c>
      <c r="DY46" s="18" t="n">
        <f aca="false">DY17*'Taux avec population simulée'!CH116/100</f>
        <v>532478.320762404</v>
      </c>
      <c r="DZ46" s="18" t="n">
        <f aca="false">DZ17*'Taux avec population simulée'!CI116/100</f>
        <v>530680.146681595</v>
      </c>
      <c r="EA46" s="18" t="n">
        <f aca="false">EA17*'Taux avec population simulée'!CJ116/100</f>
        <v>527492.022396106</v>
      </c>
      <c r="EB46" s="18" t="n">
        <f aca="false">EB17*'Taux avec population simulée'!CK116/100</f>
        <v>515209.787793587</v>
      </c>
      <c r="EC46" s="18" t="n">
        <f aca="false">EC17*'Taux avec population simulée'!CL116/100</f>
        <v>517867.978764242</v>
      </c>
      <c r="ED46" s="18" t="n">
        <f aca="false">ED17*'Taux avec population simulée'!CM116/100</f>
        <v>511783.453984093</v>
      </c>
      <c r="EE46" s="18" t="n">
        <f aca="false">EE17*'Taux avec population simulée'!CN116/100</f>
        <v>514100.195517755</v>
      </c>
      <c r="EF46" s="18" t="n">
        <f aca="false">EF17*'Taux avec population simulée'!CO116/100</f>
        <v>503720.322064198</v>
      </c>
      <c r="EG46" s="18" t="n">
        <f aca="false">EG17*'Taux avec population simulée'!CP116/100</f>
        <v>503080.045172638</v>
      </c>
      <c r="EH46" s="18" t="n">
        <f aca="false">EH17*'Taux avec population simulée'!CQ116/100</f>
        <v>498404.41370047</v>
      </c>
      <c r="EI46" s="18" t="n">
        <f aca="false">EI17*'Taux avec population simulée'!CR116/100</f>
        <v>494626.211747167</v>
      </c>
      <c r="EJ46" s="18" t="n">
        <f aca="false">EJ17*'Taux avec population simulée'!CS116/100</f>
        <v>495794.054065649</v>
      </c>
      <c r="EK46" s="18" t="n">
        <f aca="false">EK17*'Taux avec population simulée'!CT116/100</f>
        <v>484660.71867831</v>
      </c>
      <c r="EL46" s="18" t="n">
        <f aca="false">EL17*'Taux avec population simulée'!CU116/100</f>
        <v>482368.129601356</v>
      </c>
      <c r="EM46" s="18" t="n">
        <f aca="false">EM17*'Taux avec population simulée'!CV116/100</f>
        <v>480103.008024189</v>
      </c>
      <c r="EN46" s="18" t="n">
        <f aca="false">EN17*'Taux avec population simulée'!CW116/100</f>
        <v>474572.095437999</v>
      </c>
      <c r="EO46" s="18" t="n">
        <f aca="false">EO17*'Taux avec population simulée'!CX116/100</f>
        <v>462596.739108949</v>
      </c>
      <c r="EP46" s="18" t="n">
        <f aca="false">EP17*'Taux avec population simulée'!CY116/100</f>
        <v>458162.632203864</v>
      </c>
      <c r="EQ46" s="18" t="n">
        <f aca="false">EQ17*'Taux avec population simulée'!CZ116/100</f>
        <v>455863.413040755</v>
      </c>
      <c r="ER46" s="18" t="n">
        <f aca="false">ER17*'Taux avec population simulée'!DA116/100</f>
        <v>451597.899755045</v>
      </c>
      <c r="ES46" s="18" t="n">
        <f aca="false">ES17*'Taux avec population simulée'!DB116/100</f>
        <v>443086.289864508</v>
      </c>
      <c r="ET46" s="18" t="n">
        <f aca="false">ET17*'Taux avec population simulée'!DC116/100</f>
        <v>446287.674322308</v>
      </c>
      <c r="EU46" s="18" t="n">
        <f aca="false">EU17*'Taux avec population simulée'!DD116/100</f>
        <v>445748.269455823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645640.119416292</v>
      </c>
      <c r="HC46" s="18" t="n">
        <f aca="false">HC17*'Taux avec population simulée'!O130/100</f>
        <v>636916.917448389</v>
      </c>
      <c r="HD46" s="18" t="n">
        <f aca="false">HD17*'Taux avec population simulée'!P130/100</f>
        <v>637460.130897327</v>
      </c>
      <c r="HE46" s="18" t="n">
        <f aca="false">HE17*'Taux avec population simulée'!Q130/100</f>
        <v>653948.957938297</v>
      </c>
      <c r="HF46" s="18" t="n">
        <f aca="false">HF17*'Taux avec population simulée'!R130/100</f>
        <v>648777.929181946</v>
      </c>
      <c r="HG46" s="18" t="n">
        <f aca="false">HG17*'Taux avec population simulée'!S130/100</f>
        <v>651235.728799399</v>
      </c>
      <c r="HH46" s="18" t="n">
        <f aca="false">HH17*'Taux avec population simulée'!T130/100</f>
        <v>647558.678932918</v>
      </c>
      <c r="HI46" s="18" t="n">
        <f aca="false">HI17*'Taux avec population simulée'!U130/100</f>
        <v>653892.763443579</v>
      </c>
      <c r="HJ46" s="18" t="n">
        <f aca="false">HJ17*'Taux avec population simulée'!V130/100</f>
        <v>652763.764958795</v>
      </c>
      <c r="HK46" s="18" t="n">
        <f aca="false">HK17*'Taux avec population simulée'!W130/100</f>
        <v>653956.337013361</v>
      </c>
      <c r="HL46" s="18" t="n">
        <f aca="false">HL17*'Taux avec population simulée'!X130/100</f>
        <v>655390.71568156</v>
      </c>
      <c r="HM46" s="18" t="n">
        <f aca="false">HM17*'Taux avec population simulée'!Y130/100</f>
        <v>656698.514831355</v>
      </c>
      <c r="HN46" s="18" t="n">
        <f aca="false">HN17*'Taux avec population simulée'!Z130/100</f>
        <v>656231.93023885</v>
      </c>
      <c r="HO46" s="18" t="n">
        <f aca="false">HO17*'Taux avec population simulée'!AA130/100</f>
        <v>661517.618469271</v>
      </c>
      <c r="HP46" s="18" t="n">
        <f aca="false">HP17*'Taux avec population simulée'!AB130/100</f>
        <v>657506.239740278</v>
      </c>
      <c r="HQ46" s="18" t="n">
        <f aca="false">HQ17*'Taux avec population simulée'!AC130/100</f>
        <v>645901.225149324</v>
      </c>
      <c r="HR46" s="18" t="n">
        <f aca="false">HR17*'Taux avec population simulée'!AD130/100</f>
        <v>641141.154111919</v>
      </c>
      <c r="HS46" s="18" t="n">
        <f aca="false">HS17*'Taux avec population simulée'!AE130/100</f>
        <v>638023.778707981</v>
      </c>
      <c r="HT46" s="18" t="n">
        <f aca="false">HT17*'Taux avec population simulée'!AF130/100</f>
        <v>634293.940073735</v>
      </c>
      <c r="HU46" s="18" t="n">
        <f aca="false">HU17*'Taux avec population simulée'!AG130/100</f>
        <v>634562.424881831</v>
      </c>
      <c r="HV46" s="18" t="n">
        <f aca="false">HV17*'Taux avec population simulée'!AH130/100</f>
        <v>642418.301719141</v>
      </c>
      <c r="HW46" s="18" t="n">
        <f aca="false">HW17*'Taux avec population simulée'!AI130/100</f>
        <v>645620.252675735</v>
      </c>
      <c r="HX46" s="18" t="n">
        <f aca="false">HX17*'Taux avec population simulée'!AJ130/100</f>
        <v>636029.15795608</v>
      </c>
      <c r="HY46" s="18" t="n">
        <f aca="false">HY17*'Taux avec population simulée'!AK130/100</f>
        <v>631645.419746936</v>
      </c>
      <c r="HZ46" s="18" t="n">
        <f aca="false">HZ17*'Taux avec population simulée'!AL130/100</f>
        <v>635252.08458973</v>
      </c>
      <c r="IA46" s="18" t="n">
        <f aca="false">IA17*'Taux avec population simulée'!AM130/100</f>
        <v>623653.881452682</v>
      </c>
      <c r="IB46" s="18" t="n">
        <f aca="false">IB17*'Taux avec population simulée'!AN130/100</f>
        <v>620387.221683988</v>
      </c>
      <c r="IC46" s="18" t="n">
        <f aca="false">IC17*'Taux avec population simulée'!AO130/100</f>
        <v>615039.095126102</v>
      </c>
      <c r="ID46" s="18" t="n">
        <f aca="false">ID17*'Taux avec population simulée'!AP130/100</f>
        <v>614762.096000625</v>
      </c>
      <c r="IE46" s="18" t="n">
        <f aca="false">IE17*'Taux avec population simulée'!AQ130/100</f>
        <v>611523.249668711</v>
      </c>
      <c r="IF46" s="18" t="n">
        <f aca="false">IF17*'Taux avec population simulée'!AR130/100</f>
        <v>613791.463819137</v>
      </c>
      <c r="IG46" s="18" t="n">
        <f aca="false">IG17*'Taux avec population simulée'!AS130/100</f>
        <v>613606.986942538</v>
      </c>
      <c r="IH46" s="18" t="n">
        <f aca="false">IH17*'Taux avec population simulée'!AT130/100</f>
        <v>623994.454147941</v>
      </c>
      <c r="II46" s="18" t="n">
        <f aca="false">II17*'Taux avec population simulée'!AU130/100</f>
        <v>625038.877080068</v>
      </c>
      <c r="IJ46" s="18" t="n">
        <f aca="false">IJ17*'Taux avec population simulée'!AV130/100</f>
        <v>618696.278252026</v>
      </c>
      <c r="IK46" s="18" t="n">
        <f aca="false">IK17*'Taux avec population simulée'!AW130/100</f>
        <v>621200.05518334</v>
      </c>
      <c r="IL46" s="18" t="n">
        <f aca="false">IL17*'Taux avec population simulée'!AX130/100</f>
        <v>617197.190771728</v>
      </c>
      <c r="IM46" s="18" t="n">
        <f aca="false">IM17*'Taux avec population simulée'!AY130/100</f>
        <v>614249.53409426</v>
      </c>
      <c r="IN46" s="18" t="n">
        <f aca="false">IN17*'Taux avec population simulée'!AZ130/100</f>
        <v>609998.051615109</v>
      </c>
      <c r="IO46" s="18" t="n">
        <f aca="false">IO17*'Taux avec population simulée'!BA130/100</f>
        <v>604638.005012889</v>
      </c>
      <c r="IP46" s="18" t="n">
        <f aca="false">IP17*'Taux avec population simulée'!BB130/100</f>
        <v>594859.595310842</v>
      </c>
      <c r="IQ46" s="18" t="n">
        <f aca="false">IQ17*'Taux avec population simulée'!BC130/100</f>
        <v>591104.78134561</v>
      </c>
      <c r="IR46" s="18" t="n">
        <f aca="false">IR17*'Taux avec population simulée'!BD130/100</f>
        <v>596204.289835956</v>
      </c>
      <c r="IS46" s="18" t="n">
        <f aca="false">IS17*'Taux avec population simulée'!BE130/100</f>
        <v>598662.08945341</v>
      </c>
      <c r="IT46" s="18" t="n">
        <f aca="false">IT17*'Taux avec population simulée'!BF130/100</f>
        <v>592041.356257572</v>
      </c>
      <c r="IU46" s="18" t="n">
        <f aca="false">IU17*'Taux avec population simulée'!BG130/100</f>
        <v>592325.734458114</v>
      </c>
      <c r="IV46" s="18" t="n">
        <f aca="false">IV17*'Taux avec population simulée'!BH130/100</f>
        <v>604034.623721122</v>
      </c>
      <c r="IW46" s="18" t="n">
        <f aca="false">IW17*'Taux avec population simulée'!BI130/100</f>
        <v>604063.00477906</v>
      </c>
      <c r="IX46" s="18" t="n">
        <f aca="false">IX17*'Taux avec population simulée'!BJ130/100</f>
        <v>609145.484634644</v>
      </c>
      <c r="IY46" s="18" t="n">
        <f aca="false">IY17*'Taux avec population simulée'!BK130/100</f>
        <v>620226.017274899</v>
      </c>
      <c r="IZ46" s="18" t="n">
        <f aca="false">IZ17*'Taux avec population simulée'!BL130/100</f>
        <v>619941.639074357</v>
      </c>
      <c r="JA46" s="18" t="n">
        <f aca="false">JA17*'Taux avec population simulée'!BM130/100</f>
        <v>626984.114791157</v>
      </c>
      <c r="JB46" s="18" t="n">
        <f aca="false">JB17*'Taux avec population simulée'!BN130/100</f>
        <v>623538.086736293</v>
      </c>
      <c r="JC46" s="18" t="n">
        <f aca="false">JC17*'Taux avec population simulée'!BO130/100</f>
        <v>612815.723047219</v>
      </c>
      <c r="JD46" s="18" t="n">
        <f aca="false">JD17*'Taux avec population simulée'!BP130/100</f>
        <v>619808.248102047</v>
      </c>
      <c r="JE46" s="18" t="n">
        <f aca="false">JE17*'Taux avec population simulée'!BQ130/100</f>
        <v>608286.673821432</v>
      </c>
      <c r="JF46" s="18" t="n">
        <f aca="false">JF17*'Taux avec population simulée'!BR130/100</f>
        <v>614781.395120023</v>
      </c>
      <c r="JG46" s="18" t="n">
        <f aca="false">JG17*'Taux avec population simulée'!BS130/100</f>
        <v>617985.616561252</v>
      </c>
      <c r="JH46" s="18" t="n">
        <f aca="false">JH17*'Taux avec population simulée'!BT130/100</f>
        <v>606073.518923407</v>
      </c>
      <c r="JI46" s="18" t="n">
        <f aca="false">JI17*'Taux avec population simulée'!BU130/100</f>
        <v>606447.581267033</v>
      </c>
      <c r="JJ46" s="18" t="n">
        <f aca="false">JJ17*'Taux avec population simulée'!BV130/100</f>
        <v>615543.710336245</v>
      </c>
      <c r="JK46" s="18" t="n">
        <f aca="false">JK17*'Taux avec population simulée'!BW130/100</f>
        <v>614335.812510392</v>
      </c>
      <c r="JL46" s="18" t="n">
        <f aca="false">JL17*'Taux avec population simulée'!BX130/100</f>
        <v>613550.79244782</v>
      </c>
      <c r="JM46" s="18" t="n">
        <f aca="false">JM17*'Taux avec population simulée'!BY130/100</f>
        <v>604703.849067306</v>
      </c>
      <c r="JN46" s="18" t="n">
        <f aca="false">JN17*'Taux avec population simulée'!BZ130/100</f>
        <v>610093.97959094</v>
      </c>
      <c r="JO46" s="18" t="n">
        <f aca="false">JO17*'Taux avec population simulée'!CA130/100</f>
        <v>615872.36298717</v>
      </c>
      <c r="JP46" s="18" t="n">
        <f aca="false">JP17*'Taux avec population simulée'!CB130/100</f>
        <v>614494.178813688</v>
      </c>
      <c r="JQ46" s="18" t="n">
        <f aca="false">JQ17*'Taux avec population simulée'!CC130/100</f>
        <v>618077.571188972</v>
      </c>
      <c r="JR46" s="18" t="n">
        <f aca="false">JR17*'Taux avec population simulée'!CD130/100</f>
        <v>610980.603840931</v>
      </c>
      <c r="JS46" s="18" t="n">
        <f aca="false">JS17*'Taux avec population simulée'!CE130/100</f>
        <v>598304.488123388</v>
      </c>
      <c r="JT46" s="18" t="n">
        <f aca="false">JT17*'Taux avec population simulée'!CF130/100</f>
        <v>597233.386996798</v>
      </c>
      <c r="JU46" s="18" t="n">
        <f aca="false">JU17*'Taux avec population simulée'!CG130/100</f>
        <v>580461.884618763</v>
      </c>
      <c r="JV46" s="18" t="n">
        <f aca="false">JV17*'Taux avec population simulée'!CH130/100</f>
        <v>569103.217610713</v>
      </c>
      <c r="JW46" s="18" t="n">
        <f aca="false">JW17*'Taux avec population simulée'!CI130/100</f>
        <v>574547.27214443</v>
      </c>
      <c r="JX46" s="18" t="n">
        <f aca="false">JX17*'Taux avec population simulée'!CJ130/100</f>
        <v>573865.559132753</v>
      </c>
      <c r="JY46" s="18" t="n">
        <f aca="false">JY17*'Taux avec population simulée'!CK130/100</f>
        <v>585319.586495475</v>
      </c>
      <c r="JZ46" s="18" t="n">
        <f aca="false">JZ17*'Taux avec population simulée'!CL130/100</f>
        <v>588734.395386607</v>
      </c>
      <c r="KA46" s="18" t="n">
        <f aca="false">KA17*'Taux avec population simulée'!CM130/100</f>
        <v>579586.612791947</v>
      </c>
      <c r="KB46" s="18" t="n">
        <f aca="false">KB17*'Taux avec population simulée'!CN130/100</f>
        <v>589556.878445657</v>
      </c>
      <c r="KC46" s="18" t="n">
        <f aca="false">KC17*'Taux avec population simulée'!CO130/100</f>
        <v>584476.10145355</v>
      </c>
      <c r="KD46" s="18" t="n">
        <f aca="false">KD17*'Taux avec population simulée'!CP130/100</f>
        <v>582206.184439648</v>
      </c>
      <c r="KE46" s="18" t="n">
        <f aca="false">KE17*'Taux avec population simulée'!CQ130/100</f>
        <v>587107.025524427</v>
      </c>
      <c r="KF46" s="18" t="n">
        <f aca="false">KF17*'Taux avec population simulée'!CR130/100</f>
        <v>585907.642015956</v>
      </c>
      <c r="KG46" s="18" t="n">
        <f aca="false">KG17*'Taux avec population simulée'!CS130/100</f>
        <v>589735.679110668</v>
      </c>
      <c r="KH46" s="18" t="n">
        <f aca="false">KH17*'Taux avec population simulée'!CT130/100</f>
        <v>581826.445884434</v>
      </c>
      <c r="KI46" s="18" t="n">
        <f aca="false">KI17*'Taux avec population simulée'!CU130/100</f>
        <v>587574.177738091</v>
      </c>
      <c r="KJ46" s="18" t="n">
        <f aca="false">KJ17*'Taux avec population simulée'!CV130/100</f>
        <v>588103.20065806</v>
      </c>
      <c r="KK46" s="18" t="n">
        <f aca="false">KK17*'Taux avec population simulée'!CW130/100</f>
        <v>576496.483203629</v>
      </c>
      <c r="KL46" s="18" t="n">
        <f aca="false">KL17*'Taux avec population simulée'!CX130/100</f>
        <v>590747.180015588</v>
      </c>
      <c r="KM46" s="18" t="n">
        <f aca="false">KM17*'Taux avec population simulée'!CY130/100</f>
        <v>598490.100242304</v>
      </c>
      <c r="KN46" s="18" t="n">
        <f aca="false">KN17*'Taux avec population simulée'!CZ130/100</f>
        <v>593865.690661844</v>
      </c>
      <c r="KO46" s="18" t="n">
        <f aca="false">KO17*'Taux avec population simulée'!DA130/100</f>
        <v>593040.369496999</v>
      </c>
      <c r="KP46" s="18" t="n">
        <f aca="false">KP17*'Taux avec population simulée'!DB130/100</f>
        <v>591599.746996053</v>
      </c>
      <c r="KQ46" s="18" t="n">
        <f aca="false">KQ17*'Taux avec population simulée'!DC130/100</f>
        <v>588479.533486321</v>
      </c>
      <c r="KR46" s="18" t="n">
        <f aca="false">KR17*'Taux avec population simulée'!DD130/100</f>
        <v>584607.221941225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22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v>22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D47" s="1" t="n">
        <v>30</v>
      </c>
      <c r="BE47" s="4" t="n">
        <f aca="false">BE18*'Taux avec population simulée'!N117/100</f>
        <v>738795.731671335</v>
      </c>
      <c r="BF47" s="4" t="n">
        <f aca="false">BF18*'Taux avec population simulée'!O117/100</f>
        <v>745998.121442738</v>
      </c>
      <c r="BG47" s="4" t="n">
        <f aca="false">BG18*'Taux avec population simulée'!P117/100</f>
        <v>746997.355154431</v>
      </c>
      <c r="BH47" s="4" t="n">
        <f aca="false">BH18*'Taux avec population simulée'!Q117/100</f>
        <v>747147.744091644</v>
      </c>
      <c r="BI47" s="4" t="n">
        <f aca="false">BI18*'Taux avec population simulée'!R117/100</f>
        <v>743751.58979302</v>
      </c>
      <c r="BJ47" s="4" t="n">
        <f aca="false">BJ18*'Taux avec population simulée'!S117/100</f>
        <v>761118.41123837</v>
      </c>
      <c r="BK47" s="4" t="n">
        <f aca="false">BK18*'Taux avec population simulée'!T117/100</f>
        <v>761843.223899683</v>
      </c>
      <c r="BL47" s="4" t="n">
        <f aca="false">BL18*'Taux avec population simulée'!U117/100</f>
        <v>761992.062435482</v>
      </c>
      <c r="BM47" s="4" t="n">
        <f aca="false">BM18*'Taux avec population simulée'!V117/100</f>
        <v>753752.454117729</v>
      </c>
      <c r="BN47" s="4" t="n">
        <f aca="false">BN18*'Taux avec population simulée'!W117/100</f>
        <v>761019.960748544</v>
      </c>
      <c r="BO47" s="4" t="n">
        <f aca="false">BO18*'Taux avec population simulée'!X117/100</f>
        <v>769902.985653345</v>
      </c>
      <c r="BP47" s="4" t="n">
        <f aca="false">BP18*'Taux avec population simulée'!Y117/100</f>
        <v>777454.215743027</v>
      </c>
      <c r="BQ47" s="4" t="n">
        <f aca="false">BQ18*'Taux avec population simulée'!Z117/100</f>
        <v>765504.496840199</v>
      </c>
      <c r="BR47" s="4" t="n">
        <f aca="false">BR18*'Taux avec population simulée'!AA117/100</f>
        <v>772709.987414431</v>
      </c>
      <c r="BS47" s="4" t="n">
        <f aca="false">BS18*'Taux avec population simulée'!AB117/100</f>
        <v>779575.164878164</v>
      </c>
      <c r="BT47" s="4" t="n">
        <f aca="false">BT18*'Taux avec population simulée'!AC117/100</f>
        <v>798050.523334934</v>
      </c>
      <c r="BU47" s="4" t="n">
        <f aca="false">BU18*'Taux avec population simulée'!AD117/100</f>
        <v>802081.567012826</v>
      </c>
      <c r="BV47" s="4" t="n">
        <f aca="false">BV18*'Taux avec population simulée'!AE117/100</f>
        <v>808128.907730372</v>
      </c>
      <c r="BW47" s="4" t="n">
        <f aca="false">BW18*'Taux avec population simulée'!AF117/100</f>
        <v>812821.972812287</v>
      </c>
      <c r="BX47" s="4" t="n">
        <f aca="false">BX18*'Taux avec population simulée'!AG117/100</f>
        <v>816070.063775819</v>
      </c>
      <c r="BY47" s="4" t="n">
        <f aca="false">BY18*'Taux avec population simulée'!AH117/100</f>
        <v>826098.060125283</v>
      </c>
      <c r="BZ47" s="4" t="n">
        <f aca="false">BZ18*'Taux avec population simulée'!AI117/100</f>
        <v>847944.766458044</v>
      </c>
      <c r="CA47" s="4" t="n">
        <f aca="false">CA18*'Taux avec population simulée'!AJ117/100</f>
        <v>854782.036696315</v>
      </c>
      <c r="CB47" s="4" t="n">
        <f aca="false">CB18*'Taux avec population simulée'!AK117/100</f>
        <v>856710.736056045</v>
      </c>
      <c r="CC47" s="4" t="n">
        <f aca="false">CC18*'Taux avec population simulée'!AL117/100</f>
        <v>878319.455771668</v>
      </c>
      <c r="CD47" s="4" t="n">
        <f aca="false">CD18*'Taux avec population simulée'!AM117/100</f>
        <v>868695.338990701</v>
      </c>
      <c r="CE47" s="4" t="n">
        <f aca="false">CE18*'Taux avec population simulée'!AN117/100</f>
        <v>885487.736711951</v>
      </c>
      <c r="CF47" s="4" t="n">
        <f aca="false">CF18*'Taux avec population simulée'!AO117/100</f>
        <v>890282.35308652</v>
      </c>
      <c r="CG47" s="4" t="n">
        <f aca="false">CG18*'Taux avec population simulée'!AP117/100</f>
        <v>896673.107717394</v>
      </c>
      <c r="CH47" s="4" t="n">
        <f aca="false">CH18*'Taux avec population simulée'!AQ117/100</f>
        <v>908598.020197589</v>
      </c>
      <c r="CI47" s="4" t="n">
        <f aca="false">CI18*'Taux avec population simulée'!AR117/100</f>
        <v>912894.95771808</v>
      </c>
      <c r="CJ47" s="4" t="n">
        <f aca="false">CJ18*'Taux avec population simulée'!AS117/100</f>
        <v>929616.03697426</v>
      </c>
      <c r="CK47" s="4" t="n">
        <f aca="false">CK18*'Taux avec population simulée'!AT117/100</f>
        <v>929667.975421648</v>
      </c>
      <c r="CL47" s="4" t="n">
        <f aca="false">CL18*'Taux avec population simulée'!AU117/100</f>
        <v>934360.265302856</v>
      </c>
      <c r="CM47" s="4" t="n">
        <f aca="false">CM18*'Taux avec population simulée'!AV117/100</f>
        <v>942705.3009168</v>
      </c>
      <c r="CN47" s="4" t="n">
        <f aca="false">CN18*'Taux avec population simulée'!AW117/100</f>
        <v>926517.559747234</v>
      </c>
      <c r="CO47" s="4" t="n">
        <f aca="false">CO18*'Taux avec population simulée'!AX117/100</f>
        <v>923205.127124997</v>
      </c>
      <c r="CP47" s="4" t="n">
        <f aca="false">CP18*'Taux avec population simulée'!AY117/100</f>
        <v>912433.713297245</v>
      </c>
      <c r="CQ47" s="4" t="n">
        <f aca="false">CQ18*'Taux avec population simulée'!AZ117/100</f>
        <v>923292.72480492</v>
      </c>
      <c r="CR47" s="4" t="n">
        <f aca="false">CR18*'Taux avec population simulée'!BA117/100</f>
        <v>933855.609642412</v>
      </c>
      <c r="CS47" s="4" t="n">
        <f aca="false">CS18*'Taux avec population simulée'!BB117/100</f>
        <v>917145.383196135</v>
      </c>
      <c r="CT47" s="4" t="n">
        <f aca="false">CT18*'Taux avec population simulée'!BC117/100</f>
        <v>903598.750836295</v>
      </c>
      <c r="CU47" s="4" t="n">
        <f aca="false">CU18*'Taux avec population simulée'!BD117/100</f>
        <v>901543.693761278</v>
      </c>
      <c r="CV47" s="4" t="n">
        <f aca="false">CV18*'Taux avec population simulée'!BE117/100</f>
        <v>909363.143295681</v>
      </c>
      <c r="CW47" s="4" t="n">
        <f aca="false">CW18*'Taux avec population simulée'!BF117/100</f>
        <v>902734.40204767</v>
      </c>
      <c r="CX47" s="4" t="n">
        <f aca="false">CX18*'Taux avec population simulée'!BG117/100</f>
        <v>914055.433176889</v>
      </c>
      <c r="CY47" s="4" t="n">
        <f aca="false">CY18*'Taux avec population simulée'!BH117/100</f>
        <v>895171.543947379</v>
      </c>
      <c r="CZ47" s="4" t="n">
        <f aca="false">CZ18*'Taux avec population simulée'!BI117/100</f>
        <v>896845.202274412</v>
      </c>
      <c r="DA47" s="4" t="n">
        <f aca="false">DA18*'Taux avec population simulée'!BJ117/100</f>
        <v>898766.149627069</v>
      </c>
      <c r="DB47" s="4" t="n">
        <f aca="false">DB18*'Taux avec population simulée'!BK117/100</f>
        <v>898564.597443174</v>
      </c>
      <c r="DC47" s="4" t="n">
        <f aca="false">DC18*'Taux avec population simulée'!BL117/100</f>
        <v>897730.481482133</v>
      </c>
      <c r="DD47" s="4" t="n">
        <f aca="false">DD18*'Taux avec population simulée'!BM117/100</f>
        <v>903727.434153705</v>
      </c>
      <c r="DE47" s="4" t="n">
        <f aca="false">DE18*'Taux avec population simulée'!BN117/100</f>
        <v>903361.539419866</v>
      </c>
      <c r="DF47" s="4" t="n">
        <f aca="false">DF18*'Taux avec population simulée'!BO117/100</f>
        <v>888703.269245777</v>
      </c>
      <c r="DG47" s="4" t="n">
        <f aca="false">DG18*'Taux avec population simulée'!BP117/100</f>
        <v>888486.988248444</v>
      </c>
      <c r="DH47" s="4" t="n">
        <f aca="false">DH18*'Taux avec population simulée'!BQ117/100</f>
        <v>904277.826655879</v>
      </c>
      <c r="DI47" s="4" t="n">
        <f aca="false">DI18*'Taux avec population simulée'!BR117/100</f>
        <v>912964.725781736</v>
      </c>
      <c r="DJ47" s="4" t="n">
        <f aca="false">DJ18*'Taux avec population simulée'!BS117/100</f>
        <v>914022.874747183</v>
      </c>
      <c r="DK47" s="4" t="n">
        <f aca="false">DK18*'Taux avec population simulée'!BT117/100</f>
        <v>901938.270921287</v>
      </c>
      <c r="DL47" s="4" t="n">
        <f aca="false">DL18*'Taux avec population simulée'!BU117/100</f>
        <v>894700.221917348</v>
      </c>
      <c r="DM47" s="4" t="n">
        <f aca="false">DM18*'Taux avec population simulée'!BV117/100</f>
        <v>911690.295818956</v>
      </c>
      <c r="DN47" s="4" t="n">
        <f aca="false">DN18*'Taux avec population simulée'!BW117/100</f>
        <v>924317.540139954</v>
      </c>
      <c r="DO47" s="4" t="n">
        <f aca="false">DO18*'Taux avec population simulée'!BX117/100</f>
        <v>919023.694509891</v>
      </c>
      <c r="DP47" s="4" t="n">
        <f aca="false">DP18*'Taux avec population simulée'!BY117/100</f>
        <v>921881.084316951</v>
      </c>
      <c r="DQ47" s="4" t="n">
        <f aca="false">DQ18*'Taux avec population simulée'!BZ117/100</f>
        <v>922715.975478699</v>
      </c>
      <c r="DR47" s="4" t="n">
        <f aca="false">DR18*'Taux avec population simulée'!CA117/100</f>
        <v>920369.442937741</v>
      </c>
      <c r="DS47" s="4" t="n">
        <f aca="false">DS18*'Taux avec population simulée'!CB117/100</f>
        <v>923022.954958784</v>
      </c>
      <c r="DT47" s="4" t="n">
        <f aca="false">DT18*'Taux avec population simulée'!CC117/100</f>
        <v>920905.881827184</v>
      </c>
      <c r="DU47" s="4" t="n">
        <f aca="false">DU18*'Taux avec population simulée'!CD117/100</f>
        <v>914738.385000009</v>
      </c>
      <c r="DV47" s="4" t="n">
        <f aca="false">DV18*'Taux avec population simulée'!CE117/100</f>
        <v>902704.169220086</v>
      </c>
      <c r="DW47" s="4" t="n">
        <f aca="false">DW18*'Taux avec population simulée'!CF117/100</f>
        <v>893600.212113708</v>
      </c>
      <c r="DX47" s="4" t="n">
        <f aca="false">DX18*'Taux avec population simulée'!CG117/100</f>
        <v>873974.455807325</v>
      </c>
      <c r="DY47" s="4" t="n">
        <f aca="false">DY18*'Taux avec population simulée'!CH117/100</f>
        <v>882969.109613975</v>
      </c>
      <c r="DZ47" s="4" t="n">
        <f aca="false">DZ18*'Taux avec population simulée'!CI117/100</f>
        <v>879134.191715027</v>
      </c>
      <c r="EA47" s="4" t="n">
        <f aca="false">EA18*'Taux avec population simulée'!CJ117/100</f>
        <v>869906.97769619</v>
      </c>
      <c r="EB47" s="4" t="n">
        <f aca="false">EB18*'Taux avec population simulée'!CK117/100</f>
        <v>873731.817985944</v>
      </c>
      <c r="EC47" s="4" t="n">
        <f aca="false">EC18*'Taux avec population simulée'!CL117/100</f>
        <v>865851.127595665</v>
      </c>
      <c r="ED47" s="4" t="n">
        <f aca="false">ED18*'Taux avec population simulée'!CM117/100</f>
        <v>880384.590455881</v>
      </c>
      <c r="EE47" s="4" t="n">
        <f aca="false">EE18*'Taux avec population simulée'!CN117/100</f>
        <v>879501.636850281</v>
      </c>
      <c r="EF47" s="4" t="n">
        <f aca="false">EF18*'Taux avec population simulée'!CO117/100</f>
        <v>875969.047227174</v>
      </c>
      <c r="EG47" s="4" t="n">
        <f aca="false">EG18*'Taux avec population simulée'!CP117/100</f>
        <v>869834.108829705</v>
      </c>
      <c r="EH47" s="4" t="n">
        <f aca="false">EH18*'Taux avec population simulée'!CQ117/100</f>
        <v>858992.926938297</v>
      </c>
      <c r="EI47" s="4" t="n">
        <f aca="false">EI18*'Taux avec population simulée'!CR117/100</f>
        <v>867740.291719323</v>
      </c>
      <c r="EJ47" s="4" t="n">
        <f aca="false">EJ18*'Taux avec population simulée'!CS117/100</f>
        <v>856711.511256752</v>
      </c>
      <c r="EK47" s="4" t="n">
        <f aca="false">EK18*'Taux avec population simulée'!CT117/100</f>
        <v>859670.452356466</v>
      </c>
      <c r="EL47" s="4" t="n">
        <f aca="false">EL18*'Taux avec population simulée'!CU117/100</f>
        <v>855839.410461054</v>
      </c>
      <c r="EM47" s="4" t="n">
        <f aca="false">EM18*'Taux avec population simulée'!CV117/100</f>
        <v>851053.321294264</v>
      </c>
      <c r="EN47" s="4" t="n">
        <f aca="false">EN18*'Taux avec population simulée'!CW117/100</f>
        <v>852071.159822932</v>
      </c>
      <c r="EO47" s="4" t="n">
        <f aca="false">EO18*'Taux avec population simulée'!CX117/100</f>
        <v>873465.924143345</v>
      </c>
      <c r="EP47" s="4" t="n">
        <f aca="false">EP18*'Taux avec population simulée'!CY117/100</f>
        <v>873913.214951449</v>
      </c>
      <c r="EQ47" s="4" t="n">
        <f aca="false">EQ18*'Taux avec population simulée'!CZ117/100</f>
        <v>870906.211407883</v>
      </c>
      <c r="ER47" s="4" t="n">
        <f aca="false">ER18*'Taux avec population simulée'!DA117/100</f>
        <v>870169.770735961</v>
      </c>
      <c r="ES47" s="4" t="n">
        <f aca="false">ES18*'Taux avec population simulée'!DB117/100</f>
        <v>865390.658375537</v>
      </c>
      <c r="ET47" s="4" t="n">
        <f aca="false">ET18*'Taux avec population simulée'!DC117/100</f>
        <v>862658.07588235</v>
      </c>
      <c r="EU47" s="4" t="n">
        <f aca="false">EU18*'Taux avec population simulée'!DD117/100</f>
        <v>856547.943907514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842586.194291937</v>
      </c>
      <c r="HC47" s="4" t="n">
        <f aca="false">HC18*'Taux avec population simulée'!O131/100</f>
        <v>858993.526401241</v>
      </c>
      <c r="HD47" s="4" t="n">
        <f aca="false">HD18*'Taux avec population simulée'!P131/100</f>
        <v>869942.360570774</v>
      </c>
      <c r="HE47" s="4" t="n">
        <f aca="false">HE18*'Taux avec population simulée'!Q131/100</f>
        <v>869092.455107372</v>
      </c>
      <c r="HF47" s="4" t="n">
        <f aca="false">HF18*'Taux avec population simulée'!R131/100</f>
        <v>875661.755609091</v>
      </c>
      <c r="HG47" s="4" t="n">
        <f aca="false">HG18*'Taux avec population simulée'!S131/100</f>
        <v>879016.273218545</v>
      </c>
      <c r="HH47" s="4" t="n">
        <f aca="false">HH18*'Taux avec population simulée'!T131/100</f>
        <v>886454.93591644</v>
      </c>
      <c r="HI47" s="4" t="n">
        <f aca="false">HI18*'Taux avec population simulée'!U131/100</f>
        <v>895402.379801187</v>
      </c>
      <c r="HJ47" s="4" t="n">
        <f aca="false">HJ18*'Taux avec population simulée'!V131/100</f>
        <v>915602.006007337</v>
      </c>
      <c r="HK47" s="4" t="n">
        <f aca="false">HK18*'Taux avec population simulée'!W131/100</f>
        <v>915075.789825522</v>
      </c>
      <c r="HL47" s="4" t="n">
        <f aca="false">HL18*'Taux avec population simulée'!X131/100</f>
        <v>921362.083305089</v>
      </c>
      <c r="HM47" s="4" t="n">
        <f aca="false">HM18*'Taux avec population simulée'!Y131/100</f>
        <v>923145.027544651</v>
      </c>
      <c r="HN47" s="4" t="n">
        <f aca="false">HN18*'Taux avec population simulée'!Z131/100</f>
        <v>935002.137375905</v>
      </c>
      <c r="HO47" s="4" t="n">
        <f aca="false">HO18*'Taux avec population simulée'!AA131/100</f>
        <v>926003.398468393</v>
      </c>
      <c r="HP47" s="4" t="n">
        <f aca="false">HP18*'Taux avec population simulée'!AB131/100</f>
        <v>936939.851080707</v>
      </c>
      <c r="HQ47" s="4" t="n">
        <f aca="false">HQ18*'Taux avec population simulée'!AC131/100</f>
        <v>954819.704102149</v>
      </c>
      <c r="HR47" s="4" t="n">
        <f aca="false">HR18*'Taux avec population simulée'!AD131/100</f>
        <v>958867.588915877</v>
      </c>
      <c r="HS47" s="4" t="n">
        <f aca="false">HS18*'Taux avec population simulée'!AE131/100</f>
        <v>977730.8913393</v>
      </c>
      <c r="HT47" s="4" t="n">
        <f aca="false">HT18*'Taux avec population simulée'!AF131/100</f>
        <v>999597.605785317</v>
      </c>
      <c r="HU47" s="4" t="n">
        <f aca="false">HU18*'Taux avec population simulée'!AG131/100</f>
        <v>1009558.56856815</v>
      </c>
      <c r="HV47" s="4" t="n">
        <f aca="false">HV18*'Taux avec population simulée'!AH131/100</f>
        <v>1003395.20626383</v>
      </c>
      <c r="HW47" s="4" t="n">
        <f aca="false">HW18*'Taux avec population simulée'!AI131/100</f>
        <v>989803.794024945</v>
      </c>
      <c r="HX47" s="4" t="n">
        <f aca="false">HX18*'Taux avec population simulée'!AJ131/100</f>
        <v>990650.161900571</v>
      </c>
      <c r="HY47" s="4" t="n">
        <f aca="false">HY18*'Taux avec population simulée'!AK131/100</f>
        <v>1016341.00873343</v>
      </c>
      <c r="HZ47" s="4" t="n">
        <f aca="false">HZ18*'Taux avec population simulée'!AL131/100</f>
        <v>1008919.14957747</v>
      </c>
      <c r="IA47" s="4" t="n">
        <f aca="false">IA18*'Taux avec population simulée'!AM131/100</f>
        <v>1012748.58834598</v>
      </c>
      <c r="IB47" s="4" t="n">
        <f aca="false">IB18*'Taux avec population simulée'!AN131/100</f>
        <v>1007415.67477229</v>
      </c>
      <c r="IC47" s="4" t="n">
        <f aca="false">IC18*'Taux avec population simulée'!AO131/100</f>
        <v>1017661.41337116</v>
      </c>
      <c r="ID47" s="4" t="n">
        <f aca="false">ID18*'Taux avec population simulée'!AP131/100</f>
        <v>1016180.04848958</v>
      </c>
      <c r="IE47" s="4" t="n">
        <f aca="false">IE18*'Taux avec population simulée'!AQ131/100</f>
        <v>1018283.14442295</v>
      </c>
      <c r="IF47" s="4" t="n">
        <f aca="false">IF18*'Taux avec population simulée'!AR131/100</f>
        <v>1018389.27205626</v>
      </c>
      <c r="IG47" s="4" t="n">
        <f aca="false">IG18*'Taux avec population simulée'!AS131/100</f>
        <v>1020765.6466454</v>
      </c>
      <c r="IH47" s="4" t="n">
        <f aca="false">IH18*'Taux avec population simulée'!AT131/100</f>
        <v>1020038.67235724</v>
      </c>
      <c r="II47" s="4" t="n">
        <f aca="false">II18*'Taux avec population simulée'!AU131/100</f>
        <v>1028274.17670189</v>
      </c>
      <c r="IJ47" s="4" t="n">
        <f aca="false">IJ18*'Taux avec population simulée'!AV131/100</f>
        <v>1022024.14349703</v>
      </c>
      <c r="IK47" s="4" t="n">
        <f aca="false">IK18*'Taux avec population simulée'!AW131/100</f>
        <v>1003706.5139882</v>
      </c>
      <c r="IL47" s="4" t="n">
        <f aca="false">IL18*'Taux avec population simulée'!AX131/100</f>
        <v>996581.812205503</v>
      </c>
      <c r="IM47" s="4" t="n">
        <f aca="false">IM18*'Taux avec population simulée'!AY131/100</f>
        <v>991724.704187807</v>
      </c>
      <c r="IN47" s="4" t="n">
        <f aca="false">IN18*'Taux avec population simulée'!AZ131/100</f>
        <v>987782.062610442</v>
      </c>
      <c r="IO47" s="4" t="n">
        <f aca="false">IO18*'Taux avec population simulée'!BA131/100</f>
        <v>988200.382365061</v>
      </c>
      <c r="IP47" s="4" t="n">
        <f aca="false">IP18*'Taux avec population simulée'!BB131/100</f>
        <v>1000440.43607317</v>
      </c>
      <c r="IQ47" s="4" t="n">
        <f aca="false">IQ18*'Taux avec population simulée'!BC131/100</f>
        <v>1005429.31923555</v>
      </c>
      <c r="IR47" s="4" t="n">
        <f aca="false">IR18*'Taux avec population simulée'!BD131/100</f>
        <v>990485.664068944</v>
      </c>
      <c r="IS47" s="4" t="n">
        <f aca="false">IS18*'Taux avec population simulée'!BE131/100</f>
        <v>983655.466468677</v>
      </c>
      <c r="IT47" s="4" t="n">
        <f aca="false">IT18*'Taux avec population simulée'!BF131/100</f>
        <v>989114.848805392</v>
      </c>
      <c r="IU47" s="4" t="n">
        <f aca="false">IU18*'Taux avec population simulée'!BG131/100</f>
        <v>971303.9787456</v>
      </c>
      <c r="IV47" s="4" t="n">
        <f aca="false">IV18*'Taux avec population simulée'!BH131/100</f>
        <v>966214.274331573</v>
      </c>
      <c r="IW47" s="4" t="n">
        <f aca="false">IW18*'Taux avec population simulée'!BI131/100</f>
        <v>957698.416155609</v>
      </c>
      <c r="IX47" s="4" t="n">
        <f aca="false">IX18*'Taux avec population simulée'!BJ131/100</f>
        <v>957266.830446826</v>
      </c>
      <c r="IY47" s="4" t="n">
        <f aca="false">IY18*'Taux avec population simulée'!BK131/100</f>
        <v>952220.461483065</v>
      </c>
      <c r="IZ47" s="4" t="n">
        <f aca="false">IZ18*'Taux avec population simulée'!BL131/100</f>
        <v>955754.511672197</v>
      </c>
      <c r="JA47" s="4" t="n">
        <f aca="false">JA18*'Taux avec population simulée'!BM131/100</f>
        <v>955205.301169832</v>
      </c>
      <c r="JB47" s="4" t="n">
        <f aca="false">JB18*'Taux avec population simulée'!BN131/100</f>
        <v>971625.899233299</v>
      </c>
      <c r="JC47" s="4" t="n">
        <f aca="false">JC18*'Taux avec population simulée'!BO131/100</f>
        <v>973071.003840166</v>
      </c>
      <c r="JD47" s="4" t="n">
        <f aca="false">JD18*'Taux avec population simulée'!BP131/100</f>
        <v>963188.752385371</v>
      </c>
      <c r="JE47" s="4" t="n">
        <f aca="false">JE18*'Taux avec population simulée'!BQ131/100</f>
        <v>966893.491184739</v>
      </c>
      <c r="JF47" s="4" t="n">
        <f aca="false">JF18*'Taux avec population simulée'!BR131/100</f>
        <v>960656.723934049</v>
      </c>
      <c r="JG47" s="4" t="n">
        <f aca="false">JG18*'Taux avec population simulée'!BS131/100</f>
        <v>956064.050602677</v>
      </c>
      <c r="JH47" s="4" t="n">
        <f aca="false">JH18*'Taux avec population simulée'!BT131/100</f>
        <v>948309.658195692</v>
      </c>
      <c r="JI47" s="4" t="n">
        <f aca="false">JI18*'Taux avec population simulée'!BU131/100</f>
        <v>939958.297851355</v>
      </c>
      <c r="JJ47" s="4" t="n">
        <f aca="false">JJ18*'Taux avec population simulée'!BV131/100</f>
        <v>924722.791693152</v>
      </c>
      <c r="JK47" s="4" t="n">
        <f aca="false">JK18*'Taux avec population simulée'!BW131/100</f>
        <v>918872.505907089</v>
      </c>
      <c r="JL47" s="4" t="n">
        <f aca="false">JL18*'Taux avec population simulée'!BX131/100</f>
        <v>926924.055687334</v>
      </c>
      <c r="JM47" s="4" t="n">
        <f aca="false">JM18*'Taux avec population simulée'!BY131/100</f>
        <v>931096.640470198</v>
      </c>
      <c r="JN47" s="4" t="n">
        <f aca="false">JN18*'Taux avec population simulée'!BZ131/100</f>
        <v>921882.993105239</v>
      </c>
      <c r="JO47" s="4" t="n">
        <f aca="false">JO18*'Taux avec population simulée'!CA131/100</f>
        <v>921454.060587288</v>
      </c>
      <c r="JP47" s="4" t="n">
        <f aca="false">JP18*'Taux avec population simulée'!CB131/100</f>
        <v>939959.182248299</v>
      </c>
      <c r="JQ47" s="4" t="n">
        <f aca="false">JQ18*'Taux avec population simulée'!CC131/100</f>
        <v>940003.40209551</v>
      </c>
      <c r="JR47" s="4" t="n">
        <f aca="false">JR18*'Taux avec population simulée'!CD131/100</f>
        <v>947922.292334121</v>
      </c>
      <c r="JS47" s="4" t="n">
        <f aca="false">JS18*'Taux avec population simulée'!CE131/100</f>
        <v>964360.578336472</v>
      </c>
      <c r="JT47" s="4" t="n">
        <f aca="false">JT18*'Taux avec population simulée'!CF131/100</f>
        <v>964607.325083912</v>
      </c>
      <c r="JU47" s="4" t="n">
        <f aca="false">JU18*'Taux avec population simulée'!CG131/100</f>
        <v>975377.511070711</v>
      </c>
      <c r="JV47" s="4" t="n">
        <f aca="false">JV18*'Taux avec population simulée'!CH131/100</f>
        <v>970008.337222307</v>
      </c>
      <c r="JW47" s="4" t="n">
        <f aca="false">JW18*'Taux avec population simulée'!CI131/100</f>
        <v>953407.322182218</v>
      </c>
      <c r="JX47" s="4" t="n">
        <f aca="false">JX18*'Taux avec population simulée'!CJ131/100</f>
        <v>964159.820230133</v>
      </c>
      <c r="JY47" s="4" t="n">
        <f aca="false">JY18*'Taux avec population simulée'!CK131/100</f>
        <v>946298.53954452</v>
      </c>
      <c r="JZ47" s="4" t="n">
        <f aca="false">JZ18*'Taux avec population simulée'!CL131/100</f>
        <v>956417.809380368</v>
      </c>
      <c r="KA47" s="4" t="n">
        <f aca="false">KA18*'Taux avec population simulée'!CM131/100</f>
        <v>961410.23013053</v>
      </c>
      <c r="KB47" s="4" t="n">
        <f aca="false">KB18*'Taux avec population simulée'!CN131/100</f>
        <v>942563.731249048</v>
      </c>
      <c r="KC47" s="4" t="n">
        <f aca="false">KC18*'Taux avec population simulée'!CO131/100</f>
        <v>943146.548835294</v>
      </c>
      <c r="KD47" s="4" t="n">
        <f aca="false">KD18*'Taux avec population simulée'!CP131/100</f>
        <v>957319.009866535</v>
      </c>
      <c r="KE47" s="4" t="n">
        <f aca="false">KE18*'Taux avec population simulée'!CQ131/100</f>
        <v>955437.01316922</v>
      </c>
      <c r="KF47" s="4" t="n">
        <f aca="false">KF18*'Taux avec population simulée'!CR131/100</f>
        <v>954213.892195353</v>
      </c>
      <c r="KG47" s="4" t="n">
        <f aca="false">KG18*'Taux avec population simulée'!CS131/100</f>
        <v>940836.504016972</v>
      </c>
      <c r="KH47" s="4" t="n">
        <f aca="false">KH18*'Taux avec population simulée'!CT131/100</f>
        <v>949514.20683373</v>
      </c>
      <c r="KI47" s="4" t="n">
        <f aca="false">KI18*'Taux avec population simulée'!CU131/100</f>
        <v>959214.272518014</v>
      </c>
      <c r="KJ47" s="4" t="n">
        <f aca="false">KJ18*'Taux avec population simulée'!CV131/100</f>
        <v>956845.857501373</v>
      </c>
      <c r="KK47" s="4" t="n">
        <f aca="false">KK18*'Taux avec population simulée'!CW131/100</f>
        <v>961436.762038857</v>
      </c>
      <c r="KL47" s="4" t="n">
        <f aca="false">KL18*'Taux avec population simulée'!CX131/100</f>
        <v>950508.268999041</v>
      </c>
      <c r="KM47" s="4" t="n">
        <f aca="false">KM18*'Taux avec population simulée'!CY131/100</f>
        <v>930720.771768901</v>
      </c>
      <c r="KN47" s="4" t="n">
        <f aca="false">KN18*'Taux avec population simulée'!CZ131/100</f>
        <v>928777.751682434</v>
      </c>
      <c r="KO47" s="4" t="n">
        <f aca="false">KO18*'Taux avec population simulée'!DA131/100</f>
        <v>902646.475171352</v>
      </c>
      <c r="KP47" s="4" t="n">
        <f aca="false">KP18*'Taux avec population simulée'!DB131/100</f>
        <v>885015.137691238</v>
      </c>
      <c r="KQ47" s="4" t="n">
        <f aca="false">KQ18*'Taux avec population simulée'!DC131/100</f>
        <v>893587.597271633</v>
      </c>
      <c r="KR47" s="4" t="n">
        <f aca="false">KR18*'Taux avec population simulée'!DD131/100</f>
        <v>892822.593914876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23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v>23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24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v>24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D49" s="1" t="n">
        <v>40</v>
      </c>
      <c r="BE49" s="4" t="n">
        <f aca="false">BE20*'Taux avec population simulée'!N119/100</f>
        <v>924461.906827518</v>
      </c>
      <c r="BF49" s="4" t="n">
        <f aca="false">BF20*'Taux avec population simulée'!O119/100</f>
        <v>950537.402412338</v>
      </c>
      <c r="BG49" s="4" t="n">
        <f aca="false">BG20*'Taux avec population simulée'!P119/100</f>
        <v>948037.970482737</v>
      </c>
      <c r="BH49" s="4" t="n">
        <f aca="false">BH20*'Taux avec population simulée'!Q119/100</f>
        <v>961197.823550607</v>
      </c>
      <c r="BI49" s="4" t="n">
        <f aca="false">BI20*'Taux avec population simulée'!R119/100</f>
        <v>979792.221272746</v>
      </c>
      <c r="BJ49" s="4" t="n">
        <f aca="false">BJ20*'Taux avec population simulée'!S119/100</f>
        <v>985781.685676523</v>
      </c>
      <c r="BK49" s="4" t="n">
        <f aca="false">BK20*'Taux avec population simulée'!T119/100</f>
        <v>1000558.14379978</v>
      </c>
      <c r="BL49" s="4" t="n">
        <f aca="false">BL20*'Taux avec population simulée'!U119/100</f>
        <v>1016976.43060339</v>
      </c>
      <c r="BM49" s="4" t="n">
        <f aca="false">BM20*'Taux avec population simulée'!V119/100</f>
        <v>1007549.67403221</v>
      </c>
      <c r="BN49" s="4" t="n">
        <f aca="false">BN20*'Taux avec population simulée'!W119/100</f>
        <v>1010692.30839874</v>
      </c>
      <c r="BO49" s="4" t="n">
        <f aca="false">BO20*'Taux avec population simulée'!X119/100</f>
        <v>1020965.20293508</v>
      </c>
      <c r="BP49" s="4" t="n">
        <f aca="false">BP20*'Taux avec population simulée'!Y119/100</f>
        <v>1025765.71737968</v>
      </c>
      <c r="BQ49" s="4" t="n">
        <f aca="false">BQ20*'Taux avec population simulée'!Z119/100</f>
        <v>1048436.02359252</v>
      </c>
      <c r="BR49" s="4" t="n">
        <f aca="false">BR20*'Taux avec population simulée'!AA119/100</f>
        <v>1037835.22193148</v>
      </c>
      <c r="BS49" s="4" t="n">
        <f aca="false">BS20*'Taux avec population simulée'!AB119/100</f>
        <v>1053116.15255428</v>
      </c>
      <c r="BT49" s="4" t="n">
        <f aca="false">BT20*'Taux avec population simulée'!AC119/100</f>
        <v>1059498.87620203</v>
      </c>
      <c r="BU49" s="4" t="n">
        <f aca="false">BU20*'Taux avec population simulée'!AD119/100</f>
        <v>1061293.19316066</v>
      </c>
      <c r="BV49" s="4" t="n">
        <f aca="false">BV20*'Taux avec population simulée'!AE119/100</f>
        <v>1055687.81577359</v>
      </c>
      <c r="BW49" s="4" t="n">
        <f aca="false">BW20*'Taux avec population simulée'!AF119/100</f>
        <v>1055898.77700068</v>
      </c>
      <c r="BX49" s="4" t="n">
        <f aca="false">BX20*'Taux avec population simulée'!AG119/100</f>
        <v>1065429.86765699</v>
      </c>
      <c r="BY49" s="4" t="n">
        <f aca="false">BY20*'Taux avec population simulée'!AH119/100</f>
        <v>1077623.19727686</v>
      </c>
      <c r="BZ49" s="4" t="n">
        <f aca="false">BZ20*'Taux avec population simulée'!AI119/100</f>
        <v>1052549.76752069</v>
      </c>
      <c r="CA49" s="4" t="n">
        <f aca="false">CA20*'Taux avec population simulée'!AJ119/100</f>
        <v>1060684.38657598</v>
      </c>
      <c r="CB49" s="4" t="n">
        <f aca="false">CB20*'Taux avec population simulée'!AK119/100</f>
        <v>1059629.58044055</v>
      </c>
      <c r="CC49" s="4" t="n">
        <f aca="false">CC20*'Taux avec population simulée'!AL119/100</f>
        <v>1050353.01909082</v>
      </c>
      <c r="CD49" s="4" t="n">
        <f aca="false">CD20*'Taux avec population simulée'!AM119/100</f>
        <v>1051052.40141975</v>
      </c>
      <c r="CE49" s="4" t="n">
        <f aca="false">CE20*'Taux avec population simulée'!AN119/100</f>
        <v>1042149.60833106</v>
      </c>
      <c r="CF49" s="4" t="n">
        <f aca="false">CF20*'Taux avec population simulée'!AO119/100</f>
        <v>1041760.93520072</v>
      </c>
      <c r="CG49" s="4" t="n">
        <f aca="false">CG20*'Taux avec population simulée'!AP119/100</f>
        <v>1069880.69093713</v>
      </c>
      <c r="CH49" s="4" t="n">
        <f aca="false">CH20*'Taux avec population simulée'!AQ119/100</f>
        <v>1056249.61469355</v>
      </c>
      <c r="CI49" s="4" t="n">
        <f aca="false">CI20*'Taux avec population simulée'!AR119/100</f>
        <v>1053345.4582359</v>
      </c>
      <c r="CJ49" s="4" t="n">
        <f aca="false">CJ20*'Taux avec population simulée'!AS119/100</f>
        <v>1037292.91399446</v>
      </c>
      <c r="CK49" s="4" t="n">
        <f aca="false">CK20*'Taux avec population simulée'!AT119/100</f>
        <v>1038551.80218652</v>
      </c>
      <c r="CL49" s="4" t="n">
        <f aca="false">CL20*'Taux avec population simulée'!AU119/100</f>
        <v>1051305.78419793</v>
      </c>
      <c r="CM49" s="4" t="n">
        <f aca="false">CM20*'Taux avec population simulée'!AV119/100</f>
        <v>1045758.87975967</v>
      </c>
      <c r="CN49" s="4" t="n">
        <f aca="false">CN20*'Taux avec population simulée'!AW119/100</f>
        <v>1036848.06097212</v>
      </c>
      <c r="CO49" s="4" t="n">
        <f aca="false">CO20*'Taux avec population simulée'!AX119/100</f>
        <v>1054204.20801354</v>
      </c>
      <c r="CP49" s="4" t="n">
        <f aca="false">CP20*'Taux avec population simulée'!AY119/100</f>
        <v>1070975.62556685</v>
      </c>
      <c r="CQ49" s="4" t="n">
        <f aca="false">CQ20*'Taux avec population simulée'!AZ119/100</f>
        <v>1069541.31852834</v>
      </c>
      <c r="CR49" s="4" t="n">
        <f aca="false">CR20*'Taux avec population simulée'!BA119/100</f>
        <v>1076686.48356746</v>
      </c>
      <c r="CS49" s="4" t="n">
        <f aca="false">CS20*'Taux avec population simulée'!BB119/100</f>
        <v>1069085.00022193</v>
      </c>
      <c r="CT49" s="4" t="n">
        <f aca="false">CT20*'Taux avec population simulée'!BC119/100</f>
        <v>1080240.72163249</v>
      </c>
      <c r="CU49" s="4" t="n">
        <f aca="false">CU20*'Taux avec population simulée'!BD119/100</f>
        <v>1080187.98132572</v>
      </c>
      <c r="CV49" s="4" t="n">
        <f aca="false">CV20*'Taux avec population simulée'!BE119/100</f>
        <v>1079398.02325255</v>
      </c>
      <c r="CW49" s="4" t="n">
        <f aca="false">CW20*'Taux avec population simulée'!BF119/100</f>
        <v>1074168.70718333</v>
      </c>
      <c r="CX49" s="4" t="n">
        <f aca="false">CX20*'Taux avec population simulée'!BG119/100</f>
        <v>1102035.08014156</v>
      </c>
      <c r="CY49" s="4" t="n">
        <f aca="false">CY20*'Taux avec population simulée'!BH119/100</f>
        <v>1103880.99087856</v>
      </c>
      <c r="CZ49" s="4" t="n">
        <f aca="false">CZ20*'Taux avec population simulée'!BI119/100</f>
        <v>1102698.92008984</v>
      </c>
      <c r="DA49" s="4" t="n">
        <f aca="false">DA20*'Taux avec population simulée'!BJ119/100</f>
        <v>1090975.66711728</v>
      </c>
      <c r="DB49" s="4" t="n">
        <f aca="false">DB20*'Taux avec population simulée'!BK119/100</f>
        <v>1104535.65859957</v>
      </c>
      <c r="DC49" s="4" t="n">
        <f aca="false">DC20*'Taux avec population simulée'!BL119/100</f>
        <v>1119376.32231368</v>
      </c>
      <c r="DD49" s="4" t="n">
        <f aca="false">DD20*'Taux avec population simulée'!BM119/100</f>
        <v>1128947.54146427</v>
      </c>
      <c r="DE49" s="4" t="n">
        <f aca="false">DE20*'Taux avec population simulée'!BN119/100</f>
        <v>1113072.70912609</v>
      </c>
      <c r="DF49" s="4" t="n">
        <f aca="false">DF20*'Taux avec population simulée'!BO119/100</f>
        <v>1123205.72719664</v>
      </c>
      <c r="DG49" s="4" t="n">
        <f aca="false">DG20*'Taux avec population simulée'!BP119/100</f>
        <v>1131860.87014919</v>
      </c>
      <c r="DH49" s="4" t="n">
        <f aca="false">DH20*'Taux avec population simulée'!BQ119/100</f>
        <v>1161129.44735049</v>
      </c>
      <c r="DI49" s="4" t="n">
        <f aca="false">DI20*'Taux avec population simulée'!BR119/100</f>
        <v>1167263.37433369</v>
      </c>
      <c r="DJ49" s="4" t="n">
        <f aca="false">DJ20*'Taux avec population simulée'!BS119/100</f>
        <v>1177255.36941005</v>
      </c>
      <c r="DK49" s="4" t="n">
        <f aca="false">DK20*'Taux avec population simulée'!BT119/100</f>
        <v>1183268.9109104</v>
      </c>
      <c r="DL49" s="4" t="n">
        <f aca="false">DL20*'Taux avec population simulée'!BU119/100</f>
        <v>1188297.58450821</v>
      </c>
      <c r="DM49" s="4" t="n">
        <f aca="false">DM20*'Taux avec population simulée'!BV119/100</f>
        <v>1205573.47456106</v>
      </c>
      <c r="DN49" s="4" t="n">
        <f aca="false">DN20*'Taux avec population simulée'!BW119/100</f>
        <v>1237258.93364659</v>
      </c>
      <c r="DO49" s="4" t="n">
        <f aca="false">DO20*'Taux avec population simulée'!BX119/100</f>
        <v>1245476.10274725</v>
      </c>
      <c r="DP49" s="4" t="n">
        <f aca="false">DP20*'Taux avec population simulée'!BY119/100</f>
        <v>1248204.84035847</v>
      </c>
      <c r="DQ49" s="4" t="n">
        <f aca="false">DQ20*'Taux avec population simulée'!BZ119/100</f>
        <v>1281803.85535706</v>
      </c>
      <c r="DR49" s="4" t="n">
        <f aca="false">DR20*'Taux avec population simulée'!CA119/100</f>
        <v>1267638.49687531</v>
      </c>
      <c r="DS49" s="4" t="n">
        <f aca="false">DS20*'Taux avec population simulée'!CB119/100</f>
        <v>1294658.73186839</v>
      </c>
      <c r="DT49" s="4" t="n">
        <f aca="false">DT20*'Taux avec population simulée'!CC119/100</f>
        <v>1302702.77517943</v>
      </c>
      <c r="DU49" s="4" t="n">
        <f aca="false">DU20*'Taux avec population simulée'!CD119/100</f>
        <v>1311840.60659178</v>
      </c>
      <c r="DV49" s="4" t="n">
        <f aca="false">DV20*'Taux avec population simulée'!CE119/100</f>
        <v>1329651.9254112</v>
      </c>
      <c r="DW49" s="4" t="n">
        <f aca="false">DW20*'Taux avec population simulée'!CF119/100</f>
        <v>1335750.31001375</v>
      </c>
      <c r="DX49" s="4" t="n">
        <f aca="false">DX20*'Taux avec population simulée'!CG119/100</f>
        <v>1361908.35564395</v>
      </c>
      <c r="DY49" s="4" t="n">
        <f aca="false">DY20*'Taux avec population simulée'!CH119/100</f>
        <v>1362103.26547332</v>
      </c>
      <c r="DZ49" s="4" t="n">
        <f aca="false">DZ20*'Taux avec population simulée'!CI119/100</f>
        <v>1368633.89128571</v>
      </c>
      <c r="EA49" s="4" t="n">
        <f aca="false">EA20*'Taux avec population simulée'!CJ119/100</f>
        <v>1383314.04102268</v>
      </c>
      <c r="EB49" s="4" t="n">
        <f aca="false">EB20*'Taux avec population simulée'!CK119/100</f>
        <v>1358749.66987971</v>
      </c>
      <c r="EC49" s="4" t="n">
        <f aca="false">EC20*'Taux avec population simulée'!CL119/100</f>
        <v>1351487.55894297</v>
      </c>
      <c r="ED49" s="4" t="n">
        <f aca="false">ED20*'Taux avec population simulée'!CM119/100</f>
        <v>1333676.24012354</v>
      </c>
      <c r="EE49" s="4" t="n">
        <f aca="false">EE20*'Taux avec population simulée'!CN119/100</f>
        <v>1352395.60944216</v>
      </c>
      <c r="EF49" s="4" t="n">
        <f aca="false">EF20*'Taux avec population simulée'!CO119/100</f>
        <v>1367755.65052512</v>
      </c>
      <c r="EG49" s="4" t="n">
        <f aca="false">EG20*'Taux avec population simulée'!CP119/100</f>
        <v>1341430.21174734</v>
      </c>
      <c r="EH49" s="4" t="n">
        <f aca="false">EH20*'Taux avec population simulée'!CQ119/100</f>
        <v>1321875.02321924</v>
      </c>
      <c r="EI49" s="4" t="n">
        <f aca="false">EI20*'Taux avec population simulée'!CR119/100</f>
        <v>1321340.74098108</v>
      </c>
      <c r="EJ49" s="4" t="n">
        <f aca="false">EJ20*'Taux avec population simulée'!CS119/100</f>
        <v>1335475.14319581</v>
      </c>
      <c r="EK49" s="4" t="n">
        <f aca="false">EK20*'Taux avec population simulée'!CT119/100</f>
        <v>1326346.48401073</v>
      </c>
      <c r="EL49" s="4" t="n">
        <f aca="false">EL20*'Taux avec population simulée'!CU119/100</f>
        <v>1342983.75774028</v>
      </c>
      <c r="EM49" s="4" t="n">
        <f aca="false">EM20*'Taux avec population simulée'!CV119/100</f>
        <v>1314552.14627687</v>
      </c>
      <c r="EN49" s="4" t="n">
        <f aca="false">EN20*'Taux avec population simulée'!CW119/100</f>
        <v>1318491.61788701</v>
      </c>
      <c r="EO49" s="4" t="n">
        <f aca="false">EO20*'Taux avec population simulée'!CX119/100</f>
        <v>1318459.51509159</v>
      </c>
      <c r="EP49" s="4" t="n">
        <f aca="false">EP20*'Taux avec population simulée'!CY119/100</f>
        <v>1317201.77342793</v>
      </c>
      <c r="EQ49" s="4" t="n">
        <f aca="false">EQ20*'Taux avec population simulée'!CZ119/100</f>
        <v>1319273.55026132</v>
      </c>
      <c r="ER49" s="4" t="n">
        <f aca="false">ER20*'Taux avec population simulée'!DA119/100</f>
        <v>1326746.62242515</v>
      </c>
      <c r="ES49" s="4" t="n">
        <f aca="false">ES20*'Taux avec population simulée'!DB119/100</f>
        <v>1326712.2265729</v>
      </c>
      <c r="ET49" s="4" t="n">
        <f aca="false">ET20*'Taux avec population simulée'!DC119/100</f>
        <v>1305006.15075125</v>
      </c>
      <c r="EU49" s="4" t="n">
        <f aca="false">EU20*'Taux avec population simulée'!DD119/100</f>
        <v>1305789.22965397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1082100.3887612</v>
      </c>
      <c r="HC49" s="4" t="n">
        <f aca="false">HC20*'Taux avec population simulée'!O133/100</f>
        <v>1091250.59202346</v>
      </c>
      <c r="HD49" s="4" t="n">
        <f aca="false">HD20*'Taux avec population simulée'!P133/100</f>
        <v>1088548.57783938</v>
      </c>
      <c r="HE49" s="4" t="n">
        <f aca="false">HE20*'Taux avec population simulée'!Q133/100</f>
        <v>1092993.43532275</v>
      </c>
      <c r="HF49" s="4" t="n">
        <f aca="false">HF20*'Taux avec population simulée'!R133/100</f>
        <v>1111640.42373199</v>
      </c>
      <c r="HG49" s="4" t="n">
        <f aca="false">HG20*'Taux avec population simulée'!S133/100</f>
        <v>1118445.12857057</v>
      </c>
      <c r="HH49" s="4" t="n">
        <f aca="false">HH20*'Taux avec population simulée'!T133/100</f>
        <v>1111207.74825807</v>
      </c>
      <c r="HI49" s="4" t="n">
        <f aca="false">HI20*'Taux avec population simulée'!U133/100</f>
        <v>1091823.44552082</v>
      </c>
      <c r="HJ49" s="4" t="n">
        <f aca="false">HJ20*'Taux avec population simulée'!V133/100</f>
        <v>1090019.89520351</v>
      </c>
      <c r="HK49" s="4" t="n">
        <f aca="false">HK20*'Taux avec population simulée'!W133/100</f>
        <v>1102887.5754968</v>
      </c>
      <c r="HL49" s="4" t="n">
        <f aca="false">HL20*'Taux avec population simulée'!X133/100</f>
        <v>1109510.15928131</v>
      </c>
      <c r="HM49" s="4" t="n">
        <f aca="false">HM20*'Taux avec population simulée'!Y133/100</f>
        <v>1109973.74014622</v>
      </c>
      <c r="HN49" s="4" t="n">
        <f aca="false">HN20*'Taux avec population simulée'!Z133/100</f>
        <v>1121608.51609163</v>
      </c>
      <c r="HO49" s="4" t="n">
        <f aca="false">HO20*'Taux avec population simulée'!AA133/100</f>
        <v>1121946.26786464</v>
      </c>
      <c r="HP49" s="4" t="n">
        <f aca="false">HP20*'Taux avec population simulée'!AB133/100</f>
        <v>1137391.23701407</v>
      </c>
      <c r="HQ49" s="4" t="n">
        <f aca="false">HQ20*'Taux avec population simulée'!AC133/100</f>
        <v>1140830.56552616</v>
      </c>
      <c r="HR49" s="4" t="n">
        <f aca="false">HR20*'Taux avec population simulée'!AD133/100</f>
        <v>1124637.24440908</v>
      </c>
      <c r="HS49" s="4" t="n">
        <f aca="false">HS20*'Taux avec population simulée'!AE133/100</f>
        <v>1130884.5484458</v>
      </c>
      <c r="HT49" s="4" t="n">
        <f aca="false">HT20*'Taux avec population simulée'!AF133/100</f>
        <v>1138343.78531508</v>
      </c>
      <c r="HU49" s="4" t="n">
        <f aca="false">HU20*'Taux avec population simulée'!AG133/100</f>
        <v>1133907.75794343</v>
      </c>
      <c r="HV49" s="4" t="n">
        <f aca="false">HV20*'Taux avec population simulée'!AH133/100</f>
        <v>1141869.20741636</v>
      </c>
      <c r="HW49" s="4" t="n">
        <f aca="false">HW20*'Taux avec population simulée'!AI133/100</f>
        <v>1132504.87394507</v>
      </c>
      <c r="HX49" s="4" t="n">
        <f aca="false">HX20*'Taux avec population simulée'!AJ133/100</f>
        <v>1136318.37844099</v>
      </c>
      <c r="HY49" s="4" t="n">
        <f aca="false">HY20*'Taux avec population simulée'!AK133/100</f>
        <v>1112037.77875906</v>
      </c>
      <c r="HZ49" s="4" t="n">
        <f aca="false">HZ20*'Taux avec population simulée'!AL133/100</f>
        <v>1114592.99233591</v>
      </c>
      <c r="IA49" s="4" t="n">
        <f aca="false">IA20*'Taux avec population simulée'!AM133/100</f>
        <v>1112545.51018254</v>
      </c>
      <c r="IB49" s="4" t="n">
        <f aca="false">IB20*'Taux avec population simulée'!AN133/100</f>
        <v>1110036.65469217</v>
      </c>
      <c r="IC49" s="4" t="n">
        <f aca="false">IC20*'Taux avec population simulée'!AO133/100</f>
        <v>1107348.98943963</v>
      </c>
      <c r="ID49" s="4" t="n">
        <f aca="false">ID20*'Taux avec population simulée'!AP133/100</f>
        <v>1089401.78738362</v>
      </c>
      <c r="IE49" s="4" t="n">
        <f aca="false">IE20*'Taux avec population simulée'!AQ133/100</f>
        <v>1076023.06437495</v>
      </c>
      <c r="IF49" s="4" t="n">
        <f aca="false">IF20*'Taux avec population simulée'!AR133/100</f>
        <v>1060160.8724471</v>
      </c>
      <c r="IG49" s="4" t="n">
        <f aca="false">IG20*'Taux avec population simulée'!AS133/100</f>
        <v>1079221.77234287</v>
      </c>
      <c r="IH49" s="4" t="n">
        <f aca="false">IH20*'Taux avec population simulée'!AT133/100</f>
        <v>1053329.67727338</v>
      </c>
      <c r="II49" s="4" t="n">
        <f aca="false">II20*'Taux avec population simulée'!AU133/100</f>
        <v>1066542.83568743</v>
      </c>
      <c r="IJ49" s="4" t="n">
        <f aca="false">IJ20*'Taux avec population simulée'!AV133/100</f>
        <v>1061334.17354092</v>
      </c>
      <c r="IK49" s="4" t="n">
        <f aca="false">IK20*'Taux avec population simulée'!AW133/100</f>
        <v>1061996.43191937</v>
      </c>
      <c r="IL49" s="4" t="n">
        <f aca="false">IL20*'Taux avec population simulée'!AX133/100</f>
        <v>1076111.36549208</v>
      </c>
      <c r="IM49" s="4" t="n">
        <f aca="false">IM20*'Taux avec population simulée'!AY133/100</f>
        <v>1051955.4911381</v>
      </c>
      <c r="IN49" s="4" t="n">
        <f aca="false">IN20*'Taux avec population simulée'!AZ133/100</f>
        <v>1053275.59283914</v>
      </c>
      <c r="IO49" s="4" t="n">
        <f aca="false">IO20*'Taux avec population simulée'!BA133/100</f>
        <v>1047825.20638449</v>
      </c>
      <c r="IP49" s="4" t="n">
        <f aca="false">IP20*'Taux avec population simulée'!BB133/100</f>
        <v>1046050.35393024</v>
      </c>
      <c r="IQ49" s="4" t="n">
        <f aca="false">IQ20*'Taux avec population simulée'!BC133/100</f>
        <v>1063623.38000243</v>
      </c>
      <c r="IR49" s="4" t="n">
        <f aca="false">IR20*'Taux avec population simulée'!BD133/100</f>
        <v>1077403.87309402</v>
      </c>
      <c r="IS49" s="4" t="n">
        <f aca="false">IS20*'Taux avec population simulée'!BE133/100</f>
        <v>1076246.0246957</v>
      </c>
      <c r="IT49" s="4" t="n">
        <f aca="false">IT20*'Taux avec population simulée'!BF133/100</f>
        <v>1084429.33072542</v>
      </c>
      <c r="IU49" s="4" t="n">
        <f aca="false">IU20*'Taux avec population simulée'!BG133/100</f>
        <v>1092111.52791545</v>
      </c>
      <c r="IV49" s="4" t="n">
        <f aca="false">IV20*'Taux avec population simulée'!BH133/100</f>
        <v>1100900.80036145</v>
      </c>
      <c r="IW49" s="4" t="n">
        <f aca="false">IW20*'Taux avec population simulée'!BI133/100</f>
        <v>1110861.16637335</v>
      </c>
      <c r="IX49" s="4" t="n">
        <f aca="false">IX20*'Taux avec population simulée'!BJ133/100</f>
        <v>1135724.55342831</v>
      </c>
      <c r="IY49" s="4" t="n">
        <f aca="false">IY20*'Taux avec population simulée'!BK133/100</f>
        <v>1131468.4395828</v>
      </c>
      <c r="IZ49" s="4" t="n">
        <f aca="false">IZ20*'Taux avec population simulée'!BL133/100</f>
        <v>1139925.47907561</v>
      </c>
      <c r="JA49" s="4" t="n">
        <f aca="false">JA20*'Taux avec population simulée'!BM133/100</f>
        <v>1141589.95513345</v>
      </c>
      <c r="JB49" s="4" t="n">
        <f aca="false">JB20*'Taux avec population simulée'!BN133/100</f>
        <v>1156260.0819801</v>
      </c>
      <c r="JC49" s="4" t="n">
        <f aca="false">JC20*'Taux avec population simulée'!BO133/100</f>
        <v>1144855.99270318</v>
      </c>
      <c r="JD49" s="4" t="n">
        <f aca="false">JD20*'Taux avec population simulée'!BP133/100</f>
        <v>1158798.73909749</v>
      </c>
      <c r="JE49" s="4" t="n">
        <f aca="false">JE20*'Taux avec population simulée'!BQ133/100</f>
        <v>1181276.89222607</v>
      </c>
      <c r="JF49" s="4" t="n">
        <f aca="false">JF20*'Taux avec population simulée'!BR133/100</f>
        <v>1185910.49334729</v>
      </c>
      <c r="JG49" s="4" t="n">
        <f aca="false">JG20*'Taux avec population simulée'!BS133/100</f>
        <v>1209096.15917685</v>
      </c>
      <c r="JH49" s="4" t="n">
        <f aca="false">JH20*'Taux avec population simulée'!BT133/100</f>
        <v>1235313.86461574</v>
      </c>
      <c r="JI49" s="4" t="n">
        <f aca="false">JI20*'Taux avec population simulée'!BU133/100</f>
        <v>1245589.90712136</v>
      </c>
      <c r="JJ49" s="4" t="n">
        <f aca="false">JJ20*'Taux avec population simulée'!BV133/100</f>
        <v>1239068.86962155</v>
      </c>
      <c r="JK49" s="4" t="n">
        <f aca="false">JK20*'Taux avec population simulée'!BW133/100</f>
        <v>1224214.41419291</v>
      </c>
      <c r="JL49" s="4" t="n">
        <f aca="false">JL20*'Taux avec population simulée'!BX133/100</f>
        <v>1225107.35923985</v>
      </c>
      <c r="JM49" s="4" t="n">
        <f aca="false">JM20*'Taux avec population simulée'!BY133/100</f>
        <v>1258009.45924524</v>
      </c>
      <c r="JN49" s="4" t="n">
        <f aca="false">JN20*'Taux avec population simulée'!BZ133/100</f>
        <v>1248220.17664778</v>
      </c>
      <c r="JO49" s="4" t="n">
        <f aca="false">JO20*'Taux avec population simulée'!CA133/100</f>
        <v>1252528.1673996</v>
      </c>
      <c r="JP49" s="4" t="n">
        <f aca="false">JP20*'Taux avec population simulée'!CB133/100</f>
        <v>1246164.96814665</v>
      </c>
      <c r="JQ49" s="4" t="n">
        <f aca="false">JQ20*'Taux avec population simulée'!CC133/100</f>
        <v>1257310.77665598</v>
      </c>
      <c r="JR49" s="4" t="n">
        <f aca="false">JR20*'Taux avec population simulée'!CD133/100</f>
        <v>1256070.14596035</v>
      </c>
      <c r="JS49" s="4" t="n">
        <f aca="false">JS20*'Taux avec population simulée'!CE133/100</f>
        <v>1261115.45104017</v>
      </c>
      <c r="JT49" s="4" t="n">
        <f aca="false">JT20*'Taux avec population simulée'!CF133/100</f>
        <v>1261572.40932131</v>
      </c>
      <c r="JU49" s="4" t="n">
        <f aca="false">JU20*'Taux avec population simulée'!CG133/100</f>
        <v>1264299.81007656</v>
      </c>
      <c r="JV49" s="4" t="n">
        <f aca="false">JV20*'Taux avec population simulée'!CH133/100</f>
        <v>1263027.17022597</v>
      </c>
      <c r="JW49" s="4" t="n">
        <f aca="false">JW20*'Taux avec population simulée'!CI133/100</f>
        <v>1273000.78140543</v>
      </c>
      <c r="JX49" s="4" t="n">
        <f aca="false">JX20*'Taux avec population simulée'!CJ133/100</f>
        <v>1265569.13863525</v>
      </c>
      <c r="JY49" s="4" t="n">
        <f aca="false">JY20*'Taux avec population simulée'!CK133/100</f>
        <v>1241558.96112453</v>
      </c>
      <c r="JZ49" s="4" t="n">
        <f aca="false">JZ20*'Taux avec population simulée'!CL133/100</f>
        <v>1234154.91245345</v>
      </c>
      <c r="KA49" s="4" t="n">
        <f aca="false">KA20*'Taux avec population simulée'!CM133/100</f>
        <v>1227085.30426349</v>
      </c>
      <c r="KB49" s="4" t="n">
        <f aca="false">KB20*'Taux avec population simulée'!CN133/100</f>
        <v>1223568.71227392</v>
      </c>
      <c r="KC49" s="4" t="n">
        <f aca="false">KC20*'Taux avec population simulée'!CO133/100</f>
        <v>1226059.90754086</v>
      </c>
      <c r="KD49" s="4" t="n">
        <f aca="false">KD20*'Taux avec population simulée'!CP133/100</f>
        <v>1241336.00080378</v>
      </c>
      <c r="KE49" s="4" t="n">
        <f aca="false">KE20*'Taux avec population simulée'!CQ133/100</f>
        <v>1247254.3831792</v>
      </c>
      <c r="KF49" s="4" t="n">
        <f aca="false">KF20*'Taux avec population simulée'!CR133/100</f>
        <v>1228910.92986009</v>
      </c>
      <c r="KG49" s="4" t="n">
        <f aca="false">KG20*'Taux avec population simulée'!CS133/100</f>
        <v>1220364.48548618</v>
      </c>
      <c r="KH49" s="4" t="n">
        <f aca="false">KH20*'Taux avec population simulée'!CT133/100</f>
        <v>1225162.54743806</v>
      </c>
      <c r="KI49" s="4" t="n">
        <f aca="false">KI20*'Taux avec population simulée'!CU133/100</f>
        <v>1202705.3658248</v>
      </c>
      <c r="KJ49" s="4" t="n">
        <f aca="false">KJ20*'Taux avec population simulée'!CV133/100</f>
        <v>1195718.53993214</v>
      </c>
      <c r="KK49" s="4" t="n">
        <f aca="false">KK20*'Taux avec population simulée'!CW133/100</f>
        <v>1187390.64082313</v>
      </c>
      <c r="KL49" s="4" t="n">
        <f aca="false">KL20*'Taux avec population simulée'!CX133/100</f>
        <v>1186852.00400866</v>
      </c>
      <c r="KM49" s="4" t="n">
        <f aca="false">KM20*'Taux avec population simulée'!CY133/100</f>
        <v>1182623.48426225</v>
      </c>
      <c r="KN49" s="4" t="n">
        <f aca="false">KN20*'Taux avec population simulée'!CZ133/100</f>
        <v>1186287.98062301</v>
      </c>
      <c r="KO49" s="4" t="n">
        <f aca="false">KO20*'Taux avec population simulée'!DA133/100</f>
        <v>1184661.03253995</v>
      </c>
      <c r="KP49" s="4" t="n">
        <f aca="false">KP20*'Taux avec population simulée'!DB133/100</f>
        <v>1203380.86937082</v>
      </c>
      <c r="KQ49" s="4" t="n">
        <f aca="false">KQ20*'Taux avec population simulée'!DC133/100</f>
        <v>1205582.87847917</v>
      </c>
      <c r="KR49" s="4" t="n">
        <f aca="false">KR20*'Taux avec population simulée'!DD133/100</f>
        <v>1192749.41486876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25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v>25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D50" s="1" t="n">
        <v>45</v>
      </c>
      <c r="BE50" s="18" t="n">
        <f aca="false">BE21*'Taux avec population simulée'!N120/100</f>
        <v>1011491.39377803</v>
      </c>
      <c r="BF50" s="18" t="n">
        <f aca="false">BF21*'Taux avec population simulée'!O120/100</f>
        <v>1006732.47763428</v>
      </c>
      <c r="BG50" s="18" t="n">
        <f aca="false">BG21*'Taux avec population simulée'!P120/100</f>
        <v>1026237.96310422</v>
      </c>
      <c r="BH50" s="18" t="n">
        <f aca="false">BH21*'Taux avec population simulée'!Q120/100</f>
        <v>1026339.58166858</v>
      </c>
      <c r="BI50" s="18" t="n">
        <f aca="false">BI21*'Taux avec population simulée'!R120/100</f>
        <v>1032629.37488575</v>
      </c>
      <c r="BJ50" s="18" t="n">
        <f aca="false">BJ21*'Taux avec population simulée'!S120/100</f>
        <v>1032143.71733142</v>
      </c>
      <c r="BK50" s="18" t="n">
        <f aca="false">BK21*'Taux avec population simulée'!T120/100</f>
        <v>1039581.66835365</v>
      </c>
      <c r="BL50" s="18" t="n">
        <f aca="false">BL21*'Taux avec population simulée'!U120/100</f>
        <v>1038182.76344173</v>
      </c>
      <c r="BM50" s="18" t="n">
        <f aca="false">BM21*'Taux avec population simulée'!V120/100</f>
        <v>1039344.11846295</v>
      </c>
      <c r="BN50" s="18" t="n">
        <f aca="false">BN21*'Taux avec population simulée'!W120/100</f>
        <v>1053372.75923057</v>
      </c>
      <c r="BO50" s="18" t="n">
        <f aca="false">BO21*'Taux avec population simulée'!X120/100</f>
        <v>1062484.11726065</v>
      </c>
      <c r="BP50" s="18" t="n">
        <f aca="false">BP21*'Taux avec population simulée'!Y120/100</f>
        <v>1077762.53439769</v>
      </c>
      <c r="BQ50" s="18" t="n">
        <f aca="false">BQ21*'Taux avec population simulée'!Z120/100</f>
        <v>1079977.02726769</v>
      </c>
      <c r="BR50" s="18" t="n">
        <f aca="false">BR21*'Taux avec population simulée'!AA120/100</f>
        <v>1102279.00283985</v>
      </c>
      <c r="BS50" s="18" t="n">
        <f aca="false">BS21*'Taux avec population simulée'!AB120/100</f>
        <v>1088968.2906308</v>
      </c>
      <c r="BT50" s="18" t="n">
        <f aca="false">BT21*'Taux avec population simulée'!AC120/100</f>
        <v>1093080.54318319</v>
      </c>
      <c r="BU50" s="18" t="n">
        <f aca="false">BU21*'Taux avec population simulée'!AD120/100</f>
        <v>1077766.49356254</v>
      </c>
      <c r="BV50" s="18" t="n">
        <f aca="false">BV21*'Taux avec population simulée'!AE120/100</f>
        <v>1068503.36754674</v>
      </c>
      <c r="BW50" s="18" t="n">
        <f aca="false">BW21*'Taux avec population simulée'!AF120/100</f>
        <v>1067438.35220342</v>
      </c>
      <c r="BX50" s="18" t="n">
        <f aca="false">BX21*'Taux avec population simulée'!AG120/100</f>
        <v>1047769.22125321</v>
      </c>
      <c r="BY50" s="18" t="n">
        <f aca="false">BY21*'Taux avec population simulée'!AH120/100</f>
        <v>1046842.77667947</v>
      </c>
      <c r="BZ50" s="18" t="n">
        <f aca="false">BZ21*'Taux avec population simulée'!AI120/100</f>
        <v>1074228.31991268</v>
      </c>
      <c r="CA50" s="18" t="n">
        <f aca="false">CA21*'Taux avec population simulée'!AJ120/100</f>
        <v>1072444.05628918</v>
      </c>
      <c r="CB50" s="18" t="n">
        <f aca="false">CB21*'Taux avec population simulée'!AK120/100</f>
        <v>1088270.15789645</v>
      </c>
      <c r="CC50" s="18" t="n">
        <f aca="false">CC21*'Taux avec population simulée'!AL120/100</f>
        <v>1112791.90522507</v>
      </c>
      <c r="CD50" s="18" t="n">
        <f aca="false">CD21*'Taux avec population simulée'!AM120/100</f>
        <v>1120017.38106729</v>
      </c>
      <c r="CE50" s="18" t="n">
        <f aca="false">CE21*'Taux avec population simulée'!AN120/100</f>
        <v>1136965.24604733</v>
      </c>
      <c r="CF50" s="18" t="n">
        <f aca="false">CF21*'Taux avec population simulée'!AO120/100</f>
        <v>1151643.18984954</v>
      </c>
      <c r="CG50" s="18" t="n">
        <f aca="false">CG21*'Taux avec population simulée'!AP120/100</f>
        <v>1141803.34548798</v>
      </c>
      <c r="CH50" s="18" t="n">
        <f aca="false">CH21*'Taux avec population simulée'!AQ120/100</f>
        <v>1142865.72138807</v>
      </c>
      <c r="CI50" s="18" t="n">
        <f aca="false">CI21*'Taux avec population simulée'!AR120/100</f>
        <v>1155820.10876107</v>
      </c>
      <c r="CJ50" s="18" t="n">
        <f aca="false">CJ21*'Taux avec population simulée'!AS120/100</f>
        <v>1161039.60774846</v>
      </c>
      <c r="CK50" s="18" t="n">
        <f aca="false">CK21*'Taux avec population simulée'!AT120/100</f>
        <v>1184762.92349999</v>
      </c>
      <c r="CL50" s="18" t="n">
        <f aca="false">CL21*'Taux avec population simulée'!AU120/100</f>
        <v>1174062.62064544</v>
      </c>
      <c r="CM50" s="18" t="n">
        <f aca="false">CM21*'Taux avec population simulée'!AV120/100</f>
        <v>1194565.81565634</v>
      </c>
      <c r="CN50" s="18" t="n">
        <f aca="false">CN21*'Taux avec population simulée'!AW120/100</f>
        <v>1203806.50640468</v>
      </c>
      <c r="CO50" s="18" t="n">
        <f aca="false">CO21*'Taux avec population simulée'!AX120/100</f>
        <v>1204788.37928625</v>
      </c>
      <c r="CP50" s="18" t="n">
        <f aca="false">CP21*'Taux avec population simulée'!AY120/100</f>
        <v>1197842.68442642</v>
      </c>
      <c r="CQ50" s="18" t="n">
        <f aca="false">CQ21*'Taux avec population simulée'!AZ120/100</f>
        <v>1200211.58472538</v>
      </c>
      <c r="CR50" s="18" t="n">
        <f aca="false">CR21*'Taux avec population simulée'!BA120/100</f>
        <v>1211441.09594755</v>
      </c>
      <c r="CS50" s="18" t="n">
        <f aca="false">CS21*'Taux avec population simulée'!BB120/100</f>
        <v>1225377.35620212</v>
      </c>
      <c r="CT50" s="18" t="n">
        <f aca="false">CT21*'Taux avec population simulée'!BC120/100</f>
        <v>1194874.63051425</v>
      </c>
      <c r="CU50" s="18" t="n">
        <f aca="false">CU21*'Taux avec population simulée'!BD120/100</f>
        <v>1204334.39505069</v>
      </c>
      <c r="CV50" s="18" t="n">
        <f aca="false">CV21*'Taux avec population simulée'!BE120/100</f>
        <v>1202754.68827751</v>
      </c>
      <c r="CW50" s="18" t="n">
        <f aca="false">CW21*'Taux avec population simulée'!BF120/100</f>
        <v>1193531.15391016</v>
      </c>
      <c r="CX50" s="18" t="n">
        <f aca="false">CX21*'Taux avec population simulée'!BG120/100</f>
        <v>1196116.48855398</v>
      </c>
      <c r="CY50" s="18" t="n">
        <f aca="false">CY21*'Taux avec population simulée'!BH120/100</f>
        <v>1186803.21311681</v>
      </c>
      <c r="CZ50" s="18" t="n">
        <f aca="false">CZ21*'Taux avec population simulée'!BI120/100</f>
        <v>1184476.54390953</v>
      </c>
      <c r="DA50" s="18" t="n">
        <f aca="false">DA21*'Taux avec population simulée'!BJ120/100</f>
        <v>1217127.77638666</v>
      </c>
      <c r="DB50" s="18" t="n">
        <f aca="false">DB21*'Taux avec population simulée'!BK120/100</f>
        <v>1202105.38524292</v>
      </c>
      <c r="DC50" s="18" t="n">
        <f aca="false">DC21*'Taux avec population simulée'!BL120/100</f>
        <v>1199124.1341146</v>
      </c>
      <c r="DD50" s="18" t="n">
        <f aca="false">DD21*'Taux avec population simulée'!BM120/100</f>
        <v>1182428.33596303</v>
      </c>
      <c r="DE50" s="18" t="n">
        <f aca="false">DE21*'Taux avec population simulée'!BN120/100</f>
        <v>1185238.0232814</v>
      </c>
      <c r="DF50" s="18" t="n">
        <f aca="false">DF21*'Taux avec population simulée'!BO120/100</f>
        <v>1199100.37912553</v>
      </c>
      <c r="DG50" s="18" t="n">
        <f aca="false">DG21*'Taux avec population simulée'!BP120/100</f>
        <v>1192188.99702769</v>
      </c>
      <c r="DH50" s="18" t="n">
        <f aca="false">DH21*'Taux avec population simulée'!BQ120/100</f>
        <v>1183703.18704314</v>
      </c>
      <c r="DI50" s="18" t="n">
        <f aca="false">DI21*'Taux avec population simulée'!BR120/100</f>
        <v>1203827.62195052</v>
      </c>
      <c r="DJ50" s="18" t="n">
        <f aca="false">DJ21*'Taux avec population simulée'!BS120/100</f>
        <v>1221712.48927722</v>
      </c>
      <c r="DK50" s="18" t="n">
        <f aca="false">DK21*'Taux avec population simulée'!BT120/100</f>
        <v>1216611.76523518</v>
      </c>
      <c r="DL50" s="18" t="n">
        <f aca="false">DL21*'Taux avec population simulée'!BU120/100</f>
        <v>1224078.75013295</v>
      </c>
      <c r="DM50" s="18" t="n">
        <f aca="false">DM21*'Taux avec population simulée'!BV120/100</f>
        <v>1212099.63703344</v>
      </c>
      <c r="DN50" s="18" t="n">
        <f aca="false">DN21*'Taux avec population simulée'!BW120/100</f>
        <v>1224780.84203214</v>
      </c>
      <c r="DO50" s="18" t="n">
        <f aca="false">DO21*'Taux avec population simulée'!BX120/100</f>
        <v>1225816.82349992</v>
      </c>
      <c r="DP50" s="18" t="n">
        <f aca="false">DP21*'Taux avec population simulée'!BY120/100</f>
        <v>1224993.31721215</v>
      </c>
      <c r="DQ50" s="18" t="n">
        <f aca="false">DQ21*'Taux avec population simulée'!BZ120/100</f>
        <v>1215410.81856552</v>
      </c>
      <c r="DR50" s="18" t="n">
        <f aca="false">DR21*'Taux avec population simulée'!CA120/100</f>
        <v>1245328.90757794</v>
      </c>
      <c r="DS50" s="18" t="n">
        <f aca="false">DS21*'Taux avec population simulée'!CB120/100</f>
        <v>1248898.75454656</v>
      </c>
      <c r="DT50" s="18" t="n">
        <f aca="false">DT21*'Taux avec population simulée'!CC120/100</f>
        <v>1248663.84409909</v>
      </c>
      <c r="DU50" s="18" t="n">
        <f aca="false">DU21*'Taux avec population simulée'!CD120/100</f>
        <v>1235547.13096744</v>
      </c>
      <c r="DV50" s="18" t="n">
        <f aca="false">DV21*'Taux avec population simulée'!CE120/100</f>
        <v>1251633.21773288</v>
      </c>
      <c r="DW50" s="18" t="n">
        <f aca="false">DW21*'Taux avec population simulée'!CF120/100</f>
        <v>1268550.72911577</v>
      </c>
      <c r="DX50" s="18" t="n">
        <f aca="false">DX21*'Taux avec population simulée'!CG120/100</f>
        <v>1278336.46489112</v>
      </c>
      <c r="DY50" s="18" t="n">
        <f aca="false">DY21*'Taux avec population simulée'!CH120/100</f>
        <v>1260830.35766792</v>
      </c>
      <c r="DZ50" s="18" t="n">
        <f aca="false">DZ21*'Taux avec population simulée'!CI120/100</f>
        <v>1270342.91106896</v>
      </c>
      <c r="EA50" s="18" t="n">
        <f aca="false">EA21*'Taux avec population simulée'!CJ120/100</f>
        <v>1280449.33919676</v>
      </c>
      <c r="EB50" s="18" t="n">
        <f aca="false">EB21*'Taux avec population simulée'!CK120/100</f>
        <v>1313105.85056034</v>
      </c>
      <c r="EC50" s="18" t="n">
        <f aca="false">EC21*'Taux avec population simulée'!CL120/100</f>
        <v>1325146.99057575</v>
      </c>
      <c r="ED50" s="18" t="n">
        <f aca="false">ED21*'Taux avec population simulée'!CM120/100</f>
        <v>1336814.64937411</v>
      </c>
      <c r="EE50" s="18" t="n">
        <f aca="false">EE21*'Taux avec population simulée'!CN120/100</f>
        <v>1344598.36745948</v>
      </c>
      <c r="EF50" s="18" t="n">
        <f aca="false">EF21*'Taux avec population simulée'!CO120/100</f>
        <v>1348123.34389319</v>
      </c>
      <c r="EG50" s="18" t="n">
        <f aca="false">EG21*'Taux avec population simulée'!CP120/100</f>
        <v>1368606.74307986</v>
      </c>
      <c r="EH50" s="18" t="n">
        <f aca="false">EH21*'Taux avec population simulée'!CQ120/100</f>
        <v>1406312.50934249</v>
      </c>
      <c r="EI50" s="18" t="n">
        <f aca="false">EI21*'Taux avec population simulée'!CR120/100</f>
        <v>1421333.58076461</v>
      </c>
      <c r="EJ50" s="18" t="n">
        <f aca="false">EJ21*'Taux avec population simulée'!CS120/100</f>
        <v>1421150.13946012</v>
      </c>
      <c r="EK50" s="18" t="n">
        <f aca="false">EK21*'Taux avec population simulée'!CT120/100</f>
        <v>1456465.88987796</v>
      </c>
      <c r="EL50" s="18" t="n">
        <f aca="false">EL21*'Taux avec population simulée'!CU120/100</f>
        <v>1438504.47869759</v>
      </c>
      <c r="EM50" s="18" t="n">
        <f aca="false">EM21*'Taux avec population simulée'!CV120/100</f>
        <v>1469451.95056972</v>
      </c>
      <c r="EN50" s="18" t="n">
        <f aca="false">EN21*'Taux avec population simulée'!CW120/100</f>
        <v>1477956.23665689</v>
      </c>
      <c r="EO50" s="18" t="n">
        <f aca="false">EO21*'Taux avec population simulée'!CX120/100</f>
        <v>1489308.48198926</v>
      </c>
      <c r="EP50" s="18" t="n">
        <f aca="false">EP21*'Taux avec population simulée'!CY120/100</f>
        <v>1510649.70022569</v>
      </c>
      <c r="EQ50" s="18" t="n">
        <f aca="false">EQ21*'Taux avec population simulée'!CZ120/100</f>
        <v>1515157.86926258</v>
      </c>
      <c r="ER50" s="18" t="n">
        <f aca="false">ER21*'Taux avec population simulée'!DA120/100</f>
        <v>1544926.82973251</v>
      </c>
      <c r="ES50" s="18" t="n">
        <f aca="false">ES21*'Taux avec population simulée'!DB120/100</f>
        <v>1543889.52854311</v>
      </c>
      <c r="ET50" s="18" t="n">
        <f aca="false">ET21*'Taux avec population simulée'!DC120/100</f>
        <v>1548796.25350774</v>
      </c>
      <c r="EU50" s="18" t="n">
        <f aca="false">EU21*'Taux avec population simulée'!DD120/100</f>
        <v>1565232.06650115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954666.992879074</v>
      </c>
      <c r="HC50" s="18" t="n">
        <f aca="false">HC21*'Taux avec population simulée'!O134/100</f>
        <v>962371.186478553</v>
      </c>
      <c r="HD50" s="18" t="n">
        <f aca="false">HD21*'Taux avec population simulée'!P134/100</f>
        <v>963217.601132719</v>
      </c>
      <c r="HE50" s="18" t="n">
        <f aca="false">HE21*'Taux avec population simulée'!Q134/100</f>
        <v>980820.523100341</v>
      </c>
      <c r="HF50" s="18" t="n">
        <f aca="false">HF21*'Taux avec population simulée'!R134/100</f>
        <v>989805.715222119</v>
      </c>
      <c r="HG50" s="18" t="n">
        <f aca="false">HG21*'Taux avec population simulée'!S134/100</f>
        <v>995858.035061048</v>
      </c>
      <c r="HH50" s="18" t="n">
        <f aca="false">HH21*'Taux avec population simulée'!T134/100</f>
        <v>1003250.51143574</v>
      </c>
      <c r="HI50" s="18" t="n">
        <f aca="false">HI21*'Taux avec population simulée'!U134/100</f>
        <v>1033235.66068286</v>
      </c>
      <c r="HJ50" s="18" t="n">
        <f aca="false">HJ21*'Taux avec population simulée'!V134/100</f>
        <v>1043216.30014656</v>
      </c>
      <c r="HK50" s="18" t="n">
        <f aca="false">HK21*'Taux avec population simulée'!W134/100</f>
        <v>1046728.23836889</v>
      </c>
      <c r="HL50" s="18" t="n">
        <f aca="false">HL21*'Taux avec population simulée'!X134/100</f>
        <v>1065636.04959502</v>
      </c>
      <c r="HM50" s="18" t="n">
        <f aca="false">HM21*'Taux avec population simulée'!Y134/100</f>
        <v>1062909.09270518</v>
      </c>
      <c r="HN50" s="18" t="n">
        <f aca="false">HN21*'Taux avec population simulée'!Z134/100</f>
        <v>1062008.07065397</v>
      </c>
      <c r="HO50" s="18" t="n">
        <f aca="false">HO21*'Taux avec population simulée'!AA134/100</f>
        <v>1066459.71116708</v>
      </c>
      <c r="HP50" s="18" t="n">
        <f aca="false">HP21*'Taux avec population simulée'!AB134/100</f>
        <v>1068166.19232467</v>
      </c>
      <c r="HQ50" s="18" t="n">
        <f aca="false">HQ21*'Taux avec population simulée'!AC134/100</f>
        <v>1071945.47926169</v>
      </c>
      <c r="HR50" s="18" t="n">
        <f aca="false">HR21*'Taux avec population simulée'!AD134/100</f>
        <v>1092610.96608014</v>
      </c>
      <c r="HS50" s="18" t="n">
        <f aca="false">HS21*'Taux avec population simulée'!AE134/100</f>
        <v>1099557.48204565</v>
      </c>
      <c r="HT50" s="18" t="n">
        <f aca="false">HT21*'Taux avec population simulée'!AF134/100</f>
        <v>1096245.77094581</v>
      </c>
      <c r="HU50" s="18" t="n">
        <f aca="false">HU21*'Taux avec population simulée'!AG134/100</f>
        <v>1101095.59039569</v>
      </c>
      <c r="HV50" s="18" t="n">
        <f aca="false">HV21*'Taux avec population simulée'!AH134/100</f>
        <v>1106554.05479178</v>
      </c>
      <c r="HW50" s="18" t="n">
        <f aca="false">HW21*'Taux avec population simulée'!AI134/100</f>
        <v>1115728.097495</v>
      </c>
      <c r="HX50" s="18" t="n">
        <f aca="false">HX21*'Taux avec population simulée'!AJ134/100</f>
        <v>1109890.79428192</v>
      </c>
      <c r="HY50" s="18" t="n">
        <f aca="false">HY21*'Taux avec population simulée'!AK134/100</f>
        <v>1113011.37949211</v>
      </c>
      <c r="HZ50" s="18" t="n">
        <f aca="false">HZ21*'Taux avec population simulée'!AL134/100</f>
        <v>1134026.12612081</v>
      </c>
      <c r="IA50" s="18" t="n">
        <f aca="false">IA21*'Taux avec population simulée'!AM134/100</f>
        <v>1138120.54324493</v>
      </c>
      <c r="IB50" s="18" t="n">
        <f aca="false">IB21*'Taux avec population simulée'!AN134/100</f>
        <v>1130841.83228074</v>
      </c>
      <c r="IC50" s="18" t="n">
        <f aca="false">IC21*'Taux avec population simulée'!AO134/100</f>
        <v>1111085.33109224</v>
      </c>
      <c r="ID50" s="18" t="n">
        <f aca="false">ID21*'Taux avec population simulée'!AP134/100</f>
        <v>1108612.07106783</v>
      </c>
      <c r="IE50" s="18" t="n">
        <f aca="false">IE21*'Taux avec population simulée'!AQ134/100</f>
        <v>1118895.32652349</v>
      </c>
      <c r="IF50" s="18" t="n">
        <f aca="false">IF21*'Taux avec population simulée'!AR134/100</f>
        <v>1126930.57746754</v>
      </c>
      <c r="IG50" s="18" t="n">
        <f aca="false">IG21*'Taux avec population simulée'!AS134/100</f>
        <v>1124393.60881325</v>
      </c>
      <c r="IH50" s="18" t="n">
        <f aca="false">IH21*'Taux avec population simulée'!AT134/100</f>
        <v>1137739.42911973</v>
      </c>
      <c r="II50" s="18" t="n">
        <f aca="false">II21*'Taux avec population simulée'!AU134/100</f>
        <v>1138239.99692596</v>
      </c>
      <c r="IJ50" s="18" t="n">
        <f aca="false">IJ21*'Taux avec population simulée'!AV134/100</f>
        <v>1154159.19081809</v>
      </c>
      <c r="IK50" s="18" t="n">
        <f aca="false">IK21*'Taux avec population simulée'!AW134/100</f>
        <v>1159198.99850351</v>
      </c>
      <c r="IL50" s="18" t="n">
        <f aca="false">IL21*'Taux avec population simulée'!AX134/100</f>
        <v>1143717.80144183</v>
      </c>
      <c r="IM50" s="18" t="n">
        <f aca="false">IM21*'Taux avec population simulée'!AY134/100</f>
        <v>1152060.21899425</v>
      </c>
      <c r="IN50" s="18" t="n">
        <f aca="false">IN21*'Taux avec population simulée'!AZ134/100</f>
        <v>1161010.14383877</v>
      </c>
      <c r="IO50" s="18" t="n">
        <f aca="false">IO21*'Taux avec population simulée'!BA134/100</f>
        <v>1157078.41125168</v>
      </c>
      <c r="IP50" s="18" t="n">
        <f aca="false">IP21*'Taux avec population simulée'!BB134/100</f>
        <v>1165150.06712709</v>
      </c>
      <c r="IQ50" s="18" t="n">
        <f aca="false">IQ21*'Taux avec population simulée'!BC134/100</f>
        <v>1156517.54777788</v>
      </c>
      <c r="IR50" s="18" t="n">
        <f aca="false">IR21*'Taux avec population simulée'!BD134/100</f>
        <v>1160168.27980103</v>
      </c>
      <c r="IS50" s="18" t="n">
        <f aca="false">IS21*'Taux avec population simulée'!BE134/100</f>
        <v>1137771.28343467</v>
      </c>
      <c r="IT50" s="18" t="n">
        <f aca="false">IT21*'Taux avec population simulée'!BF134/100</f>
        <v>1140952.16431243</v>
      </c>
      <c r="IU50" s="18" t="n">
        <f aca="false">IU21*'Taux avec population simulée'!BG134/100</f>
        <v>1139812.23489915</v>
      </c>
      <c r="IV50" s="18" t="n">
        <f aca="false">IV21*'Taux avec population simulée'!BH134/100</f>
        <v>1139600.63123561</v>
      </c>
      <c r="IW50" s="18" t="n">
        <f aca="false">IW21*'Taux avec population simulée'!BI134/100</f>
        <v>1136556.26885047</v>
      </c>
      <c r="IX50" s="18" t="n">
        <f aca="false">IX21*'Taux avec population simulée'!BJ134/100</f>
        <v>1118485.77104567</v>
      </c>
      <c r="IY50" s="18" t="n">
        <f aca="false">IY21*'Taux avec population simulée'!BK134/100</f>
        <v>1104431.19223173</v>
      </c>
      <c r="IZ50" s="18" t="n">
        <f aca="false">IZ21*'Taux avec population simulée'!BL134/100</f>
        <v>1087315.18622108</v>
      </c>
      <c r="JA50" s="18" t="n">
        <f aca="false">JA21*'Taux avec population simulée'!BM134/100</f>
        <v>1106992.05162223</v>
      </c>
      <c r="JB50" s="18" t="n">
        <f aca="false">JB21*'Taux avec population simulée'!BN134/100</f>
        <v>1079242.39269156</v>
      </c>
      <c r="JC50" s="18" t="n">
        <f aca="false">JC21*'Taux avec population simulée'!BO134/100</f>
        <v>1093275.35607749</v>
      </c>
      <c r="JD50" s="18" t="n">
        <f aca="false">JD21*'Taux avec population simulée'!BP134/100</f>
        <v>1087864.67315382</v>
      </c>
      <c r="JE50" s="18" t="n">
        <f aca="false">JE21*'Taux avec population simulée'!BQ134/100</f>
        <v>1088356.13972721</v>
      </c>
      <c r="JF50" s="18" t="n">
        <f aca="false">JF21*'Taux avec population simulée'!BR134/100</f>
        <v>1101803.21124904</v>
      </c>
      <c r="JG50" s="18" t="n">
        <f aca="false">JG21*'Taux avec population simulée'!BS134/100</f>
        <v>1078728.17303607</v>
      </c>
      <c r="JH50" s="18" t="n">
        <f aca="false">JH21*'Taux avec population simulée'!BT134/100</f>
        <v>1080935.22199989</v>
      </c>
      <c r="JI50" s="18" t="n">
        <f aca="false">JI21*'Taux avec population simulée'!BU134/100</f>
        <v>1075367.54280972</v>
      </c>
      <c r="JJ50" s="18" t="n">
        <f aca="false">JJ21*'Taux avec population simulée'!BV134/100</f>
        <v>1073026.2506615</v>
      </c>
      <c r="JK50" s="18" t="n">
        <f aca="false">JK21*'Taux avec population simulée'!BW134/100</f>
        <v>1091157.04413387</v>
      </c>
      <c r="JL50" s="18" t="n">
        <f aca="false">JL21*'Taux avec population simulée'!BX134/100</f>
        <v>1103712.19483733</v>
      </c>
      <c r="JM50" s="18" t="n">
        <f aca="false">JM21*'Taux avec population simulée'!BY134/100</f>
        <v>1102078.52354246</v>
      </c>
      <c r="JN50" s="18" t="n">
        <f aca="false">JN21*'Taux avec population simulée'!BZ134/100</f>
        <v>1110610.92933043</v>
      </c>
      <c r="JO50" s="18" t="n">
        <f aca="false">JO21*'Taux avec population simulée'!CA134/100</f>
        <v>1118014.78224617</v>
      </c>
      <c r="JP50" s="18" t="n">
        <f aca="false">JP21*'Taux avec population simulée'!CB134/100</f>
        <v>1126772.44354694</v>
      </c>
      <c r="JQ50" s="18" t="n">
        <f aca="false">JQ21*'Taux avec population simulée'!CC134/100</f>
        <v>1136460.70590564</v>
      </c>
      <c r="JR50" s="18" t="n">
        <f aca="false">JR21*'Taux avec population simulée'!CD134/100</f>
        <v>1161054.51234887</v>
      </c>
      <c r="JS50" s="18" t="n">
        <f aca="false">JS21*'Taux avec population simulée'!CE134/100</f>
        <v>1156649.51565407</v>
      </c>
      <c r="JT50" s="18" t="n">
        <f aca="false">JT21*'Taux avec population simulée'!CF134/100</f>
        <v>1165491.36335861</v>
      </c>
      <c r="JU50" s="18" t="n">
        <f aca="false">JU21*'Taux avec population simulée'!CG134/100</f>
        <v>1166632.43042599</v>
      </c>
      <c r="JV50" s="18" t="n">
        <f aca="false">JV21*'Taux avec population simulée'!CH134/100</f>
        <v>1182437.85890761</v>
      </c>
      <c r="JW50" s="18" t="n">
        <f aca="false">JW21*'Taux avec population simulée'!CI134/100</f>
        <v>1170233.10566851</v>
      </c>
      <c r="JX50" s="18" t="n">
        <f aca="false">JX21*'Taux avec population simulée'!CJ134/100</f>
        <v>1183062.43101129</v>
      </c>
      <c r="JY50" s="18" t="n">
        <f aca="false">JY21*'Taux avec population simulée'!CK134/100</f>
        <v>1206666.47838311</v>
      </c>
      <c r="JZ50" s="18" t="n">
        <f aca="false">JZ21*'Taux avec population simulée'!CL134/100</f>
        <v>1211916.75207798</v>
      </c>
      <c r="KA50" s="18" t="n">
        <f aca="false">KA21*'Taux avec population simulée'!CM134/100</f>
        <v>1235984.96232466</v>
      </c>
      <c r="KB50" s="18" t="n">
        <f aca="false">KB21*'Taux avec population simulée'!CN134/100</f>
        <v>1261915.51234134</v>
      </c>
      <c r="KC50" s="18" t="n">
        <f aca="false">KC21*'Taux avec population simulée'!CO134/100</f>
        <v>1273198.76575534</v>
      </c>
      <c r="KD50" s="18" t="n">
        <f aca="false">KD21*'Taux avec population simulée'!CP134/100</f>
        <v>1267818.7994925</v>
      </c>
      <c r="KE50" s="18" t="n">
        <f aca="false">KE21*'Taux avec population simulée'!CQ134/100</f>
        <v>1252875.71282252</v>
      </c>
      <c r="KF50" s="18" t="n">
        <f aca="false">KF21*'Taux avec population simulée'!CR134/100</f>
        <v>1252816.55480905</v>
      </c>
      <c r="KG50" s="18" t="n">
        <f aca="false">KG21*'Taux avec population simulée'!CS134/100</f>
        <v>1286411.48053153</v>
      </c>
      <c r="KH50" s="18" t="n">
        <f aca="false">KH21*'Taux avec population simulée'!CT134/100</f>
        <v>1276555.98301938</v>
      </c>
      <c r="KI50" s="18" t="n">
        <f aca="false">KI21*'Taux avec population simulée'!CU134/100</f>
        <v>1284020.13160269</v>
      </c>
      <c r="KJ50" s="18" t="n">
        <f aca="false">KJ21*'Taux avec population simulée'!CV134/100</f>
        <v>1274426.2945347</v>
      </c>
      <c r="KK50" s="18" t="n">
        <f aca="false">KK21*'Taux avec population simulée'!CW134/100</f>
        <v>1285616.26031209</v>
      </c>
      <c r="KL50" s="18" t="n">
        <f aca="false">KL21*'Taux avec population simulée'!CX134/100</f>
        <v>1283261.31631461</v>
      </c>
      <c r="KM50" s="18" t="n">
        <f aca="false">KM21*'Taux avec population simulée'!CY134/100</f>
        <v>1288707.26651555</v>
      </c>
      <c r="KN50" s="18" t="n">
        <f aca="false">KN21*'Taux avec population simulée'!CZ134/100</f>
        <v>1288927.97141193</v>
      </c>
      <c r="KO50" s="18" t="n">
        <f aca="false">KO21*'Taux avec population simulée'!DA134/100</f>
        <v>1289766.42248736</v>
      </c>
      <c r="KP50" s="18" t="n">
        <f aca="false">KP21*'Taux avec population simulée'!DB134/100</f>
        <v>1290212.38289654</v>
      </c>
      <c r="KQ50" s="18" t="n">
        <f aca="false">KQ21*'Taux avec population simulée'!DC134/100</f>
        <v>1300064.46744638</v>
      </c>
      <c r="KR50" s="18" t="n">
        <f aca="false">KR21*'Taux avec population simulée'!DD134/100</f>
        <v>1294302.24940424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26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v>26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D51" s="1" t="n">
        <v>50</v>
      </c>
      <c r="BE51" s="4" t="n">
        <f aca="false">BE22*'Taux avec population simulée'!N121/100</f>
        <v>957454.528825675</v>
      </c>
      <c r="BF51" s="4" t="n">
        <f aca="false">BF22*'Taux avec population simulée'!O121/100</f>
        <v>966727.753239895</v>
      </c>
      <c r="BG51" s="4" t="n">
        <f aca="false">BG22*'Taux avec population simulée'!P121/100</f>
        <v>971855.822773189</v>
      </c>
      <c r="BH51" s="4" t="n">
        <f aca="false">BH22*'Taux avec population simulée'!Q121/100</f>
        <v>977481.588160079</v>
      </c>
      <c r="BI51" s="4" t="n">
        <f aca="false">BI22*'Taux avec population simulée'!R121/100</f>
        <v>973233.844161698</v>
      </c>
      <c r="BJ51" s="4" t="n">
        <f aca="false">BJ22*'Taux avec population simulée'!S121/100</f>
        <v>964174.116018937</v>
      </c>
      <c r="BK51" s="4" t="n">
        <f aca="false">BK22*'Taux avec population simulée'!T121/100</f>
        <v>966924.613438254</v>
      </c>
      <c r="BL51" s="4" t="n">
        <f aca="false">BL22*'Taux avec population simulée'!U121/100</f>
        <v>967602.533417108</v>
      </c>
      <c r="BM51" s="4" t="n">
        <f aca="false">BM22*'Taux avec population simulée'!V121/100</f>
        <v>949814.412254175</v>
      </c>
      <c r="BN51" s="4" t="n">
        <f aca="false">BN22*'Taux avec population simulée'!W121/100</f>
        <v>951317.204190939</v>
      </c>
      <c r="BO51" s="4" t="n">
        <f aca="false">BO22*'Taux avec population simulée'!X121/100</f>
        <v>926512.819197782</v>
      </c>
      <c r="BP51" s="4" t="n">
        <f aca="false">BP22*'Taux avec population simulée'!Y121/100</f>
        <v>911705.327798726</v>
      </c>
      <c r="BQ51" s="4" t="n">
        <f aca="false">BQ22*'Taux avec population simulée'!Z121/100</f>
        <v>926792.859761644</v>
      </c>
      <c r="BR51" s="4" t="n">
        <f aca="false">BR22*'Taux avec population simulée'!AA121/100</f>
        <v>922606.114697965</v>
      </c>
      <c r="BS51" s="4" t="n">
        <f aca="false">BS22*'Taux avec population simulée'!AB121/100</f>
        <v>941802.756716758</v>
      </c>
      <c r="BT51" s="4" t="n">
        <f aca="false">BT22*'Taux avec population simulée'!AC121/100</f>
        <v>947518.634166277</v>
      </c>
      <c r="BU51" s="4" t="n">
        <f aca="false">BU22*'Taux avec population simulée'!AD121/100</f>
        <v>956686.496784192</v>
      </c>
      <c r="BV51" s="4" t="n">
        <f aca="false">BV22*'Taux avec population simulée'!AE121/100</f>
        <v>989397.175518462</v>
      </c>
      <c r="BW51" s="4" t="n">
        <f aca="false">BW22*'Taux avec population simulée'!AF121/100</f>
        <v>1004795.24751259</v>
      </c>
      <c r="BX51" s="4" t="n">
        <f aca="false">BX22*'Taux avec population simulée'!AG121/100</f>
        <v>1026007.62705542</v>
      </c>
      <c r="BY51" s="4" t="n">
        <f aca="false">BY22*'Taux avec population simulée'!AH121/100</f>
        <v>1038021.64451298</v>
      </c>
      <c r="BZ51" s="4" t="n">
        <f aca="false">BZ22*'Taux avec population simulée'!AI121/100</f>
        <v>1035236.48860804</v>
      </c>
      <c r="CA51" s="4" t="n">
        <f aca="false">CA22*'Taux avec population simulée'!AJ121/100</f>
        <v>1052678.02491471</v>
      </c>
      <c r="CB51" s="4" t="n">
        <f aca="false">CB22*'Taux avec population simulée'!AK121/100</f>
        <v>1052108.23941101</v>
      </c>
      <c r="CC51" s="4" t="n">
        <f aca="false">CC22*'Taux avec population simulée'!AL121/100</f>
        <v>1057880.95677695</v>
      </c>
      <c r="CD51" s="4" t="n">
        <f aca="false">CD22*'Taux avec population simulée'!AM121/100</f>
        <v>1061030.71995069</v>
      </c>
      <c r="CE51" s="4" t="n">
        <f aca="false">CE22*'Taux avec population simulée'!AN121/100</f>
        <v>1068412.97738913</v>
      </c>
      <c r="CF51" s="4" t="n">
        <f aca="false">CF22*'Taux avec population simulée'!AO121/100</f>
        <v>1066954.54831397</v>
      </c>
      <c r="CG51" s="4" t="n">
        <f aca="false">CG22*'Taux avec population simulée'!AP121/100</f>
        <v>1069614.93367065</v>
      </c>
      <c r="CH51" s="4" t="n">
        <f aca="false">CH22*'Taux avec population simulée'!AQ121/100</f>
        <v>1085060.14120524</v>
      </c>
      <c r="CI51" s="4" t="n">
        <f aca="false">CI22*'Taux avec population simulée'!AR121/100</f>
        <v>1095470.16394801</v>
      </c>
      <c r="CJ51" s="4" t="n">
        <f aca="false">CJ22*'Taux avec population simulée'!AS121/100</f>
        <v>1111548.92859984</v>
      </c>
      <c r="CK51" s="4" t="n">
        <f aca="false">CK22*'Taux avec population simulée'!AT121/100</f>
        <v>1116302.68648837</v>
      </c>
      <c r="CL51" s="4" t="n">
        <f aca="false">CL22*'Taux avec population simulée'!AU121/100</f>
        <v>1137524.77040717</v>
      </c>
      <c r="CM51" s="4" t="n">
        <f aca="false">CM22*'Taux avec population simulée'!AV121/100</f>
        <v>1121691.38783357</v>
      </c>
      <c r="CN51" s="4" t="n">
        <f aca="false">CN22*'Taux avec population simulée'!AW121/100</f>
        <v>1123664.14883543</v>
      </c>
      <c r="CO51" s="4" t="n">
        <f aca="false">CO22*'Taux avec population simulée'!AX121/100</f>
        <v>1107378.81960926</v>
      </c>
      <c r="CP51" s="4" t="n">
        <f aca="false">CP22*'Taux avec population simulée'!AY121/100</f>
        <v>1095615.72958764</v>
      </c>
      <c r="CQ51" s="4" t="n">
        <f aca="false">CQ22*'Taux avec population simulée'!AZ121/100</f>
        <v>1094404.06893014</v>
      </c>
      <c r="CR51" s="4" t="n">
        <f aca="false">CR22*'Taux avec population simulée'!BA121/100</f>
        <v>1076005.95842018</v>
      </c>
      <c r="CS51" s="4" t="n">
        <f aca="false">CS22*'Taux avec population simulée'!BB121/100</f>
        <v>1076090.52512511</v>
      </c>
      <c r="CT51" s="4" t="n">
        <f aca="false">CT22*'Taux avec population simulée'!BC121/100</f>
        <v>1105820.5740955</v>
      </c>
      <c r="CU51" s="4" t="n">
        <f aca="false">CU22*'Taux avec population simulée'!BD121/100</f>
        <v>1106490.1760378</v>
      </c>
      <c r="CV51" s="4" t="n">
        <f aca="false">CV22*'Taux avec population simulée'!BE121/100</f>
        <v>1120217.70902474</v>
      </c>
      <c r="CW51" s="4" t="n">
        <f aca="false">CW22*'Taux avec population simulée'!BF121/100</f>
        <v>1143854.79622199</v>
      </c>
      <c r="CX51" s="4" t="n">
        <f aca="false">CX22*'Taux avec population simulée'!BG121/100</f>
        <v>1148171.85719163</v>
      </c>
      <c r="CY51" s="4" t="n">
        <f aca="false">CY22*'Taux avec population simulée'!BH121/100</f>
        <v>1164641.56956133</v>
      </c>
      <c r="CZ51" s="4" t="n">
        <f aca="false">CZ22*'Taux avec population simulée'!BI121/100</f>
        <v>1181290.11971686</v>
      </c>
      <c r="DA51" s="4" t="n">
        <f aca="false">DA22*'Taux avec population simulée'!BJ121/100</f>
        <v>1171160.13753796</v>
      </c>
      <c r="DB51" s="4" t="n">
        <f aca="false">DB22*'Taux avec population simulée'!BK121/100</f>
        <v>1174558.05546878</v>
      </c>
      <c r="DC51" s="4" t="n">
        <f aca="false">DC22*'Taux avec population simulée'!BL121/100</f>
        <v>1188446.40382902</v>
      </c>
      <c r="DD51" s="4" t="n">
        <f aca="false">DD22*'Taux avec population simulée'!BM121/100</f>
        <v>1192127.13500255</v>
      </c>
      <c r="DE51" s="4" t="n">
        <f aca="false">DE22*'Taux avec population simulée'!BN121/100</f>
        <v>1216752.68220987</v>
      </c>
      <c r="DF51" s="4" t="n">
        <f aca="false">DF22*'Taux avec population simulée'!BO121/100</f>
        <v>1205175.36167121</v>
      </c>
      <c r="DG51" s="4" t="n">
        <f aca="false">DG22*'Taux avec population simulée'!BP121/100</f>
        <v>1229347.57588654</v>
      </c>
      <c r="DH51" s="4" t="n">
        <f aca="false">DH22*'Taux avec population simulée'!BQ121/100</f>
        <v>1238003.87925661</v>
      </c>
      <c r="DI51" s="4" t="n">
        <f aca="false">DI22*'Taux avec population simulée'!BR121/100</f>
        <v>1238410.07670815</v>
      </c>
      <c r="DJ51" s="4" t="n">
        <f aca="false">DJ22*'Taux avec population simulée'!BS121/100</f>
        <v>1235983.98271429</v>
      </c>
      <c r="DK51" s="4" t="n">
        <f aca="false">DK22*'Taux avec population simulée'!BT121/100</f>
        <v>1240030.70749604</v>
      </c>
      <c r="DL51" s="4" t="n">
        <f aca="false">DL22*'Taux avec population simulée'!BU121/100</f>
        <v>1249477.22433839</v>
      </c>
      <c r="DM51" s="4" t="n">
        <f aca="false">DM22*'Taux avec population simulée'!BV121/100</f>
        <v>1263494.50226517</v>
      </c>
      <c r="DN51" s="4" t="n">
        <f aca="false">DN22*'Taux avec population simulée'!BW121/100</f>
        <v>1232143.82250688</v>
      </c>
      <c r="DO51" s="4" t="n">
        <f aca="false">DO22*'Taux avec population simulée'!BX121/100</f>
        <v>1241999.30947963</v>
      </c>
      <c r="DP51" s="4" t="n">
        <f aca="false">DP22*'Taux avec population simulée'!BY121/100</f>
        <v>1240730.8089057</v>
      </c>
      <c r="DQ51" s="4" t="n">
        <f aca="false">DQ22*'Taux avec population simulée'!BZ121/100</f>
        <v>1235787.12251594</v>
      </c>
      <c r="DR51" s="4" t="n">
        <f aca="false">DR22*'Taux avec population simulée'!CA121/100</f>
        <v>1239760.37130816</v>
      </c>
      <c r="DS51" s="4" t="n">
        <f aca="false">DS22*'Taux avec population simulée'!CB121/100</f>
        <v>1228725.10948469</v>
      </c>
      <c r="DT51" s="4" t="n">
        <f aca="false">DT22*'Taux avec population simulée'!CC121/100</f>
        <v>1226308.71986681</v>
      </c>
      <c r="DU51" s="4" t="n">
        <f aca="false">DU22*'Taux avec population simulée'!CD121/100</f>
        <v>1256469.92039839</v>
      </c>
      <c r="DV51" s="4" t="n">
        <f aca="false">DV22*'Taux avec population simulée'!CE121/100</f>
        <v>1238967.38515702</v>
      </c>
      <c r="DW51" s="4" t="n">
        <f aca="false">DW22*'Taux avec population simulée'!CF121/100</f>
        <v>1233717.31775432</v>
      </c>
      <c r="DX51" s="4" t="n">
        <f aca="false">DX22*'Taux avec population simulée'!CG121/100</f>
        <v>1214175.47721869</v>
      </c>
      <c r="DY51" s="4" t="n">
        <f aca="false">DY22*'Taux avec population simulée'!CH121/100</f>
        <v>1216042.87642424</v>
      </c>
      <c r="DZ51" s="4" t="n">
        <f aca="false">DZ22*'Taux avec population simulée'!CI121/100</f>
        <v>1232626.2686268</v>
      </c>
      <c r="EA51" s="4" t="n">
        <f aca="false">EA22*'Taux avec population simulée'!CJ121/100</f>
        <v>1224843.35909452</v>
      </c>
      <c r="EB51" s="4" t="n">
        <f aca="false">EB22*'Taux avec population simulée'!CK121/100</f>
        <v>1216468.48262774</v>
      </c>
      <c r="EC51" s="4" t="n">
        <f aca="false">EC22*'Taux avec population simulée'!CL121/100</f>
        <v>1232085.59625103</v>
      </c>
      <c r="ED51" s="4" t="n">
        <f aca="false">ED22*'Taux avec population simulée'!CM121/100</f>
        <v>1248315.47190019</v>
      </c>
      <c r="EE51" s="4" t="n">
        <f aca="false">EE22*'Taux avec population simulée'!CN121/100</f>
        <v>1242716.04696238</v>
      </c>
      <c r="EF51" s="4" t="n">
        <f aca="false">EF22*'Taux avec population simulée'!CO121/100</f>
        <v>1252033.6342382</v>
      </c>
      <c r="EG51" s="4" t="n">
        <f aca="false">EG22*'Taux avec population simulée'!CP121/100</f>
        <v>1242194.78333856</v>
      </c>
      <c r="EH51" s="4" t="n">
        <f aca="false">EH22*'Taux avec population simulée'!CQ121/100</f>
        <v>1253052.59371562</v>
      </c>
      <c r="EI51" s="4" t="n">
        <f aca="false">EI22*'Taux avec population simulée'!CR121/100</f>
        <v>1246873.67889813</v>
      </c>
      <c r="EJ51" s="4" t="n">
        <f aca="false">EJ22*'Taux avec population simulée'!CS121/100</f>
        <v>1250730.47517865</v>
      </c>
      <c r="EK51" s="4" t="n">
        <f aca="false">EK22*'Taux avec population simulée'!CT121/100</f>
        <v>1240922.12374635</v>
      </c>
      <c r="EL51" s="4" t="n">
        <f aca="false">EL22*'Taux avec population simulée'!CU121/100</f>
        <v>1275400.38524757</v>
      </c>
      <c r="EM51" s="4" t="n">
        <f aca="false">EM22*'Taux avec population simulée'!CV121/100</f>
        <v>1278727.59986772</v>
      </c>
      <c r="EN51" s="4" t="n">
        <f aca="false">EN22*'Taux avec population simulée'!CW121/100</f>
        <v>1276096.32763895</v>
      </c>
      <c r="EO51" s="4" t="n">
        <f aca="false">EO22*'Taux avec population simulée'!CX121/100</f>
        <v>1263197.8256282</v>
      </c>
      <c r="EP51" s="4" t="n">
        <f aca="false">EP22*'Taux avec population simulée'!CY121/100</f>
        <v>1280554.79522994</v>
      </c>
      <c r="EQ51" s="4" t="n">
        <f aca="false">EQ22*'Taux avec population simulée'!CZ121/100</f>
        <v>1299996.81932697</v>
      </c>
      <c r="ER51" s="4" t="n">
        <f aca="false">ER22*'Taux avec population simulée'!DA121/100</f>
        <v>1313240.51985456</v>
      </c>
      <c r="ES51" s="4" t="n">
        <f aca="false">ES22*'Taux avec population simulée'!DB121/100</f>
        <v>1294163.10302632</v>
      </c>
      <c r="ET51" s="4" t="n">
        <f aca="false">ET22*'Taux avec population simulée'!DC121/100</f>
        <v>1306317.14076582</v>
      </c>
      <c r="EU51" s="4" t="n">
        <f aca="false">EU22*'Taux avec population simulée'!DD121/100</f>
        <v>1315195.25844389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773895.794611213</v>
      </c>
      <c r="HC51" s="4" t="n">
        <f aca="false">HC22*'Taux avec population simulée'!O135/100</f>
        <v>783428.647996131</v>
      </c>
      <c r="HD51" s="4" t="n">
        <f aca="false">HD22*'Taux avec population simulée'!P135/100</f>
        <v>795463.903373146</v>
      </c>
      <c r="HE51" s="4" t="n">
        <f aca="false">HE22*'Taux avec population simulée'!Q135/100</f>
        <v>813547.003278466</v>
      </c>
      <c r="HF51" s="4" t="n">
        <f aca="false">HF22*'Taux avec population simulée'!R135/100</f>
        <v>807143.271525883</v>
      </c>
      <c r="HG51" s="4" t="n">
        <f aca="false">HG22*'Taux avec population simulée'!S135/100</f>
        <v>817046.560983871</v>
      </c>
      <c r="HH51" s="4" t="n">
        <f aca="false">HH22*'Taux avec population simulée'!T135/100</f>
        <v>829962.581283865</v>
      </c>
      <c r="HI51" s="4" t="n">
        <f aca="false">HI22*'Taux avec population simulée'!U135/100</f>
        <v>821247.820857901</v>
      </c>
      <c r="HJ51" s="4" t="n">
        <f aca="false">HJ22*'Taux avec population simulée'!V135/100</f>
        <v>837403.757869486</v>
      </c>
      <c r="HK51" s="4" t="n">
        <f aca="false">HK22*'Taux avec population simulée'!W135/100</f>
        <v>851200.543092459</v>
      </c>
      <c r="HL51" s="4" t="n">
        <f aca="false">HL22*'Taux avec population simulée'!X135/100</f>
        <v>858495.112047953</v>
      </c>
      <c r="HM51" s="4" t="n">
        <f aca="false">HM22*'Taux avec population simulée'!Y135/100</f>
        <v>867616.121097857</v>
      </c>
      <c r="HN51" s="4" t="n">
        <f aca="false">HN22*'Taux avec population simulée'!Z135/100</f>
        <v>886355.038340999</v>
      </c>
      <c r="HO51" s="4" t="n">
        <f aca="false">HO22*'Taux avec population simulée'!AA135/100</f>
        <v>885217.989850851</v>
      </c>
      <c r="HP51" s="4" t="n">
        <f aca="false">HP22*'Taux avec population simulée'!AB135/100</f>
        <v>885691.387007674</v>
      </c>
      <c r="HQ51" s="4" t="n">
        <f aca="false">HQ22*'Taux avec population simulée'!AC135/100</f>
        <v>898757.372364439</v>
      </c>
      <c r="HR51" s="4" t="n">
        <f aca="false">HR22*'Taux avec population simulée'!AD135/100</f>
        <v>895496.191950768</v>
      </c>
      <c r="HS51" s="4" t="n">
        <f aca="false">HS22*'Taux avec population simulée'!AE135/100</f>
        <v>912932.427655984</v>
      </c>
      <c r="HT51" s="4" t="n">
        <f aca="false">HT22*'Taux avec population simulée'!AF135/100</f>
        <v>926221.122313477</v>
      </c>
      <c r="HU51" s="4" t="n">
        <f aca="false">HU22*'Taux avec population simulée'!AG135/100</f>
        <v>923276.659146569</v>
      </c>
      <c r="HV51" s="4" t="n">
        <f aca="false">HV22*'Taux avec population simulée'!AH135/100</f>
        <v>927562.973828917</v>
      </c>
      <c r="HW51" s="4" t="n">
        <f aca="false">HW22*'Taux avec population simulée'!AI135/100</f>
        <v>934276.707974976</v>
      </c>
      <c r="HX51" s="4" t="n">
        <f aca="false">HX22*'Taux avec population simulée'!AJ135/100</f>
        <v>932594.637226263</v>
      </c>
      <c r="HY51" s="4" t="n">
        <f aca="false">HY22*'Taux avec population simulée'!AK135/100</f>
        <v>952811.941335039</v>
      </c>
      <c r="HZ51" s="4" t="n">
        <f aca="false">HZ22*'Taux avec population simulée'!AL135/100</f>
        <v>960534.022616553</v>
      </c>
      <c r="IA51" s="4" t="n">
        <f aca="false">IA22*'Taux avec population simulée'!AM135/100</f>
        <v>968519.102318525</v>
      </c>
      <c r="IB51" s="4" t="n">
        <f aca="false">IB22*'Taux avec population simulée'!AN135/100</f>
        <v>973884.270095856</v>
      </c>
      <c r="IC51" s="4" t="n">
        <f aca="false">IC22*'Taux avec population simulée'!AO135/100</f>
        <v>1002833.12176382</v>
      </c>
      <c r="ID51" s="4" t="n">
        <f aca="false">ID22*'Taux avec population simulée'!AP135/100</f>
        <v>1011190.87582329</v>
      </c>
      <c r="IE51" s="4" t="n">
        <f aca="false">IE22*'Taux avec population simulée'!AQ135/100</f>
        <v>1015842.03086763</v>
      </c>
      <c r="IF51" s="4" t="n">
        <f aca="false">IF22*'Taux avec population simulée'!AR135/100</f>
        <v>1033330.86625694</v>
      </c>
      <c r="IG51" s="4" t="n">
        <f aca="false">IG22*'Taux avec population simulée'!AS135/100</f>
        <v>1030879.94480672</v>
      </c>
      <c r="IH51" s="4" t="n">
        <f aca="false">IH22*'Taux avec population simulée'!AT135/100</f>
        <v>1027534.82872694</v>
      </c>
      <c r="II51" s="4" t="n">
        <f aca="false">II22*'Taux avec population simulée'!AU135/100</f>
        <v>1032048.32927888</v>
      </c>
      <c r="IJ51" s="4" t="n">
        <f aca="false">IJ22*'Taux avec population simulée'!AV135/100</f>
        <v>1032924.617633</v>
      </c>
      <c r="IK51" s="4" t="n">
        <f aca="false">IK22*'Taux avec population simulée'!AW135/100</f>
        <v>1035876.91479541</v>
      </c>
      <c r="IL51" s="4" t="n">
        <f aca="false">IL22*'Taux avec population simulée'!AX135/100</f>
        <v>1055969.99411835</v>
      </c>
      <c r="IM51" s="4" t="n">
        <f aca="false">IM22*'Taux avec population simulée'!AY135/100</f>
        <v>1061777.22307049</v>
      </c>
      <c r="IN51" s="4" t="n">
        <f aca="false">IN22*'Taux avec population simulée'!AZ135/100</f>
        <v>1056313.57077827</v>
      </c>
      <c r="IO51" s="4" t="n">
        <f aca="false">IO22*'Taux avec population simulée'!BA135/100</f>
        <v>1062121.91887263</v>
      </c>
      <c r="IP51" s="4" t="n">
        <f aca="false">IP22*'Taux avec population simulée'!BB135/100</f>
        <v>1067911.24154933</v>
      </c>
      <c r="IQ51" s="4" t="n">
        <f aca="false">IQ22*'Taux avec population simulée'!BC135/100</f>
        <v>1076399.93524792</v>
      </c>
      <c r="IR51" s="4" t="n">
        <f aca="false">IR22*'Taux avec population simulée'!BD135/100</f>
        <v>1073822.55072744</v>
      </c>
      <c r="IS51" s="4" t="n">
        <f aca="false">IS22*'Taux avec population simulée'!BE135/100</f>
        <v>1078008.14261046</v>
      </c>
      <c r="IT51" s="4" t="n">
        <f aca="false">IT22*'Taux avec population simulée'!BF135/100</f>
        <v>1097706.16473161</v>
      </c>
      <c r="IU51" s="4" t="n">
        <f aca="false">IU22*'Taux avec population simulée'!BG135/100</f>
        <v>1102469.23399743</v>
      </c>
      <c r="IV51" s="4" t="n">
        <f aca="false">IV22*'Taux avec population simulée'!BH135/100</f>
        <v>1097590.8930835</v>
      </c>
      <c r="IW51" s="4" t="n">
        <f aca="false">IW22*'Taux avec population simulée'!BI135/100</f>
        <v>1081700.1927768</v>
      </c>
      <c r="IX51" s="4" t="n">
        <f aca="false">IX22*'Taux avec population simulée'!BJ135/100</f>
        <v>1080441.15778525</v>
      </c>
      <c r="IY51" s="4" t="n">
        <f aca="false">IY22*'Taux avec population simulée'!BK135/100</f>
        <v>1090119.49965808</v>
      </c>
      <c r="IZ51" s="4" t="n">
        <f aca="false">IZ22*'Taux avec population simulée'!BL135/100</f>
        <v>1096222.18215491</v>
      </c>
      <c r="JA51" s="4" t="n">
        <f aca="false">JA22*'Taux avec population simulée'!BM135/100</f>
        <v>1094854.59036853</v>
      </c>
      <c r="JB51" s="4" t="n">
        <f aca="false">JB22*'Taux avec population simulée'!BN135/100</f>
        <v>1109240.04439644</v>
      </c>
      <c r="JC51" s="4" t="n">
        <f aca="false">JC22*'Taux avec population simulée'!BO135/100</f>
        <v>1109781.70922836</v>
      </c>
      <c r="JD51" s="4" t="n">
        <f aca="false">JD22*'Taux avec population simulée'!BP135/100</f>
        <v>1124375.32370821</v>
      </c>
      <c r="JE51" s="4" t="n">
        <f aca="false">JE22*'Taux avec population simulée'!BQ135/100</f>
        <v>1129932.98394647</v>
      </c>
      <c r="JF51" s="4" t="n">
        <f aca="false">JF22*'Taux avec population simulée'!BR135/100</f>
        <v>1115847.4600321</v>
      </c>
      <c r="JG51" s="4" t="n">
        <f aca="false">JG22*'Taux avec population simulée'!BS135/100</f>
        <v>1122781.66519446</v>
      </c>
      <c r="JH51" s="4" t="n">
        <f aca="false">JH22*'Taux avec population simulée'!BT135/100</f>
        <v>1132297.73144615</v>
      </c>
      <c r="JI51" s="4" t="n">
        <f aca="false">JI22*'Taux avec population simulée'!BU135/100</f>
        <v>1128502.72019607</v>
      </c>
      <c r="JJ51" s="4" t="n">
        <f aca="false">JJ22*'Taux avec population simulée'!BV135/100</f>
        <v>1136966.79276593</v>
      </c>
      <c r="JK51" s="4" t="n">
        <f aca="false">JK22*'Taux avec population simulée'!BW135/100</f>
        <v>1128163.62010501</v>
      </c>
      <c r="JL51" s="4" t="n">
        <f aca="false">JL22*'Taux avec population simulée'!BX135/100</f>
        <v>1132609.97212406</v>
      </c>
      <c r="JM51" s="4" t="n">
        <f aca="false">JM22*'Taux avec population simulée'!BY135/100</f>
        <v>1111452.58855493</v>
      </c>
      <c r="JN51" s="4" t="n">
        <f aca="false">JN22*'Taux avec population simulée'!BZ135/100</f>
        <v>1115351.68003098</v>
      </c>
      <c r="JO51" s="4" t="n">
        <f aca="false">JO22*'Taux avec population simulée'!CA135/100</f>
        <v>1114209.03582976</v>
      </c>
      <c r="JP51" s="4" t="n">
        <f aca="false">JP22*'Taux avec population simulée'!CB135/100</f>
        <v>1111960.6791204</v>
      </c>
      <c r="JQ51" s="4" t="n">
        <f aca="false">JQ22*'Taux avec population simulée'!CC135/100</f>
        <v>1109158.34701476</v>
      </c>
      <c r="JR51" s="4" t="n">
        <f aca="false">JR22*'Taux avec population simulée'!CD135/100</f>
        <v>1091464.70860016</v>
      </c>
      <c r="JS51" s="4" t="n">
        <f aca="false">JS22*'Taux avec population simulée'!CE135/100</f>
        <v>1077512.36260935</v>
      </c>
      <c r="JT51" s="4" t="n">
        <f aca="false">JT22*'Taux avec population simulée'!CF135/100</f>
        <v>1061056.49548422</v>
      </c>
      <c r="JU51" s="4" t="n">
        <f aca="false">JU22*'Taux avec population simulée'!CG135/100</f>
        <v>1078960.53263519</v>
      </c>
      <c r="JV51" s="4" t="n">
        <f aca="false">JV22*'Taux avec population simulée'!CH135/100</f>
        <v>1052726.71998012</v>
      </c>
      <c r="JW51" s="4" t="n">
        <f aca="false">JW22*'Taux avec population simulée'!CI135/100</f>
        <v>1064943.27639591</v>
      </c>
      <c r="JX51" s="4" t="n">
        <f aca="false">JX22*'Taux avec population simulée'!CJ135/100</f>
        <v>1059925.04270515</v>
      </c>
      <c r="JY51" s="4" t="n">
        <f aca="false">JY22*'Taux avec population simulée'!CK135/100</f>
        <v>1059386.73529987</v>
      </c>
      <c r="JZ51" s="4" t="n">
        <f aca="false">JZ22*'Taux avec population simulée'!CL135/100</f>
        <v>1072625.0685577</v>
      </c>
      <c r="KA51" s="4" t="n">
        <f aca="false">KA22*'Taux avec population simulée'!CM135/100</f>
        <v>1049514.78182389</v>
      </c>
      <c r="KB51" s="4" t="n">
        <f aca="false">KB22*'Taux avec population simulée'!CN135/100</f>
        <v>1052059.71122015</v>
      </c>
      <c r="KC51" s="4" t="n">
        <f aca="false">KC22*'Taux avec population simulée'!CO135/100</f>
        <v>1046222.26542821</v>
      </c>
      <c r="KD51" s="4" t="n">
        <f aca="false">KD22*'Taux avec population simulée'!CP135/100</f>
        <v>1042713.75458509</v>
      </c>
      <c r="KE51" s="4" t="n">
        <f aca="false">KE22*'Taux avec population simulée'!CQ135/100</f>
        <v>1060921.07927624</v>
      </c>
      <c r="KF51" s="4" t="n">
        <f aca="false">KF22*'Taux avec population simulée'!CR135/100</f>
        <v>1073913.20124683</v>
      </c>
      <c r="KG51" s="4" t="n">
        <f aca="false">KG22*'Taux avec population simulée'!CS135/100</f>
        <v>1072531.06061166</v>
      </c>
      <c r="KH51" s="4" t="n">
        <f aca="false">KH22*'Taux avec population simulée'!CT135/100</f>
        <v>1082076.22456094</v>
      </c>
      <c r="KI51" s="4" t="n">
        <f aca="false">KI22*'Taux avec population simulée'!CU135/100</f>
        <v>1088782.1247115</v>
      </c>
      <c r="KJ51" s="4" t="n">
        <f aca="false">KJ22*'Taux avec population simulée'!CV135/100</f>
        <v>1098049.74139153</v>
      </c>
      <c r="KK51" s="4" t="n">
        <f aca="false">KK22*'Taux avec population simulée'!CW135/100</f>
        <v>1108682.71157351</v>
      </c>
      <c r="KL51" s="4" t="n">
        <f aca="false">KL22*'Taux avec population simulée'!CX135/100</f>
        <v>1131104.72584527</v>
      </c>
      <c r="KM51" s="4" t="n">
        <f aca="false">KM22*'Taux avec population simulée'!CY135/100</f>
        <v>1127412.67567894</v>
      </c>
      <c r="KN51" s="4" t="n">
        <f aca="false">KN22*'Taux avec population simulée'!CZ135/100</f>
        <v>1135396.63623869</v>
      </c>
      <c r="KO51" s="4" t="n">
        <f aca="false">KO22*'Taux avec population simulée'!DA135/100</f>
        <v>1138217.99376198</v>
      </c>
      <c r="KP51" s="4" t="n">
        <f aca="false">KP22*'Taux avec population simulée'!DB135/100</f>
        <v>1151303.0045364</v>
      </c>
      <c r="KQ51" s="4" t="n">
        <f aca="false">KQ22*'Taux avec population simulée'!DC135/100</f>
        <v>1138153.08351353</v>
      </c>
      <c r="KR51" s="4" t="n">
        <f aca="false">KR22*'Taux avec population simulée'!DD135/100</f>
        <v>1149627.64864097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27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v>27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D52" s="1" t="n">
        <v>55</v>
      </c>
      <c r="BE52" s="18" t="n">
        <f aca="false">BE23*'Taux avec population simulée'!N122/100</f>
        <v>827547.546272022</v>
      </c>
      <c r="BF52" s="18" t="n">
        <f aca="false">BF23*'Taux avec population simulée'!O122/100</f>
        <v>829657.636240903</v>
      </c>
      <c r="BG52" s="18" t="n">
        <f aca="false">BG23*'Taux avec population simulée'!P122/100</f>
        <v>835970.912134373</v>
      </c>
      <c r="BH52" s="18" t="n">
        <f aca="false">BH23*'Taux avec population simulée'!Q122/100</f>
        <v>827387.519314651</v>
      </c>
      <c r="BI52" s="18" t="n">
        <f aca="false">BI23*'Taux avec population simulée'!R122/100</f>
        <v>814432.416606381</v>
      </c>
      <c r="BJ52" s="18" t="n">
        <f aca="false">BJ23*'Taux avec population simulée'!S122/100</f>
        <v>829363.073345918</v>
      </c>
      <c r="BK52" s="18" t="n">
        <f aca="false">BK23*'Taux avec population simulée'!T122/100</f>
        <v>839218.184818027</v>
      </c>
      <c r="BL52" s="18" t="n">
        <f aca="false">BL23*'Taux avec population simulée'!U122/100</f>
        <v>858377.518501912</v>
      </c>
      <c r="BM52" s="18" t="n">
        <f aca="false">BM23*'Taux avec population simulée'!V122/100</f>
        <v>902186.668292067</v>
      </c>
      <c r="BN52" s="18" t="n">
        <f aca="false">BN23*'Taux avec population simulée'!W122/100</f>
        <v>907753.623773725</v>
      </c>
      <c r="BO52" s="18" t="n">
        <f aca="false">BO23*'Taux avec population simulée'!X122/100</f>
        <v>927459.598214649</v>
      </c>
      <c r="BP52" s="18" t="n">
        <f aca="false">BP23*'Taux avec population simulée'!Y122/100</f>
        <v>942698.979526815</v>
      </c>
      <c r="BQ52" s="18" t="n">
        <f aca="false">BQ23*'Taux avec population simulée'!Z122/100</f>
        <v>931546.658382562</v>
      </c>
      <c r="BR52" s="18" t="n">
        <f aca="false">BR23*'Taux avec population simulée'!AA122/100</f>
        <v>947268.952902371</v>
      </c>
      <c r="BS52" s="18" t="n">
        <f aca="false">BS23*'Taux avec population simulée'!AB122/100</f>
        <v>942990.710086271</v>
      </c>
      <c r="BT52" s="18" t="n">
        <f aca="false">BT23*'Taux avec population simulée'!AC122/100</f>
        <v>950769.719615843</v>
      </c>
      <c r="BU52" s="18" t="n">
        <f aca="false">BU23*'Taux avec population simulée'!AD122/100</f>
        <v>953226.770686989</v>
      </c>
      <c r="BV52" s="18" t="n">
        <f aca="false">BV23*'Taux avec population simulée'!AE122/100</f>
        <v>933517.963910536</v>
      </c>
      <c r="BW52" s="18" t="n">
        <f aca="false">BW23*'Taux avec population simulée'!AF122/100</f>
        <v>927656.445533894</v>
      </c>
      <c r="BX52" s="18" t="n">
        <f aca="false">BX23*'Taux avec population simulée'!AG122/100</f>
        <v>919642.352155439</v>
      </c>
      <c r="BY52" s="18" t="n">
        <f aca="false">BY23*'Taux avec population simulée'!AH122/100</f>
        <v>935667.706576819</v>
      </c>
      <c r="BZ52" s="18" t="n">
        <f aca="false">BZ23*'Taux avec population simulée'!AI122/100</f>
        <v>944862.883870741</v>
      </c>
      <c r="CA52" s="18" t="n">
        <f aca="false">CA23*'Taux avec population simulée'!AJ122/100</f>
        <v>945344.38091062</v>
      </c>
      <c r="CB52" s="18" t="n">
        <f aca="false">CB23*'Taux avec population simulée'!AK122/100</f>
        <v>952293.516130283</v>
      </c>
      <c r="CC52" s="18" t="n">
        <f aca="false">CC23*'Taux avec population simulée'!AL122/100</f>
        <v>950496.399237323</v>
      </c>
      <c r="CD52" s="18" t="n">
        <f aca="false">CD23*'Taux avec population simulée'!AM122/100</f>
        <v>943313.596336543</v>
      </c>
      <c r="CE52" s="18" t="n">
        <f aca="false">CE23*'Taux avec population simulée'!AN122/100</f>
        <v>943601.078392705</v>
      </c>
      <c r="CF52" s="18" t="n">
        <f aca="false">CF23*'Taux avec population simulée'!AO122/100</f>
        <v>948188.045781434</v>
      </c>
      <c r="CG52" s="18" t="n">
        <f aca="false">CG23*'Taux avec population simulée'!AP122/100</f>
        <v>926649.550253441</v>
      </c>
      <c r="CH52" s="18" t="n">
        <f aca="false">CH23*'Taux avec population simulée'!AQ122/100</f>
        <v>932366.61951812</v>
      </c>
      <c r="CI52" s="18" t="n">
        <f aca="false">CI23*'Taux avec population simulée'!AR122/100</f>
        <v>907294.785418075</v>
      </c>
      <c r="CJ52" s="18" t="n">
        <f aca="false">CJ23*'Taux avec population simulée'!AS122/100</f>
        <v>888371.951750836</v>
      </c>
      <c r="CK52" s="18" t="n">
        <f aca="false">CK23*'Taux avec population simulée'!AT122/100</f>
        <v>899470.458520044</v>
      </c>
      <c r="CL52" s="18" t="n">
        <f aca="false">CL23*'Taux avec population simulée'!AU122/100</f>
        <v>895288.51511192</v>
      </c>
      <c r="CM52" s="18" t="n">
        <f aca="false">CM23*'Taux avec population simulée'!AV122/100</f>
        <v>916977.124422933</v>
      </c>
      <c r="CN52" s="18" t="n">
        <f aca="false">CN23*'Taux avec population simulée'!AW122/100</f>
        <v>926370.565203864</v>
      </c>
      <c r="CO52" s="18" t="n">
        <f aca="false">CO23*'Taux avec population simulée'!AX122/100</f>
        <v>938909.314589415</v>
      </c>
      <c r="CP52" s="18" t="n">
        <f aca="false">CP23*'Taux avec population simulée'!AY122/100</f>
        <v>969664.229927795</v>
      </c>
      <c r="CQ52" s="18" t="n">
        <f aca="false">CQ23*'Taux avec population simulée'!AZ122/100</f>
        <v>983379.81472552</v>
      </c>
      <c r="CR52" s="18" t="n">
        <f aca="false">CR23*'Taux avec population simulée'!BA122/100</f>
        <v>1008522.45721378</v>
      </c>
      <c r="CS52" s="18" t="n">
        <f aca="false">CS23*'Taux avec population simulée'!BB122/100</f>
        <v>1019588.39212441</v>
      </c>
      <c r="CT52" s="18" t="n">
        <f aca="false">CT23*'Taux avec population simulée'!BC122/100</f>
        <v>1015589.13435789</v>
      </c>
      <c r="CU52" s="18" t="n">
        <f aca="false">CU23*'Taux avec population simulée'!BD122/100</f>
        <v>1032964.09665869</v>
      </c>
      <c r="CV52" s="18" t="n">
        <f aca="false">CV23*'Taux avec population simulée'!BE122/100</f>
        <v>1032559.07267809</v>
      </c>
      <c r="CW52" s="18" t="n">
        <f aca="false">CW23*'Taux avec population simulée'!BF122/100</f>
        <v>1039798.52228944</v>
      </c>
      <c r="CX52" s="18" t="n">
        <f aca="false">CX23*'Taux avec population simulée'!BG122/100</f>
        <v>1044672.97173433</v>
      </c>
      <c r="CY52" s="18" t="n">
        <f aca="false">CY23*'Taux avec population simulée'!BH122/100</f>
        <v>1049870.3074295</v>
      </c>
      <c r="CZ52" s="18" t="n">
        <f aca="false">CZ23*'Taux avec population simulée'!BI122/100</f>
        <v>1047355.19348001</v>
      </c>
      <c r="DA52" s="18" t="n">
        <f aca="false">DA23*'Taux avec population simulée'!BJ122/100</f>
        <v>1049468.11578442</v>
      </c>
      <c r="DB52" s="18" t="n">
        <f aca="false">DB23*'Taux avec population simulée'!BK122/100</f>
        <v>1064274.1497607</v>
      </c>
      <c r="DC52" s="18" t="n">
        <f aca="false">DC23*'Taux avec population simulée'!BL122/100</f>
        <v>1076028.3422048</v>
      </c>
      <c r="DD52" s="18" t="n">
        <f aca="false">DD23*'Taux avec population simulée'!BM122/100</f>
        <v>1097457.79281494</v>
      </c>
      <c r="DE52" s="18" t="n">
        <f aca="false">DE23*'Taux avec population simulée'!BN122/100</f>
        <v>1104392.76635696</v>
      </c>
      <c r="DF52" s="18" t="n">
        <f aca="false">DF23*'Taux avec population simulée'!BO122/100</f>
        <v>1127889.82190304</v>
      </c>
      <c r="DG52" s="18" t="n">
        <f aca="false">DG23*'Taux avec population simulée'!BP122/100</f>
        <v>1115295.84197468</v>
      </c>
      <c r="DH52" s="18" t="n">
        <f aca="false">DH23*'Taux avec population simulée'!BQ122/100</f>
        <v>1120367.13873882</v>
      </c>
      <c r="DI52" s="18" t="n">
        <f aca="false">DI23*'Taux avec population simulée'!BR122/100</f>
        <v>1101260.20326221</v>
      </c>
      <c r="DJ52" s="18" t="n">
        <f aca="false">DJ23*'Taux avec population simulée'!BS122/100</f>
        <v>1086949.82800346</v>
      </c>
      <c r="DK52" s="18" t="n">
        <f aca="false">DK23*'Taux avec population simulée'!BT122/100</f>
        <v>1088629.40297198</v>
      </c>
      <c r="DL52" s="18" t="n">
        <f aca="false">DL23*'Taux avec population simulée'!BU122/100</f>
        <v>1071287.01252976</v>
      </c>
      <c r="DM52" s="18" t="n">
        <f aca="false">DM23*'Taux avec population simulée'!BV122/100</f>
        <v>1071260.10534223</v>
      </c>
      <c r="DN52" s="18" t="n">
        <f aca="false">DN23*'Taux avec population simulée'!BW122/100</f>
        <v>1100295.79301469</v>
      </c>
      <c r="DO52" s="18" t="n">
        <f aca="false">DO23*'Taux avec population simulée'!BX122/100</f>
        <v>1104170.42801795</v>
      </c>
      <c r="DP52" s="18" t="n">
        <f aca="false">DP23*'Taux avec population simulée'!BY122/100</f>
        <v>1116294.24024855</v>
      </c>
      <c r="DQ52" s="18" t="n">
        <f aca="false">DQ23*'Taux avec population simulée'!BZ122/100</f>
        <v>1133994.92113515</v>
      </c>
      <c r="DR52" s="18" t="n">
        <f aca="false">DR23*'Taux avec population simulée'!CA122/100</f>
        <v>1135817.52904787</v>
      </c>
      <c r="DS52" s="18" t="n">
        <f aca="false">DS23*'Taux avec population simulée'!CB122/100</f>
        <v>1150858.64687303</v>
      </c>
      <c r="DT52" s="18" t="n">
        <f aca="false">DT23*'Taux avec population simulée'!CC122/100</f>
        <v>1166102.27668849</v>
      </c>
      <c r="DU52" s="18" t="n">
        <f aca="false">DU23*'Taux avec population simulée'!CD122/100</f>
        <v>1157295.129362</v>
      </c>
      <c r="DV52" s="18" t="n">
        <f aca="false">DV23*'Taux avec population simulée'!CE122/100</f>
        <v>1157867.2611388</v>
      </c>
      <c r="DW52" s="18" t="n">
        <f aca="false">DW23*'Taux avec population simulée'!CF122/100</f>
        <v>1173949.26227075</v>
      </c>
      <c r="DX52" s="18" t="n">
        <f aca="false">DX23*'Taux avec population simulée'!CG122/100</f>
        <v>1178064.64579395</v>
      </c>
      <c r="DY52" s="18" t="n">
        <f aca="false">DY23*'Taux avec population simulée'!CH122/100</f>
        <v>1200710.58451366</v>
      </c>
      <c r="DZ52" s="18" t="n">
        <f aca="false">DZ23*'Taux avec population simulée'!CI122/100</f>
        <v>1190222.44605089</v>
      </c>
      <c r="EA52" s="18" t="n">
        <f aca="false">EA23*'Taux avec population simulée'!CJ122/100</f>
        <v>1211620.74097021</v>
      </c>
      <c r="EB52" s="18" t="n">
        <f aca="false">EB23*'Taux avec population simulée'!CK122/100</f>
        <v>1219826.01699685</v>
      </c>
      <c r="EC52" s="18" t="n">
        <f aca="false">EC23*'Taux avec population simulée'!CL122/100</f>
        <v>1226127.96354821</v>
      </c>
      <c r="ED52" s="18" t="n">
        <f aca="false">ED23*'Taux avec population simulée'!CM122/100</f>
        <v>1224352.08917171</v>
      </c>
      <c r="EE52" s="18" t="n">
        <f aca="false">EE23*'Taux avec population simulée'!CN122/100</f>
        <v>1226916.76899295</v>
      </c>
      <c r="EF52" s="18" t="n">
        <f aca="false">EF23*'Taux avec population simulée'!CO122/100</f>
        <v>1237208.06013648</v>
      </c>
      <c r="EG52" s="18" t="n">
        <f aca="false">EG23*'Taux avec population simulée'!CP122/100</f>
        <v>1250157.49817369</v>
      </c>
      <c r="EH52" s="18" t="n">
        <f aca="false">EH23*'Taux avec population simulée'!CQ122/100</f>
        <v>1218477.82528519</v>
      </c>
      <c r="EI52" s="18" t="n">
        <f aca="false">EI23*'Taux avec population simulée'!CR122/100</f>
        <v>1231447.08967111</v>
      </c>
      <c r="EJ52" s="18" t="n">
        <f aca="false">EJ23*'Taux avec population simulée'!CS122/100</f>
        <v>1229875.14345268</v>
      </c>
      <c r="EK52" s="18" t="n">
        <f aca="false">EK23*'Taux avec population simulée'!CT122/100</f>
        <v>1223624.17894084</v>
      </c>
      <c r="EL52" s="18" t="n">
        <f aca="false">EL23*'Taux avec population simulée'!CU122/100</f>
        <v>1226824.71808827</v>
      </c>
      <c r="EM52" s="18" t="n">
        <f aca="false">EM23*'Taux avec population simulée'!CV122/100</f>
        <v>1216010.8610397</v>
      </c>
      <c r="EN52" s="18" t="n">
        <f aca="false">EN23*'Taux avec population simulée'!CW122/100</f>
        <v>1215332.51668057</v>
      </c>
      <c r="EO52" s="18" t="n">
        <f aca="false">EO23*'Taux avec population simulée'!CX122/100</f>
        <v>1250620.58503263</v>
      </c>
      <c r="EP52" s="18" t="n">
        <f aca="false">EP23*'Taux avec population simulée'!CY122/100</f>
        <v>1230682.35907836</v>
      </c>
      <c r="EQ52" s="18" t="n">
        <f aca="false">EQ23*'Taux avec population simulée'!CZ122/100</f>
        <v>1224367.66701712</v>
      </c>
      <c r="ER52" s="18" t="n">
        <f aca="false">ER23*'Taux avec population simulée'!DA122/100</f>
        <v>1204467.67759248</v>
      </c>
      <c r="ES52" s="18" t="n">
        <f aca="false">ES23*'Taux avec population simulée'!DB122/100</f>
        <v>1209422.84859994</v>
      </c>
      <c r="ET52" s="18" t="n">
        <f aca="false">ET23*'Taux avec population simulée'!DC122/100</f>
        <v>1224261.4544348</v>
      </c>
      <c r="EU52" s="18" t="n">
        <f aca="false">EU23*'Taux avec population simulée'!DD122/100</f>
        <v>1218336.20850876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791096.233577654</v>
      </c>
      <c r="HC52" s="18" t="n">
        <f aca="false">HC23*'Taux avec population simulée'!O136/100</f>
        <v>784729.086757348</v>
      </c>
      <c r="HD52" s="18" t="n">
        <f aca="false">HD23*'Taux avec population simulée'!P136/100</f>
        <v>788426.394985507</v>
      </c>
      <c r="HE52" s="18" t="n">
        <f aca="false">HE23*'Taux avec population simulée'!Q136/100</f>
        <v>771246.514899969</v>
      </c>
      <c r="HF52" s="18" t="n">
        <f aca="false">HF23*'Taux avec population simulée'!R136/100</f>
        <v>775317.962236511</v>
      </c>
      <c r="HG52" s="18" t="n">
        <f aca="false">HG23*'Taux avec population simulée'!S136/100</f>
        <v>766927.525373892</v>
      </c>
      <c r="HH52" s="18" t="n">
        <f aca="false">HH23*'Taux avec population simulée'!T136/100</f>
        <v>760096.943404229</v>
      </c>
      <c r="HI52" s="18" t="n">
        <f aca="false">HI23*'Taux avec population simulée'!U136/100</f>
        <v>766382.70649099</v>
      </c>
      <c r="HJ52" s="18" t="n">
        <f aca="false">HJ23*'Taux avec population simulée'!V136/100</f>
        <v>752619.812884732</v>
      </c>
      <c r="HK52" s="18" t="n">
        <f aca="false">HK23*'Taux avec population simulée'!W136/100</f>
        <v>745834.444100372</v>
      </c>
      <c r="HL52" s="18" t="n">
        <f aca="false">HL23*'Taux avec population simulée'!X136/100</f>
        <v>739304.529812974</v>
      </c>
      <c r="HM52" s="18" t="n">
        <f aca="false">HM23*'Taux avec population simulée'!Y136/100</f>
        <v>726161.056845368</v>
      </c>
      <c r="HN52" s="18" t="n">
        <f aca="false">HN23*'Taux avec population simulée'!Z136/100</f>
        <v>719478.548057573</v>
      </c>
      <c r="HO52" s="18" t="n">
        <f aca="false">HO23*'Taux avec population simulée'!AA136/100</f>
        <v>726905.944073237</v>
      </c>
      <c r="HP52" s="18" t="n">
        <f aca="false">HP23*'Taux avec population simulée'!AB136/100</f>
        <v>719327.083886807</v>
      </c>
      <c r="HQ52" s="18" t="n">
        <f aca="false">HQ23*'Taux avec population simulée'!AC136/100</f>
        <v>724032.646147226</v>
      </c>
      <c r="HR52" s="18" t="n">
        <f aca="false">HR23*'Taux avec population simulée'!AD136/100</f>
        <v>731548.20787423</v>
      </c>
      <c r="HS52" s="18" t="n">
        <f aca="false">HS23*'Taux avec population simulée'!AE136/100</f>
        <v>728799.246207803</v>
      </c>
      <c r="HT52" s="18" t="n">
        <f aca="false">HT23*'Taux avec population simulée'!AF136/100</f>
        <v>723285.498260092</v>
      </c>
      <c r="HU52" s="18" t="n">
        <f aca="false">HU23*'Taux avec population simulée'!AG136/100</f>
        <v>752698.935959012</v>
      </c>
      <c r="HV52" s="18" t="n">
        <f aca="false">HV23*'Taux avec population simulée'!AH136/100</f>
        <v>761330.13303337</v>
      </c>
      <c r="HW52" s="18" t="n">
        <f aca="false">HW23*'Taux avec population simulée'!AI136/100</f>
        <v>772717.073751952</v>
      </c>
      <c r="HX52" s="18" t="n">
        <f aca="false">HX23*'Taux avec population simulée'!AJ136/100</f>
        <v>785606.222552228</v>
      </c>
      <c r="HY52" s="18" t="n">
        <f aca="false">HY23*'Taux avec population simulée'!AK136/100</f>
        <v>803573.942391672</v>
      </c>
      <c r="HZ52" s="18" t="n">
        <f aca="false">HZ23*'Taux avec population simulée'!AL136/100</f>
        <v>797349.21710507</v>
      </c>
      <c r="IA52" s="18" t="n">
        <f aca="false">IA23*'Taux avec population simulée'!AM136/100</f>
        <v>807352.634353377</v>
      </c>
      <c r="IB52" s="18" t="n">
        <f aca="false">IB23*'Taux avec population simulée'!AN136/100</f>
        <v>820867.985770101</v>
      </c>
      <c r="IC52" s="18" t="n">
        <f aca="false">IC23*'Taux avec population simulée'!AO136/100</f>
        <v>811113.241040961</v>
      </c>
      <c r="ID52" s="18" t="n">
        <f aca="false">ID23*'Taux avec population simulée'!AP136/100</f>
        <v>830204.508535187</v>
      </c>
      <c r="IE52" s="18" t="n">
        <f aca="false">IE23*'Taux avec population simulée'!AQ136/100</f>
        <v>841988.194954803</v>
      </c>
      <c r="IF52" s="18" t="n">
        <f aca="false">IF23*'Taux avec population simulée'!AR136/100</f>
        <v>852937.698105577</v>
      </c>
      <c r="IG52" s="18" t="n">
        <f aca="false">IG23*'Taux avec population simulée'!AS136/100</f>
        <v>865242.466485811</v>
      </c>
      <c r="IH52" s="18" t="n">
        <f aca="false">IH23*'Taux avec population simulée'!AT136/100</f>
        <v>884447.897272927</v>
      </c>
      <c r="II52" s="18" t="n">
        <f aca="false">II23*'Taux avec population simulée'!AU136/100</f>
        <v>883716.57400065</v>
      </c>
      <c r="IJ52" s="18" t="n">
        <f aca="false">IJ23*'Taux avec population simulée'!AV136/100</f>
        <v>884042.108934832</v>
      </c>
      <c r="IK52" s="18" t="n">
        <f aca="false">IK23*'Taux avec population simulée'!AW136/100</f>
        <v>895635.899976175</v>
      </c>
      <c r="IL52" s="18" t="n">
        <f aca="false">IL23*'Taux avec population simulée'!AX136/100</f>
        <v>891259.263638836</v>
      </c>
      <c r="IM52" s="18" t="n">
        <f aca="false">IM23*'Taux avec population simulée'!AY136/100</f>
        <v>906027.020288456</v>
      </c>
      <c r="IN52" s="18" t="n">
        <f aca="false">IN23*'Taux avec population simulée'!AZ136/100</f>
        <v>918591.764484182</v>
      </c>
      <c r="IO52" s="18" t="n">
        <f aca="false">IO23*'Taux avec population simulée'!BA136/100</f>
        <v>914775.771644602</v>
      </c>
      <c r="IP52" s="18" t="n">
        <f aca="false">IP23*'Taux avec population simulée'!BB136/100</f>
        <v>918003.993075242</v>
      </c>
      <c r="IQ52" s="18" t="n">
        <f aca="false">IQ23*'Taux avec population simulée'!BC136/100</f>
        <v>926157.06071502</v>
      </c>
      <c r="IR52" s="18" t="n">
        <f aca="false">IR23*'Taux avec population simulée'!BD136/100</f>
        <v>926038.3761036</v>
      </c>
      <c r="IS52" s="18" t="n">
        <f aca="false">IS23*'Taux avec population simulée'!BE136/100</f>
        <v>944899.05635278</v>
      </c>
      <c r="IT52" s="18" t="n">
        <f aca="false">IT23*'Taux avec population simulée'!BF136/100</f>
        <v>953457.912330654</v>
      </c>
      <c r="IU52" s="18" t="n">
        <f aca="false">IU23*'Taux avec population simulée'!BG136/100</f>
        <v>961763.57447083</v>
      </c>
      <c r="IV52" s="18" t="n">
        <f aca="false">IV23*'Taux avec population simulée'!BH136/100</f>
        <v>967797.274049526</v>
      </c>
      <c r="IW52" s="18" t="n">
        <f aca="false">IW23*'Taux avec population simulée'!BI136/100</f>
        <v>994119.260203347</v>
      </c>
      <c r="IX52" s="18" t="n">
        <f aca="false">IX23*'Taux avec population simulée'!BJ136/100</f>
        <v>1002605.77508474</v>
      </c>
      <c r="IY52" s="18" t="n">
        <f aca="false">IY23*'Taux avec population simulée'!BK136/100</f>
        <v>1008560.35158915</v>
      </c>
      <c r="IZ52" s="18" t="n">
        <f aca="false">IZ23*'Taux avec population simulée'!BL136/100</f>
        <v>1026551.80835088</v>
      </c>
      <c r="JA52" s="18" t="n">
        <f aca="false">JA23*'Taux avec population simulée'!BM136/100</f>
        <v>1025154.72092502</v>
      </c>
      <c r="JB52" s="18" t="n">
        <f aca="false">JB23*'Taux avec population simulée'!BN136/100</f>
        <v>1023116.73659748</v>
      </c>
      <c r="JC52" s="18" t="n">
        <f aca="false">JC23*'Taux avec population simulée'!BO136/100</f>
        <v>1028966.19244607</v>
      </c>
      <c r="JD52" s="18" t="n">
        <f aca="false">JD23*'Taux avec population simulée'!BP136/100</f>
        <v>1030383.62580532</v>
      </c>
      <c r="JE52" s="18" t="n">
        <f aca="false">JE23*'Taux avec population simulée'!BQ136/100</f>
        <v>1034093.36765943</v>
      </c>
      <c r="JF52" s="18" t="n">
        <f aca="false">JF23*'Taux avec population simulée'!BR136/100</f>
        <v>1054149.93665988</v>
      </c>
      <c r="JG52" s="18" t="n">
        <f aca="false">JG23*'Taux avec population simulée'!BS136/100</f>
        <v>1062019.29156188</v>
      </c>
      <c r="JH52" s="18" t="n">
        <f aca="false">JH23*'Taux avec population simulée'!BT136/100</f>
        <v>1053605.11777698</v>
      </c>
      <c r="JI52" s="18" t="n">
        <f aca="false">JI23*'Taux avec population simulée'!BU136/100</f>
        <v>1057693.52005801</v>
      </c>
      <c r="JJ52" s="18" t="n">
        <f aca="false">JJ23*'Taux avec population simulée'!BV136/100</f>
        <v>1061137.63444847</v>
      </c>
      <c r="JK52" s="18" t="n">
        <f aca="false">JK23*'Taux avec population simulée'!BW136/100</f>
        <v>1069465.9031813</v>
      </c>
      <c r="JL52" s="18" t="n">
        <f aca="false">JL23*'Taux avec population simulée'!BX136/100</f>
        <v>1065875.97626824</v>
      </c>
      <c r="JM52" s="18" t="n">
        <f aca="false">JM23*'Taux avec population simulée'!BY136/100</f>
        <v>1070182.53216835</v>
      </c>
      <c r="JN52" s="18" t="n">
        <f aca="false">JN23*'Taux avec population simulée'!BZ136/100</f>
        <v>1088344.6687046</v>
      </c>
      <c r="JO52" s="18" t="n">
        <f aca="false">JO23*'Taux avec population simulée'!CA136/100</f>
        <v>1093497.84149952</v>
      </c>
      <c r="JP52" s="18" t="n">
        <f aca="false">JP23*'Taux avec population simulée'!CB136/100</f>
        <v>1086116.78899879</v>
      </c>
      <c r="JQ52" s="18" t="n">
        <f aca="false">JQ23*'Taux avec population simulée'!CC136/100</f>
        <v>1073593.86699947</v>
      </c>
      <c r="JR52" s="18" t="n">
        <f aca="false">JR23*'Taux avec population simulée'!CD136/100</f>
        <v>1073604.03996617</v>
      </c>
      <c r="JS52" s="18" t="n">
        <f aca="false">JS23*'Taux avec population simulée'!CE136/100</f>
        <v>1083796.22226311</v>
      </c>
      <c r="JT52" s="18" t="n">
        <f aca="false">JT23*'Taux avec population simulée'!CF136/100</f>
        <v>1093571.31292564</v>
      </c>
      <c r="JU52" s="18" t="n">
        <f aca="false">JU23*'Taux avec population simulée'!CG136/100</f>
        <v>1092589.05647493</v>
      </c>
      <c r="JV52" s="18" t="n">
        <f aca="false">JV23*'Taux avec population simulée'!CH136/100</f>
        <v>1106804.08193422</v>
      </c>
      <c r="JW52" s="18" t="n">
        <f aca="false">JW23*'Taux avec population simulée'!CI136/100</f>
        <v>1105698.61955356</v>
      </c>
      <c r="JX52" s="18" t="n">
        <f aca="false">JX23*'Taux avec population simulée'!CJ136/100</f>
        <v>1120945.63596739</v>
      </c>
      <c r="JY52" s="18" t="n">
        <f aca="false">JY23*'Taux avec population simulée'!CK136/100</f>
        <v>1126659.45226007</v>
      </c>
      <c r="JZ52" s="18" t="n">
        <f aca="false">JZ23*'Taux avec population simulée'!CL136/100</f>
        <v>1112237.57647802</v>
      </c>
      <c r="KA52" s="18" t="n">
        <f aca="false">KA23*'Taux avec population simulée'!CM136/100</f>
        <v>1119406.12700782</v>
      </c>
      <c r="KB52" s="18" t="n">
        <f aca="false">KB23*'Taux avec population simulée'!CN136/100</f>
        <v>1131303.97672033</v>
      </c>
      <c r="KC52" s="18" t="n">
        <f aca="false">KC23*'Taux avec population simulée'!CO136/100</f>
        <v>1127169.23092436</v>
      </c>
      <c r="KD52" s="18" t="n">
        <f aca="false">KD23*'Taux avec population simulée'!CP136/100</f>
        <v>1132751.92897966</v>
      </c>
      <c r="KE52" s="18" t="n">
        <f aca="false">KE23*'Taux avec population simulée'!CQ136/100</f>
        <v>1124658.76881041</v>
      </c>
      <c r="KF52" s="18" t="n">
        <f aca="false">KF23*'Taux avec population simulée'!CR136/100</f>
        <v>1128902.0262511</v>
      </c>
      <c r="KG52" s="18" t="n">
        <f aca="false">KG23*'Taux avec population simulée'!CS136/100</f>
        <v>1108717.73000217</v>
      </c>
      <c r="KH52" s="18" t="n">
        <f aca="false">KH23*'Taux avec population simulée'!CT136/100</f>
        <v>1111587.63693928</v>
      </c>
      <c r="KI52" s="18" t="n">
        <f aca="false">KI23*'Taux avec population simulée'!CU136/100</f>
        <v>1108820.58999874</v>
      </c>
      <c r="KJ52" s="18" t="n">
        <f aca="false">KJ23*'Taux avec population simulée'!CV136/100</f>
        <v>1108691.73242062</v>
      </c>
      <c r="KK52" s="18" t="n">
        <f aca="false">KK23*'Taux avec population simulée'!CW136/100</f>
        <v>1104957.12331459</v>
      </c>
      <c r="KL52" s="18" t="n">
        <f aca="false">KL23*'Taux avec population simulée'!CX136/100</f>
        <v>1086982.62149735</v>
      </c>
      <c r="KM52" s="18" t="n">
        <f aca="false">KM23*'Taux avec population simulée'!CY136/100</f>
        <v>1072384.41429261</v>
      </c>
      <c r="KN52" s="18" t="n">
        <f aca="false">KN23*'Taux avec population simulée'!CZ136/100</f>
        <v>1055193.23091075</v>
      </c>
      <c r="KO52" s="18" t="n">
        <f aca="false">KO23*'Taux avec population simulée'!DA136/100</f>
        <v>1072948.44877927</v>
      </c>
      <c r="KP52" s="18" t="n">
        <f aca="false">KP23*'Taux avec population simulée'!DB136/100</f>
        <v>1046590.29207721</v>
      </c>
      <c r="KQ52" s="18" t="n">
        <f aca="false">KQ23*'Taux avec population simulée'!DC136/100</f>
        <v>1057443.71720921</v>
      </c>
      <c r="KR52" s="18" t="n">
        <f aca="false">KR23*'Taux avec population simulée'!DD136/100</f>
        <v>1050434.5431576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28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v>28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D53" s="1" t="n">
        <v>60</v>
      </c>
      <c r="BE53" s="4" t="n">
        <f aca="false">BE24*'Taux avec population simulée'!N123/100</f>
        <v>720449.696426614</v>
      </c>
      <c r="BF53" s="4" t="n">
        <f aca="false">BF24*'Taux avec population simulée'!O123/100</f>
        <v>716596.280149914</v>
      </c>
      <c r="BG53" s="4" t="n">
        <f aca="false">BG24*'Taux avec population simulée'!P123/100</f>
        <v>715458.303087148</v>
      </c>
      <c r="BH53" s="4" t="n">
        <f aca="false">BH24*'Taux avec population simulée'!Q123/100</f>
        <v>728152.39589141</v>
      </c>
      <c r="BI53" s="4" t="n">
        <f aca="false">BI24*'Taux avec population simulée'!R123/100</f>
        <v>737803.157785685</v>
      </c>
      <c r="BJ53" s="4" t="n">
        <f aca="false">BJ24*'Taux avec population simulée'!S123/100</f>
        <v>740225.147708616</v>
      </c>
      <c r="BK53" s="4" t="n">
        <f aca="false">BK24*'Taux avec population simulée'!T123/100</f>
        <v>745093.926086113</v>
      </c>
      <c r="BL53" s="4" t="n">
        <f aca="false">BL24*'Taux avec population simulée'!U123/100</f>
        <v>746978.614490306</v>
      </c>
      <c r="BM53" s="4" t="n">
        <f aca="false">BM24*'Taux avec population simulée'!V123/100</f>
        <v>736538.432672345</v>
      </c>
      <c r="BN53" s="4" t="n">
        <f aca="false">BN24*'Taux avec population simulée'!W123/100</f>
        <v>734662.010445364</v>
      </c>
      <c r="BO53" s="4" t="n">
        <f aca="false">BO24*'Taux avec population simulée'!X123/100</f>
        <v>752678.143677546</v>
      </c>
      <c r="BP53" s="4" t="n">
        <f aca="false">BP24*'Taux avec population simulée'!Y123/100</f>
        <v>765125.628861668</v>
      </c>
      <c r="BQ53" s="4" t="n">
        <f aca="false">BQ24*'Taux avec population simulée'!Z123/100</f>
        <v>767514.554075754</v>
      </c>
      <c r="BR53" s="4" t="n">
        <f aca="false">BR24*'Taux avec population simulée'!AA123/100</f>
        <v>760918.144661081</v>
      </c>
      <c r="BS53" s="4" t="n">
        <f aca="false">BS24*'Taux avec population simulée'!AB123/100</f>
        <v>757019.264409717</v>
      </c>
      <c r="BT53" s="4" t="n">
        <f aca="false">BT24*'Taux avec population simulée'!AC123/100</f>
        <v>753204.42362667</v>
      </c>
      <c r="BU53" s="4" t="n">
        <f aca="false">BU24*'Taux avec population simulée'!AD123/100</f>
        <v>767765.294784499</v>
      </c>
      <c r="BV53" s="4" t="n">
        <f aca="false">BV24*'Taux avec population simulée'!AE123/100</f>
        <v>775637.450882128</v>
      </c>
      <c r="BW53" s="4" t="n">
        <f aca="false">BW24*'Taux avec population simulée'!AF123/100</f>
        <v>765401.168102047</v>
      </c>
      <c r="BX53" s="4" t="n">
        <f aca="false">BX24*'Taux avec population simulée'!AG123/100</f>
        <v>770714.942352756</v>
      </c>
      <c r="BY53" s="4" t="n">
        <f aca="false">BY24*'Taux avec population simulée'!AH123/100</f>
        <v>761389.316762129</v>
      </c>
      <c r="BZ53" s="4" t="n">
        <f aca="false">BZ24*'Taux avec population simulée'!AI123/100</f>
        <v>764901.064380759</v>
      </c>
      <c r="CA53" s="4" t="n">
        <f aca="false">CA24*'Taux avec population simulée'!AJ123/100</f>
        <v>771435.477466348</v>
      </c>
      <c r="CB53" s="4" t="n">
        <f aca="false">CB24*'Taux avec population simulée'!AK123/100</f>
        <v>763020.509065172</v>
      </c>
      <c r="CC53" s="4" t="n">
        <f aca="false">CC24*'Taux avec population simulée'!AL123/100</f>
        <v>752274.478690391</v>
      </c>
      <c r="CD53" s="4" t="n">
        <f aca="false">CD24*'Taux avec population simulée'!AM123/100</f>
        <v>765682.218127234</v>
      </c>
      <c r="CE53" s="4" t="n">
        <f aca="false">CE24*'Taux avec population simulée'!AN123/100</f>
        <v>777654.398121702</v>
      </c>
      <c r="CF53" s="4" t="n">
        <f aca="false">CF24*'Taux avec population simulée'!AO123/100</f>
        <v>790545.501482834</v>
      </c>
      <c r="CG53" s="4" t="n">
        <f aca="false">CG24*'Taux avec population simulée'!AP123/100</f>
        <v>832442.620678666</v>
      </c>
      <c r="CH53" s="4" t="n">
        <f aca="false">CH24*'Taux avec population simulée'!AQ123/100</f>
        <v>831381.794603207</v>
      </c>
      <c r="CI53" s="4" t="n">
        <f aca="false">CI24*'Taux avec population simulée'!AR123/100</f>
        <v>846010.172874929</v>
      </c>
      <c r="CJ53" s="4" t="n">
        <f aca="false">CJ24*'Taux avec population simulée'!AS123/100</f>
        <v>860046.141779836</v>
      </c>
      <c r="CK53" s="4" t="n">
        <f aca="false">CK24*'Taux avec population simulée'!AT123/100</f>
        <v>848447.317456081</v>
      </c>
      <c r="CL53" s="4" t="n">
        <f aca="false">CL24*'Taux avec population simulée'!AU123/100</f>
        <v>866752.766890661</v>
      </c>
      <c r="CM53" s="4" t="n">
        <f aca="false">CM24*'Taux avec population simulée'!AV123/100</f>
        <v>864310.111524701</v>
      </c>
      <c r="CN53" s="4" t="n">
        <f aca="false">CN24*'Taux avec population simulée'!AW123/100</f>
        <v>869949.022079058</v>
      </c>
      <c r="CO53" s="4" t="n">
        <f aca="false">CO24*'Taux avec population simulée'!AX123/100</f>
        <v>875491.493899282</v>
      </c>
      <c r="CP53" s="4" t="n">
        <f aca="false">CP24*'Taux avec population simulée'!AY123/100</f>
        <v>858595.42767924</v>
      </c>
      <c r="CQ53" s="4" t="n">
        <f aca="false">CQ24*'Taux avec population simulée'!AZ123/100</f>
        <v>854448.562111536</v>
      </c>
      <c r="CR53" s="4" t="n">
        <f aca="false">CR24*'Taux avec population simulée'!BA123/100</f>
        <v>846229.22657103</v>
      </c>
      <c r="CS53" s="4" t="n">
        <f aca="false">CS24*'Taux avec population simulée'!BB123/100</f>
        <v>857111.648869799</v>
      </c>
      <c r="CT53" s="4" t="n">
        <f aca="false">CT24*'Taux avec population simulée'!BC123/100</f>
        <v>861186.874235005</v>
      </c>
      <c r="CU53" s="4" t="n">
        <f aca="false">CU24*'Taux avec population simulée'!BD123/100</f>
        <v>864410.68334744</v>
      </c>
      <c r="CV53" s="4" t="n">
        <f aca="false">CV24*'Taux avec population simulée'!BE123/100</f>
        <v>873265.136837019</v>
      </c>
      <c r="CW53" s="4" t="n">
        <f aca="false">CW24*'Taux avec population simulée'!BF123/100</f>
        <v>873397.395672401</v>
      </c>
      <c r="CX53" s="4" t="n">
        <f aca="false">CX24*'Taux avec population simulée'!BG123/100</f>
        <v>864866.700790267</v>
      </c>
      <c r="CY53" s="4" t="n">
        <f aca="false">CY24*'Taux avec population simulée'!BH123/100</f>
        <v>867157.809574018</v>
      </c>
      <c r="CZ53" s="4" t="n">
        <f aca="false">CZ24*'Taux avec population simulée'!BI123/100</f>
        <v>873515.877545764</v>
      </c>
      <c r="DA53" s="4" t="n">
        <f aca="false">DA24*'Taux avec population simulée'!BJ123/100</f>
        <v>858131.144059202</v>
      </c>
      <c r="DB53" s="4" t="n">
        <f aca="false">DB24*'Taux avec population simulée'!BK123/100</f>
        <v>859371.070640907</v>
      </c>
      <c r="DC53" s="4" t="n">
        <f aca="false">DC24*'Taux avec population simulée'!BL123/100</f>
        <v>839864.270118275</v>
      </c>
      <c r="DD53" s="4" t="n">
        <f aca="false">DD24*'Taux avec population simulée'!BM123/100</f>
        <v>819134.075368359</v>
      </c>
      <c r="DE53" s="4" t="n">
        <f aca="false">DE24*'Taux avec population simulée'!BN123/100</f>
        <v>831368.017641188</v>
      </c>
      <c r="DF53" s="4" t="n">
        <f aca="false">DF24*'Taux avec population simulée'!BO123/100</f>
        <v>822487.387923772</v>
      </c>
      <c r="DG53" s="4" t="n">
        <f aca="false">DG24*'Taux avec population simulée'!BP123/100</f>
        <v>844045.578091026</v>
      </c>
      <c r="DH53" s="4" t="n">
        <f aca="false">DH24*'Taux avec population simulée'!BQ123/100</f>
        <v>852543.208264315</v>
      </c>
      <c r="DI53" s="4" t="n">
        <f aca="false">DI24*'Taux avec population simulée'!BR123/100</f>
        <v>864405.172562632</v>
      </c>
      <c r="DJ53" s="4" t="n">
        <f aca="false">DJ24*'Taux avec population simulée'!BS123/100</f>
        <v>900283.137052384</v>
      </c>
      <c r="DK53" s="4" t="n">
        <f aca="false">DK24*'Taux avec population simulée'!BT123/100</f>
        <v>912151.98983171</v>
      </c>
      <c r="DL53" s="4" t="n">
        <f aca="false">DL24*'Taux avec population simulée'!BU123/100</f>
        <v>934649.768808657</v>
      </c>
      <c r="DM53" s="4" t="n">
        <f aca="false">DM24*'Taux avec population simulée'!BV123/100</f>
        <v>945187.767056953</v>
      </c>
      <c r="DN53" s="4" t="n">
        <f aca="false">DN24*'Taux avec population simulée'!BW123/100</f>
        <v>941706.328754764</v>
      </c>
      <c r="DO53" s="4" t="n">
        <f aca="false">DO24*'Taux avec population simulée'!BX123/100</f>
        <v>957445.130165213</v>
      </c>
      <c r="DP53" s="4" t="n">
        <f aca="false">DP24*'Taux avec population simulée'!BY123/100</f>
        <v>959485.49824022</v>
      </c>
      <c r="DQ53" s="4" t="n">
        <f aca="false">DQ24*'Taux avec population simulée'!BZ123/100</f>
        <v>966755.60109762</v>
      </c>
      <c r="DR53" s="4" t="n">
        <f aca="false">DR24*'Taux avec population simulée'!CA123/100</f>
        <v>970449.204614901</v>
      </c>
      <c r="DS53" s="4" t="n">
        <f aca="false">DS24*'Taux avec population simulée'!CB123/100</f>
        <v>978869.683800884</v>
      </c>
      <c r="DT53" s="4" t="n">
        <f aca="false">DT24*'Taux avec population simulée'!CC123/100</f>
        <v>976832.071118281</v>
      </c>
      <c r="DU53" s="4" t="n">
        <f aca="false">DU24*'Taux avec population simulée'!CD123/100</f>
        <v>972223.677322942</v>
      </c>
      <c r="DV53" s="4" t="n">
        <f aca="false">DV24*'Taux avec population simulée'!CE123/100</f>
        <v>988597.596682465</v>
      </c>
      <c r="DW53" s="4" t="n">
        <f aca="false">DW24*'Taux avec population simulée'!CF123/100</f>
        <v>993156.393414536</v>
      </c>
      <c r="DX53" s="4" t="n">
        <f aca="false">DX24*'Taux avec population simulée'!CG123/100</f>
        <v>1012402.80935501</v>
      </c>
      <c r="DY53" s="4" t="n">
        <f aca="false">DY24*'Taux avec population simulée'!CH123/100</f>
        <v>1017242.65611227</v>
      </c>
      <c r="DZ53" s="4" t="n">
        <f aca="false">DZ24*'Taux avec population simulée'!CI123/100</f>
        <v>1040612.51678501</v>
      </c>
      <c r="EA53" s="4" t="n">
        <f aca="false">EA24*'Taux avec population simulée'!CJ123/100</f>
        <v>1029637.78884072</v>
      </c>
      <c r="EB53" s="4" t="n">
        <f aca="false">EB24*'Taux avec population simulée'!CK123/100</f>
        <v>1033374.10094026</v>
      </c>
      <c r="EC53" s="4" t="n">
        <f aca="false">EC24*'Taux avec population simulée'!CL123/100</f>
        <v>1010914.89745696</v>
      </c>
      <c r="ED53" s="4" t="n">
        <f aca="false">ED24*'Taux avec population simulée'!CM123/100</f>
        <v>995428.214451461</v>
      </c>
      <c r="EE53" s="4" t="n">
        <f aca="false">EE24*'Taux avec population simulée'!CN123/100</f>
        <v>995010.772502286</v>
      </c>
      <c r="EF53" s="4" t="n">
        <f aca="false">EF24*'Taux avec population simulée'!CO123/100</f>
        <v>979532.355673995</v>
      </c>
      <c r="EG53" s="4" t="n">
        <f aca="false">EG24*'Taux avec population simulée'!CP123/100</f>
        <v>984066.353874432</v>
      </c>
      <c r="EH53" s="4" t="n">
        <f aca="false">EH24*'Taux avec population simulée'!CQ123/100</f>
        <v>1013465.01312667</v>
      </c>
      <c r="EI53" s="4" t="n">
        <f aca="false">EI24*'Taux avec population simulée'!CR123/100</f>
        <v>1015538.44591052</v>
      </c>
      <c r="EJ53" s="4" t="n">
        <f aca="false">EJ24*'Taux avec population simulée'!CS123/100</f>
        <v>1027290.19451269</v>
      </c>
      <c r="EK53" s="4" t="n">
        <f aca="false">EK24*'Taux avec population simulée'!CT123/100</f>
        <v>1041283.45483534</v>
      </c>
      <c r="EL53" s="4" t="n">
        <f aca="false">EL24*'Taux avec population simulée'!CU123/100</f>
        <v>1041018.93716457</v>
      </c>
      <c r="EM53" s="4" t="n">
        <f aca="false">EM24*'Taux avec population simulée'!CV123/100</f>
        <v>1055913.21080326</v>
      </c>
      <c r="EN53" s="4" t="n">
        <f aca="false">EN24*'Taux avec population simulée'!CW123/100</f>
        <v>1072984.24444094</v>
      </c>
      <c r="EO53" s="4" t="n">
        <f aca="false">EO24*'Taux avec population simulée'!CX123/100</f>
        <v>1063766.07915406</v>
      </c>
      <c r="EP53" s="4" t="n">
        <f aca="false">EP24*'Taux avec population simulée'!CY123/100</f>
        <v>1067841.30451927</v>
      </c>
      <c r="EQ53" s="4" t="n">
        <f aca="false">EQ24*'Taux avec population simulée'!CZ123/100</f>
        <v>1082004.02147475</v>
      </c>
      <c r="ER53" s="4" t="n">
        <f aca="false">ER24*'Taux avec population simulée'!DA123/100</f>
        <v>1091078.90635663</v>
      </c>
      <c r="ES53" s="4" t="n">
        <f aca="false">ES24*'Taux avec population simulée'!DB123/100</f>
        <v>1111529.42877756</v>
      </c>
      <c r="ET53" s="4" t="n">
        <f aca="false">ET24*'Taux avec population simulée'!DC123/100</f>
        <v>1099526.93946665</v>
      </c>
      <c r="EU53" s="4" t="n">
        <f aca="false">EU24*'Taux avec population simulée'!DD123/100</f>
        <v>1115913.25809199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512615.450498265</v>
      </c>
      <c r="HC53" s="4" t="n">
        <f aca="false">HC24*'Taux avec population simulée'!O137/100</f>
        <v>517156.59789033</v>
      </c>
      <c r="HD53" s="4" t="n">
        <f aca="false">HD24*'Taux avec population simulée'!P137/100</f>
        <v>513472.454858379</v>
      </c>
      <c r="HE53" s="4" t="n">
        <f aca="false">HE24*'Taux avec population simulée'!Q137/100</f>
        <v>516887.462744981</v>
      </c>
      <c r="HF53" s="4" t="n">
        <f aca="false">HF24*'Taux avec population simulée'!R137/100</f>
        <v>507092.894887359</v>
      </c>
      <c r="HG53" s="4" t="n">
        <f aca="false">HG24*'Taux avec population simulée'!S137/100</f>
        <v>495795.723559632</v>
      </c>
      <c r="HH53" s="4" t="n">
        <f aca="false">HH24*'Taux avec population simulée'!T137/100</f>
        <v>502941.221013789</v>
      </c>
      <c r="HI53" s="4" t="n">
        <f aca="false">HI24*'Taux avec population simulée'!U137/100</f>
        <v>502793.237338703</v>
      </c>
      <c r="HJ53" s="4" t="n">
        <f aca="false">HJ24*'Taux avec population simulée'!V137/100</f>
        <v>508449.953973725</v>
      </c>
      <c r="HK53" s="4" t="n">
        <f aca="false">HK24*'Taux avec population simulée'!W137/100</f>
        <v>513406.593991994</v>
      </c>
      <c r="HL53" s="4" t="n">
        <f aca="false">HL24*'Taux avec population simulée'!X137/100</f>
        <v>518060.761883164</v>
      </c>
      <c r="HM53" s="4" t="n">
        <f aca="false">HM24*'Taux avec population simulée'!Y137/100</f>
        <v>539323.251462843</v>
      </c>
      <c r="HN53" s="4" t="n">
        <f aca="false">HN24*'Taux avec population simulée'!Z137/100</f>
        <v>545086.483820042</v>
      </c>
      <c r="HO53" s="4" t="n">
        <f aca="false">HO24*'Taux avec population simulée'!AA137/100</f>
        <v>545380.824975983</v>
      </c>
      <c r="HP53" s="4" t="n">
        <f aca="false">HP24*'Taux avec population simulée'!AB137/100</f>
        <v>556675.557012362</v>
      </c>
      <c r="HQ53" s="4" t="n">
        <f aca="false">HQ24*'Taux avec population simulée'!AC137/100</f>
        <v>560097.882773007</v>
      </c>
      <c r="HR53" s="4" t="n">
        <f aca="false">HR24*'Taux avec population simulée'!AD137/100</f>
        <v>555369.723044295</v>
      </c>
      <c r="HS53" s="4" t="n">
        <f aca="false">HS24*'Taux avec population simulée'!AE137/100</f>
        <v>559630.351931389</v>
      </c>
      <c r="HT53" s="4" t="n">
        <f aca="false">HT24*'Taux avec population simulée'!AF137/100</f>
        <v>560271.072458685</v>
      </c>
      <c r="HU53" s="4" t="n">
        <f aca="false">HU24*'Taux avec population simulée'!AG137/100</f>
        <v>552810.90642069</v>
      </c>
      <c r="HV53" s="4" t="n">
        <f aca="false">HV24*'Taux avec population simulée'!AH137/100</f>
        <v>555660.811811772</v>
      </c>
      <c r="HW53" s="4" t="n">
        <f aca="false">HW24*'Taux avec population simulée'!AI137/100</f>
        <v>549285.317326332</v>
      </c>
      <c r="HX53" s="4" t="n">
        <f aca="false">HX24*'Taux avec population simulée'!AJ137/100</f>
        <v>553875.250545348</v>
      </c>
      <c r="HY53" s="4" t="n">
        <f aca="false">HY24*'Taux avec population simulée'!AK137/100</f>
        <v>540024.954273828</v>
      </c>
      <c r="HZ53" s="4" t="n">
        <f aca="false">HZ24*'Taux avec population simulée'!AL137/100</f>
        <v>542557.751789725</v>
      </c>
      <c r="IA53" s="4" t="n">
        <f aca="false">IA24*'Taux avec population simulée'!AM137/100</f>
        <v>537032.756887472</v>
      </c>
      <c r="IB53" s="4" t="n">
        <f aca="false">IB24*'Taux avec population simulée'!AN137/100</f>
        <v>530977.622665679</v>
      </c>
      <c r="IC53" s="4" t="n">
        <f aca="false">IC24*'Taux avec population simulée'!AO137/100</f>
        <v>535952.963917613</v>
      </c>
      <c r="ID53" s="4" t="n">
        <f aca="false">ID24*'Taux avec population simulée'!AP137/100</f>
        <v>526118.554301314</v>
      </c>
      <c r="IE53" s="4" t="n">
        <f aca="false">IE24*'Taux avec population simulée'!AQ137/100</f>
        <v>520815.53491169</v>
      </c>
      <c r="IF53" s="4" t="n">
        <f aca="false">IF24*'Taux avec population simulée'!AR137/100</f>
        <v>514901.879588056</v>
      </c>
      <c r="IG53" s="4" t="n">
        <f aca="false">IG24*'Taux avec population simulée'!AS137/100</f>
        <v>505155.28446027</v>
      </c>
      <c r="IH53" s="4" t="n">
        <f aca="false">IH24*'Taux avec population simulée'!AT137/100</f>
        <v>502348.473216329</v>
      </c>
      <c r="II53" s="4" t="n">
        <f aca="false">II24*'Taux avec population simulée'!AU137/100</f>
        <v>505800.883570261</v>
      </c>
      <c r="IJ53" s="4" t="n">
        <f aca="false">IJ24*'Taux avec population simulée'!AV137/100</f>
        <v>502872.920856057</v>
      </c>
      <c r="IK53" s="4" t="n">
        <f aca="false">IK24*'Taux avec population simulée'!AW137/100</f>
        <v>506638.373599594</v>
      </c>
      <c r="IL53" s="4" t="n">
        <f aca="false">IL24*'Taux avec population simulée'!AX137/100</f>
        <v>511845.447529547</v>
      </c>
      <c r="IM53" s="4" t="n">
        <f aca="false">IM24*'Taux avec population simulée'!AY137/100</f>
        <v>509779.367758153</v>
      </c>
      <c r="IN53" s="4" t="n">
        <f aca="false">IN24*'Taux avec population simulée'!AZ137/100</f>
        <v>507603.519876118</v>
      </c>
      <c r="IO53" s="4" t="n">
        <f aca="false">IO24*'Taux avec population simulée'!BA137/100</f>
        <v>529248.978197366</v>
      </c>
      <c r="IP53" s="4" t="n">
        <f aca="false">IP24*'Taux avec population simulée'!BB137/100</f>
        <v>534334.08755994</v>
      </c>
      <c r="IQ53" s="4" t="n">
        <f aca="false">IQ24*'Taux avec population simulée'!BC137/100</f>
        <v>541795.879792166</v>
      </c>
      <c r="IR53" s="4" t="n">
        <f aca="false">IR24*'Taux avec population simulée'!BD137/100</f>
        <v>549721.950477547</v>
      </c>
      <c r="IS53" s="4" t="n">
        <f aca="false">IS24*'Taux avec population simulée'!BE137/100</f>
        <v>562365.610629135</v>
      </c>
      <c r="IT53" s="4" t="n">
        <f aca="false">IT24*'Taux avec population simulée'!BF137/100</f>
        <v>558584.709040396</v>
      </c>
      <c r="IU53" s="4" t="n">
        <f aca="false">IU24*'Taux avec population simulée'!BG137/100</f>
        <v>566514.845211356</v>
      </c>
      <c r="IV53" s="4" t="n">
        <f aca="false">IV24*'Taux avec population simulée'!BH137/100</f>
        <v>575396.30500787</v>
      </c>
      <c r="IW53" s="4" t="n">
        <f aca="false">IW24*'Taux avec population simulée'!BI137/100</f>
        <v>569454.191285182</v>
      </c>
      <c r="IX53" s="4" t="n">
        <f aca="false">IX24*'Taux avec population simulée'!BJ137/100</f>
        <v>584716.837246947</v>
      </c>
      <c r="IY53" s="4" t="n">
        <f aca="false">IY24*'Taux avec population simulée'!BK137/100</f>
        <v>591612.713886537</v>
      </c>
      <c r="IZ53" s="4" t="n">
        <f aca="false">IZ24*'Taux avec population simulée'!BL137/100</f>
        <v>600123.401398219</v>
      </c>
      <c r="JA53" s="4" t="n">
        <f aca="false">JA24*'Taux avec population simulée'!BM137/100</f>
        <v>607177.018878285</v>
      </c>
      <c r="JB53" s="4" t="n">
        <f aca="false">JB24*'Taux avec population simulée'!BN137/100</f>
        <v>620141.852390636</v>
      </c>
      <c r="JC53" s="4" t="n">
        <f aca="false">JC24*'Taux avec population simulée'!BO137/100</f>
        <v>620494.736538918</v>
      </c>
      <c r="JD53" s="4" t="n">
        <f aca="false">JD24*'Taux avec population simulée'!BP137/100</f>
        <v>620422.370895607</v>
      </c>
      <c r="JE53" s="4" t="n">
        <f aca="false">JE24*'Taux avec population simulée'!BQ137/100</f>
        <v>628504.556227233</v>
      </c>
      <c r="JF53" s="4" t="n">
        <f aca="false">JF24*'Taux avec population simulée'!BR137/100</f>
        <v>625371.693039833</v>
      </c>
      <c r="JG53" s="4" t="n">
        <f aca="false">JG24*'Taux avec population simulée'!BS137/100</f>
        <v>635074.380923363</v>
      </c>
      <c r="JH53" s="4" t="n">
        <f aca="false">JH24*'Taux avec population simulée'!BT137/100</f>
        <v>644366.454763385</v>
      </c>
      <c r="JI53" s="4" t="n">
        <f aca="false">JI24*'Taux avec population simulée'!BU137/100</f>
        <v>640622.14254486</v>
      </c>
      <c r="JJ53" s="4" t="n">
        <f aca="false">JJ24*'Taux avec population simulée'!BV137/100</f>
        <v>641064.467375887</v>
      </c>
      <c r="JK53" s="4" t="n">
        <f aca="false">JK24*'Taux avec population simulée'!BW137/100</f>
        <v>645913.778574862</v>
      </c>
      <c r="JL53" s="4" t="n">
        <f aca="false">JL24*'Taux avec population simulée'!BX137/100</f>
        <v>646878.11175427</v>
      </c>
      <c r="JM53" s="4" t="n">
        <f aca="false">JM24*'Taux avec population simulée'!BY137/100</f>
        <v>659699.84017423</v>
      </c>
      <c r="JN53" s="4" t="n">
        <f aca="false">JN24*'Taux avec population simulée'!BZ137/100</f>
        <v>667147.809755486</v>
      </c>
      <c r="JO53" s="4" t="n">
        <f aca="false">JO24*'Taux avec population simulée'!CA137/100</f>
        <v>669312.2742779</v>
      </c>
      <c r="JP53" s="4" t="n">
        <f aca="false">JP24*'Taux avec population simulée'!CB137/100</f>
        <v>674768.969022421</v>
      </c>
      <c r="JQ53" s="4" t="n">
        <f aca="false">JQ24*'Taux avec population simulée'!CC137/100</f>
        <v>693462.884813106</v>
      </c>
      <c r="JR53" s="4" t="n">
        <f aca="false">JR24*'Taux avec population simulée'!CD137/100</f>
        <v>697121.008737349</v>
      </c>
      <c r="JS53" s="4" t="n">
        <f aca="false">JS24*'Taux avec population simulée'!CE137/100</f>
        <v>703703.029890218</v>
      </c>
      <c r="JT53" s="4" t="n">
        <f aca="false">JT24*'Taux avec population simulée'!CF137/100</f>
        <v>712782.885383001</v>
      </c>
      <c r="JU53" s="4" t="n">
        <f aca="false">JU24*'Taux avec population simulée'!CG137/100</f>
        <v>712514.563334768</v>
      </c>
      <c r="JV53" s="4" t="n">
        <f aca="false">JV24*'Taux avec population simulée'!CH137/100</f>
        <v>711709.597190069</v>
      </c>
      <c r="JW53" s="4" t="n">
        <f aca="false">JW24*'Taux avec population simulée'!CI137/100</f>
        <v>717093.926291278</v>
      </c>
      <c r="JX53" s="4" t="n">
        <f aca="false">JX24*'Taux avec population simulée'!CJ137/100</f>
        <v>719927.569740042</v>
      </c>
      <c r="JY53" s="4" t="n">
        <f aca="false">JY24*'Taux avec population simulée'!CK137/100</f>
        <v>722102.604524962</v>
      </c>
      <c r="JZ53" s="4" t="n">
        <f aca="false">JZ24*'Taux avec population simulée'!CL137/100</f>
        <v>736631.836888223</v>
      </c>
      <c r="KA53" s="4" t="n">
        <f aca="false">KA24*'Taux avec population simulée'!CM137/100</f>
        <v>743841.569014534</v>
      </c>
      <c r="KB53" s="4" t="n">
        <f aca="false">KB24*'Taux avec population simulée'!CN137/100</f>
        <v>736313.102818807</v>
      </c>
      <c r="KC53" s="4" t="n">
        <f aca="false">KC24*'Taux avec population simulée'!CO137/100</f>
        <v>741535.625593961</v>
      </c>
      <c r="KD53" s="4" t="n">
        <f aca="false">KD24*'Taux avec population simulée'!CP137/100</f>
        <v>743846.447597229</v>
      </c>
      <c r="KE53" s="4" t="n">
        <f aca="false">KE24*'Taux avec population simulée'!CQ137/100</f>
        <v>748046.094200634</v>
      </c>
      <c r="KF53" s="4" t="n">
        <f aca="false">KF24*'Taux avec population simulée'!CR137/100</f>
        <v>745369.37849523</v>
      </c>
      <c r="KG53" s="4" t="n">
        <f aca="false">KG24*'Taux avec population simulée'!CS137/100</f>
        <v>745711.692381006</v>
      </c>
      <c r="KH53" s="4" t="n">
        <f aca="false">KH24*'Taux avec population simulée'!CT137/100</f>
        <v>760818.223696527</v>
      </c>
      <c r="KI53" s="4" t="n">
        <f aca="false">KI24*'Taux avec population simulée'!CU137/100</f>
        <v>765236.593424098</v>
      </c>
      <c r="KJ53" s="4" t="n">
        <f aca="false">KJ24*'Taux avec population simulée'!CV137/100</f>
        <v>762289.929476229</v>
      </c>
      <c r="KK53" s="4" t="n">
        <f aca="false">KK24*'Taux avec population simulée'!CW137/100</f>
        <v>753923.160154054</v>
      </c>
      <c r="KL53" s="4" t="n">
        <f aca="false">KL24*'Taux avec population simulée'!CX137/100</f>
        <v>755363.968243353</v>
      </c>
      <c r="KM53" s="4" t="n">
        <f aca="false">KM24*'Taux avec population simulée'!CY137/100</f>
        <v>762227.320998308</v>
      </c>
      <c r="KN53" s="4" t="n">
        <f aca="false">KN24*'Taux avec population simulée'!CZ137/100</f>
        <v>771059.181870755</v>
      </c>
      <c r="KO53" s="4" t="n">
        <f aca="false">KO24*'Taux avec population simulée'!DA137/100</f>
        <v>770052.567641323</v>
      </c>
      <c r="KP53" s="4" t="n">
        <f aca="false">KP24*'Taux avec population simulée'!DB137/100</f>
        <v>778094.098117156</v>
      </c>
      <c r="KQ53" s="4" t="n">
        <f aca="false">KQ24*'Taux avec population simulée'!DC137/100</f>
        <v>778736.444838683</v>
      </c>
      <c r="KR53" s="4" t="n">
        <f aca="false">KR24*'Taux avec population simulée'!DD137/100</f>
        <v>789640.077162335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29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v>29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D54" s="1" t="n">
        <v>65</v>
      </c>
      <c r="BE54" s="18" t="n">
        <f aca="false">BE25*'Taux avec population simulée'!N124/100</f>
        <v>467294.983621814</v>
      </c>
      <c r="BF54" s="18" t="n">
        <f aca="false">BF25*'Taux avec population simulée'!O124/100</f>
        <v>470705.248015492</v>
      </c>
      <c r="BG54" s="18" t="n">
        <f aca="false">BG25*'Taux avec population simulée'!P124/100</f>
        <v>466522.353475242</v>
      </c>
      <c r="BH54" s="18" t="n">
        <f aca="false">BH25*'Taux avec population simulée'!Q124/100</f>
        <v>470981.619634501</v>
      </c>
      <c r="BI54" s="18" t="n">
        <f aca="false">BI25*'Taux avec population simulée'!R124/100</f>
        <v>474601.684381295</v>
      </c>
      <c r="BJ54" s="18" t="n">
        <f aca="false">BJ25*'Taux avec population simulée'!S124/100</f>
        <v>475227.050818468</v>
      </c>
      <c r="BK54" s="18" t="n">
        <f aca="false">BK25*'Taux avec population simulée'!T124/100</f>
        <v>466932.87628158</v>
      </c>
      <c r="BL54" s="18" t="n">
        <f aca="false">BL25*'Taux avec population simulée'!U124/100</f>
        <v>462085.277737948</v>
      </c>
      <c r="BM54" s="18" t="n">
        <f aca="false">BM25*'Taux avec population simulée'!V124/100</f>
        <v>460519.844333929</v>
      </c>
      <c r="BN54" s="18" t="n">
        <f aca="false">BN25*'Taux avec population simulée'!W124/100</f>
        <v>482672.946042998</v>
      </c>
      <c r="BO54" s="18" t="n">
        <f aca="false">BO25*'Taux avec population simulée'!X124/100</f>
        <v>470465.187996062</v>
      </c>
      <c r="BP54" s="18" t="n">
        <f aca="false">BP25*'Taux avec population simulée'!Y124/100</f>
        <v>458341.148359263</v>
      </c>
      <c r="BQ54" s="18" t="n">
        <f aca="false">BQ25*'Taux avec population simulée'!Z124/100</f>
        <v>466328.691610828</v>
      </c>
      <c r="BR54" s="18" t="n">
        <f aca="false">BR25*'Taux avec population simulée'!AA124/100</f>
        <v>469484.774807462</v>
      </c>
      <c r="BS54" s="18" t="n">
        <f aca="false">BS25*'Taux avec population simulée'!AB124/100</f>
        <v>473605.132703994</v>
      </c>
      <c r="BT54" s="18" t="n">
        <f aca="false">BT25*'Taux avec population simulée'!AC124/100</f>
        <v>473333.804362705</v>
      </c>
      <c r="BU54" s="18" t="n">
        <f aca="false">BU25*'Taux avec population simulée'!AD124/100</f>
        <v>469945.730390991</v>
      </c>
      <c r="BV54" s="18" t="n">
        <f aca="false">BV25*'Taux avec population simulée'!AE124/100</f>
        <v>463197.824802789</v>
      </c>
      <c r="BW54" s="18" t="n">
        <f aca="false">BW25*'Taux avec population simulée'!AF124/100</f>
        <v>474622.866147716</v>
      </c>
      <c r="BX54" s="18" t="n">
        <f aca="false">BX25*'Taux avec population simulée'!AG124/100</f>
        <v>480291.510304022</v>
      </c>
      <c r="BY54" s="18" t="n">
        <f aca="false">BY25*'Taux avec population simulée'!AH124/100</f>
        <v>482625.539232438</v>
      </c>
      <c r="BZ54" s="18" t="n">
        <f aca="false">BZ25*'Taux avec population simulée'!AI124/100</f>
        <v>475620.42648056</v>
      </c>
      <c r="CA54" s="18" t="n">
        <f aca="false">CA25*'Taux avec population simulée'!AJ124/100</f>
        <v>475302.699984255</v>
      </c>
      <c r="CB54" s="18" t="n">
        <f aca="false">CB25*'Taux avec population simulée'!AK124/100</f>
        <v>484960.576816397</v>
      </c>
      <c r="CC54" s="18" t="n">
        <f aca="false">CC25*'Taux avec population simulée'!AL124/100</f>
        <v>492801.865014107</v>
      </c>
      <c r="CD54" s="18" t="n">
        <f aca="false">CD25*'Taux avec population simulée'!AM124/100</f>
        <v>496140.514864173</v>
      </c>
      <c r="CE54" s="18" t="n">
        <f aca="false">CE25*'Taux avec population simulée'!AN124/100</f>
        <v>503467.388734532</v>
      </c>
      <c r="CF54" s="18" t="n">
        <f aca="false">CF25*'Taux avec population simulée'!AO124/100</f>
        <v>505921.447672662</v>
      </c>
      <c r="CG54" s="18" t="n">
        <f aca="false">CG25*'Taux avec population simulée'!AP124/100</f>
        <v>496694.266757734</v>
      </c>
      <c r="CH54" s="18" t="n">
        <f aca="false">CH25*'Taux avec population simulée'!AQ124/100</f>
        <v>497733.181967876</v>
      </c>
      <c r="CI54" s="18" t="n">
        <f aca="false">CI25*'Taux avec population simulée'!AR124/100</f>
        <v>506734.424040987</v>
      </c>
      <c r="CJ54" s="18" t="n">
        <f aca="false">CJ25*'Taux avec population simulée'!AS124/100</f>
        <v>516890.576711779</v>
      </c>
      <c r="CK54" s="18" t="n">
        <f aca="false">CK25*'Taux avec population simulée'!AT124/100</f>
        <v>517247.640774294</v>
      </c>
      <c r="CL54" s="18" t="n">
        <f aca="false">CL25*'Taux avec population simulée'!AU124/100</f>
        <v>507953.888593473</v>
      </c>
      <c r="CM54" s="18" t="n">
        <f aca="false">CM25*'Taux avec population simulée'!AV124/100</f>
        <v>505522.020077307</v>
      </c>
      <c r="CN54" s="18" t="n">
        <f aca="false">CN25*'Taux avec population simulée'!AW124/100</f>
        <v>503785.115230837</v>
      </c>
      <c r="CO54" s="18" t="n">
        <f aca="false">CO25*'Taux avec population simulée'!AX124/100</f>
        <v>512242.691965825</v>
      </c>
      <c r="CP54" s="18" t="n">
        <f aca="false">CP25*'Taux avec population simulée'!AY124/100</f>
        <v>518487.278437657</v>
      </c>
      <c r="CQ54" s="18" t="n">
        <f aca="false">CQ25*'Taux avec population simulée'!AZ124/100</f>
        <v>512898.318069312</v>
      </c>
      <c r="CR54" s="18" t="n">
        <f aca="false">CR25*'Taux avec population simulée'!BA124/100</f>
        <v>512719.786038055</v>
      </c>
      <c r="CS54" s="18" t="n">
        <f aca="false">CS25*'Taux avec population simulée'!BB124/100</f>
        <v>507082.410203607</v>
      </c>
      <c r="CT54" s="18" t="n">
        <f aca="false">CT25*'Taux avec population simulée'!BC124/100</f>
        <v>513777.865703529</v>
      </c>
      <c r="CU54" s="18" t="n">
        <f aca="false">CU25*'Taux avec population simulée'!BD124/100</f>
        <v>518503.416926358</v>
      </c>
      <c r="CV54" s="18" t="n">
        <f aca="false">CV25*'Taux avec population simulée'!BE124/100</f>
        <v>514602.94593838</v>
      </c>
      <c r="CW54" s="18" t="n">
        <f aca="false">CW25*'Taux avec population simulée'!BF124/100</f>
        <v>511627.412084091</v>
      </c>
      <c r="CX54" s="18" t="n">
        <f aca="false">CX25*'Taux avec population simulée'!BG124/100</f>
        <v>517633.955847579</v>
      </c>
      <c r="CY54" s="18" t="n">
        <f aca="false">CY25*'Taux avec population simulée'!BH124/100</f>
        <v>522895.10316418</v>
      </c>
      <c r="CZ54" s="18" t="n">
        <f aca="false">CZ25*'Taux avec population simulée'!BI124/100</f>
        <v>531112.619879737</v>
      </c>
      <c r="DA54" s="18" t="n">
        <f aca="false">DA25*'Taux avec population simulée'!BJ124/100</f>
        <v>562412.210060228</v>
      </c>
      <c r="DB54" s="18" t="n">
        <f aca="false">DB25*'Taux avec population simulée'!BK124/100</f>
        <v>557034.058700543</v>
      </c>
      <c r="DC54" s="18" t="n">
        <f aca="false">DC25*'Taux avec population simulée'!BL124/100</f>
        <v>561201.823407636</v>
      </c>
      <c r="DD54" s="18" t="n">
        <f aca="false">DD25*'Taux avec population simulée'!BM124/100</f>
        <v>572870.959394168</v>
      </c>
      <c r="DE54" s="18" t="n">
        <f aca="false">DE25*'Taux avec population simulée'!BN124/100</f>
        <v>564235.859283467</v>
      </c>
      <c r="DF54" s="18" t="n">
        <f aca="false">DF25*'Taux avec population simulée'!BO124/100</f>
        <v>580111.088887757</v>
      </c>
      <c r="DG54" s="18" t="n">
        <f aca="false">DG25*'Taux avec population simulée'!BP124/100</f>
        <v>579101.424688387</v>
      </c>
      <c r="DH54" s="18" t="n">
        <f aca="false">DH25*'Taux avec population simulée'!BQ124/100</f>
        <v>582679.12590234</v>
      </c>
      <c r="DI54" s="18" t="n">
        <f aca="false">DI25*'Taux avec population simulée'!BR124/100</f>
        <v>587946.325152204</v>
      </c>
      <c r="DJ54" s="18" t="n">
        <f aca="false">DJ25*'Taux avec population simulée'!BS124/100</f>
        <v>577872.882236005</v>
      </c>
      <c r="DK54" s="18" t="n">
        <f aca="false">DK25*'Taux avec population simulée'!BT124/100</f>
        <v>576330.647909494</v>
      </c>
      <c r="DL54" s="18" t="n">
        <f aca="false">DL25*'Taux avec population simulée'!BU124/100</f>
        <v>568416.736512629</v>
      </c>
      <c r="DM54" s="18" t="n">
        <f aca="false">DM25*'Taux avec population simulée'!BV124/100</f>
        <v>580508.499172025</v>
      </c>
      <c r="DN54" s="18" t="n">
        <f aca="false">DN25*'Taux avec population simulée'!BW124/100</f>
        <v>583705.937245956</v>
      </c>
      <c r="DO54" s="18" t="n">
        <f aca="false">DO25*'Taux avec population simulée'!BX124/100</f>
        <v>585937.083308901</v>
      </c>
      <c r="DP54" s="18" t="n">
        <f aca="false">DP25*'Taux avec population simulée'!BY124/100</f>
        <v>589240.430214934</v>
      </c>
      <c r="DQ54" s="18" t="n">
        <f aca="false">DQ25*'Taux avec population simulée'!BZ124/100</f>
        <v>588297.337281456</v>
      </c>
      <c r="DR54" s="18" t="n">
        <f aca="false">DR25*'Taux avec population simulée'!CA124/100</f>
        <v>584842.692043849</v>
      </c>
      <c r="DS54" s="18" t="n">
        <f aca="false">DS25*'Taux avec population simulée'!CB124/100</f>
        <v>588031.052217886</v>
      </c>
      <c r="DT54" s="18" t="n">
        <f aca="false">DT25*'Taux avec population simulée'!CC124/100</f>
        <v>592790.897729204</v>
      </c>
      <c r="DU54" s="18" t="n">
        <f aca="false">DU25*'Taux avec population simulée'!CD124/100</f>
        <v>586425.272592113</v>
      </c>
      <c r="DV54" s="18" t="n">
        <f aca="false">DV25*'Taux avec population simulée'!CE124/100</f>
        <v>586121.667273421</v>
      </c>
      <c r="DW54" s="18" t="n">
        <f aca="false">DW25*'Taux avec population simulée'!CF124/100</f>
        <v>577390.744886056</v>
      </c>
      <c r="DX54" s="18" t="n">
        <f aca="false">DX25*'Taux avec population simulée'!CG124/100</f>
        <v>562868.122366038</v>
      </c>
      <c r="DY54" s="18" t="n">
        <f aca="false">DY25*'Taux avec population simulée'!CH124/100</f>
        <v>569229.712880953</v>
      </c>
      <c r="DZ54" s="18" t="n">
        <f aca="false">DZ25*'Taux avec population simulée'!CI124/100</f>
        <v>564714.970666785</v>
      </c>
      <c r="EA54" s="18" t="n">
        <f aca="false">EA25*'Taux avec population simulée'!CJ124/100</f>
        <v>573793.87921677</v>
      </c>
      <c r="EB54" s="18" t="n">
        <f aca="false">EB25*'Taux avec population simulée'!CK124/100</f>
        <v>578353.002274867</v>
      </c>
      <c r="EC54" s="18" t="n">
        <f aca="false">EC25*'Taux avec population simulée'!CL124/100</f>
        <v>587100.063150933</v>
      </c>
      <c r="ED54" s="18" t="n">
        <f aca="false">ED25*'Taux avec population simulée'!CM124/100</f>
        <v>611887.773140478</v>
      </c>
      <c r="EE54" s="18" t="n">
        <f aca="false">EE25*'Taux avec population simulée'!CN124/100</f>
        <v>621847.237980224</v>
      </c>
      <c r="EF54" s="18" t="n">
        <f aca="false">EF25*'Taux avec population simulée'!CO124/100</f>
        <v>635599.247664759</v>
      </c>
      <c r="EG54" s="18" t="n">
        <f aca="false">EG25*'Taux avec population simulée'!CP124/100</f>
        <v>639396.835787267</v>
      </c>
      <c r="EH54" s="18" t="n">
        <f aca="false">EH25*'Taux avec population simulée'!CQ124/100</f>
        <v>638763.400105744</v>
      </c>
      <c r="EI54" s="18" t="n">
        <f aca="false">EI25*'Taux avec population simulée'!CR124/100</f>
        <v>650884.413775911</v>
      </c>
      <c r="EJ54" s="18" t="n">
        <f aca="false">EJ25*'Taux avec population simulée'!CS124/100</f>
        <v>647775.737389836</v>
      </c>
      <c r="EK54" s="18" t="n">
        <f aca="false">EK25*'Taux avec population simulée'!CT124/100</f>
        <v>653869.025530094</v>
      </c>
      <c r="EL54" s="18" t="n">
        <f aca="false">EL25*'Taux avec population simulée'!CU124/100</f>
        <v>654731.426020066</v>
      </c>
      <c r="EM54" s="18" t="n">
        <f aca="false">EM25*'Taux avec population simulée'!CV124/100</f>
        <v>657248.021601914</v>
      </c>
      <c r="EN54" s="18" t="n">
        <f aca="false">EN25*'Taux avec population simulée'!CW124/100</f>
        <v>656384.612456399</v>
      </c>
      <c r="EO54" s="18" t="n">
        <f aca="false">EO25*'Taux avec population simulée'!CX124/100</f>
        <v>658469.503465488</v>
      </c>
      <c r="EP54" s="18" t="n">
        <f aca="false">EP25*'Taux avec population simulée'!CY124/100</f>
        <v>670006.50557578</v>
      </c>
      <c r="EQ54" s="18" t="n">
        <f aca="false">EQ25*'Taux avec population simulée'!CZ124/100</f>
        <v>672653.217722781</v>
      </c>
      <c r="ER54" s="18" t="n">
        <f aca="false">ER25*'Taux avec population simulée'!DA124/100</f>
        <v>684186.185210897</v>
      </c>
      <c r="ES54" s="18" t="n">
        <f aca="false">ES25*'Taux avec population simulée'!DB124/100</f>
        <v>690973.428365308</v>
      </c>
      <c r="ET54" s="18" t="n">
        <f aca="false">ET25*'Taux avec population simulée'!DC124/100</f>
        <v>706509.749706873</v>
      </c>
      <c r="EU54" s="18" t="n">
        <f aca="false">EU25*'Taux avec population simulée'!DD124/100</f>
        <v>697410.668046011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313802.266989079</v>
      </c>
      <c r="HC54" s="18" t="n">
        <f aca="false">HC25*'Taux avec population simulée'!O138/100</f>
        <v>316338.796424218</v>
      </c>
      <c r="HD54" s="18" t="n">
        <f aca="false">HD25*'Taux avec population simulée'!P138/100</f>
        <v>311537.730254215</v>
      </c>
      <c r="HE54" s="18" t="n">
        <f aca="false">HE25*'Taux avec population simulée'!Q138/100</f>
        <v>318511.916525379</v>
      </c>
      <c r="HF54" s="18" t="n">
        <f aca="false">HF25*'Taux avec population simulée'!R138/100</f>
        <v>320205.381449707</v>
      </c>
      <c r="HG54" s="18" t="n">
        <f aca="false">HG25*'Taux avec population simulée'!S138/100</f>
        <v>325666.678863116</v>
      </c>
      <c r="HH54" s="18" t="n">
        <f aca="false">HH25*'Taux avec population simulée'!T138/100</f>
        <v>329626.93772314</v>
      </c>
      <c r="HI54" s="18" t="n">
        <f aca="false">HI25*'Taux avec population simulée'!U138/100</f>
        <v>334083.780766238</v>
      </c>
      <c r="HJ54" s="18" t="n">
        <f aca="false">HJ25*'Taux avec population simulée'!V138/100</f>
        <v>333378.969806396</v>
      </c>
      <c r="HK54" s="18" t="n">
        <f aca="false">HK25*'Taux avec population simulée'!W138/100</f>
        <v>339813.685078675</v>
      </c>
      <c r="HL54" s="18" t="n">
        <f aca="false">HL25*'Taux avec population simulée'!X138/100</f>
        <v>341438.869677829</v>
      </c>
      <c r="HM54" s="18" t="n">
        <f aca="false">HM25*'Taux avec population simulée'!Y138/100</f>
        <v>334715.796999243</v>
      </c>
      <c r="HN54" s="18" t="n">
        <f aca="false">HN25*'Taux avec population simulée'!Z138/100</f>
        <v>335295.897613108</v>
      </c>
      <c r="HO54" s="18" t="n">
        <f aca="false">HO25*'Taux avec population simulée'!AA138/100</f>
        <v>336237.150360118</v>
      </c>
      <c r="HP54" s="18" t="n">
        <f aca="false">HP25*'Taux avec population simulée'!AB138/100</f>
        <v>333338.904491626</v>
      </c>
      <c r="HQ54" s="18" t="n">
        <f aca="false">HQ25*'Taux avec population simulée'!AC138/100</f>
        <v>334606.887059091</v>
      </c>
      <c r="HR54" s="18" t="n">
        <f aca="false">HR25*'Taux avec population simulée'!AD138/100</f>
        <v>338836.31711835</v>
      </c>
      <c r="HS54" s="18" t="n">
        <f aca="false">HS25*'Taux avec population simulée'!AE138/100</f>
        <v>340749.294823605</v>
      </c>
      <c r="HT54" s="18" t="n">
        <f aca="false">HT25*'Taux avec population simulée'!AF138/100</f>
        <v>345330.84821268</v>
      </c>
      <c r="HU54" s="18" t="n">
        <f aca="false">HU25*'Taux avec population simulée'!AG138/100</f>
        <v>344326.958142577</v>
      </c>
      <c r="HV54" s="18" t="n">
        <f aca="false">HV25*'Taux avec population simulée'!AH138/100</f>
        <v>337689.659095613</v>
      </c>
      <c r="HW54" s="18" t="n">
        <f aca="false">HW25*'Taux avec population simulée'!AI138/100</f>
        <v>341614.931342738</v>
      </c>
      <c r="HX54" s="18" t="n">
        <f aca="false">HX25*'Taux avec population simulée'!AJ138/100</f>
        <v>339870.115099479</v>
      </c>
      <c r="HY54" s="18" t="n">
        <f aca="false">HY25*'Taux avec population simulée'!AK138/100</f>
        <v>341705.783676232</v>
      </c>
      <c r="HZ54" s="18" t="n">
        <f aca="false">HZ25*'Taux avec population simulée'!AL138/100</f>
        <v>334630.023367621</v>
      </c>
      <c r="IA54" s="18" t="n">
        <f aca="false">IA25*'Taux avec population simulée'!AM138/100</f>
        <v>326332.553108603</v>
      </c>
      <c r="IB54" s="18" t="n">
        <f aca="false">IB25*'Taux avec population simulée'!AN138/100</f>
        <v>330664.685805725</v>
      </c>
      <c r="IC54" s="18" t="n">
        <f aca="false">IC25*'Taux avec population simulée'!AO138/100</f>
        <v>330155.687018073</v>
      </c>
      <c r="ID54" s="18" t="n">
        <f aca="false">ID25*'Taux avec population simulée'!AP138/100</f>
        <v>333462.486237186</v>
      </c>
      <c r="IE54" s="18" t="n">
        <f aca="false">IE25*'Taux avec population simulée'!AQ138/100</f>
        <v>337094.322376131</v>
      </c>
      <c r="IF54" s="18" t="n">
        <f aca="false">IF25*'Taux avec population simulée'!AR138/100</f>
        <v>340138.157698298</v>
      </c>
      <c r="IG54" s="18" t="n">
        <f aca="false">IG25*'Taux avec population simulée'!AS138/100</f>
        <v>355081.3915074</v>
      </c>
      <c r="IH54" s="18" t="n">
        <f aca="false">IH25*'Taux avec population simulée'!AT138/100</f>
        <v>361439.361951385</v>
      </c>
      <c r="II54" s="18" t="n">
        <f aca="false">II25*'Taux avec population simulée'!AU138/100</f>
        <v>362403.186706717</v>
      </c>
      <c r="IJ54" s="18" t="n">
        <f aca="false">IJ25*'Taux avec population simulée'!AV138/100</f>
        <v>370206.329983492</v>
      </c>
      <c r="IK54" s="18" t="n">
        <f aca="false">IK25*'Taux avec population simulée'!AW138/100</f>
        <v>371684.796528556</v>
      </c>
      <c r="IL54" s="18" t="n">
        <f aca="false">IL25*'Taux avec population simulée'!AX138/100</f>
        <v>369035.407051809</v>
      </c>
      <c r="IM54" s="18" t="n">
        <f aca="false">IM25*'Taux avec population simulée'!AY138/100</f>
        <v>373055.481733885</v>
      </c>
      <c r="IN54" s="18" t="n">
        <f aca="false">IN25*'Taux avec population simulée'!AZ138/100</f>
        <v>372346.720672587</v>
      </c>
      <c r="IO54" s="18" t="n">
        <f aca="false">IO25*'Taux avec population simulée'!BA138/100</f>
        <v>367745.41677623</v>
      </c>
      <c r="IP54" s="18" t="n">
        <f aca="false">IP25*'Taux avec population simulée'!BB138/100</f>
        <v>369004.934840575</v>
      </c>
      <c r="IQ54" s="18" t="n">
        <f aca="false">IQ25*'Taux avec population simulée'!BC138/100</f>
        <v>366698.075590108</v>
      </c>
      <c r="IR54" s="18" t="n">
        <f aca="false">IR25*'Taux avec population simulée'!BD138/100</f>
        <v>370157.235865392</v>
      </c>
      <c r="IS54" s="18" t="n">
        <f aca="false">IS25*'Taux avec population simulée'!BE138/100</f>
        <v>360228.373704932</v>
      </c>
      <c r="IT54" s="18" t="n">
        <f aca="false">IT25*'Taux avec population simulée'!BF138/100</f>
        <v>362630.035390349</v>
      </c>
      <c r="IU54" s="18" t="n">
        <f aca="false">IU25*'Taux avec population simulée'!BG138/100</f>
        <v>358059.203705226</v>
      </c>
      <c r="IV54" s="18" t="n">
        <f aca="false">IV25*'Taux avec population simulée'!BH138/100</f>
        <v>353005.89534223</v>
      </c>
      <c r="IW54" s="18" t="n">
        <f aca="false">IW25*'Taux avec population simulée'!BI138/100</f>
        <v>356439.097807944</v>
      </c>
      <c r="IX54" s="18" t="n">
        <f aca="false">IX25*'Taux avec population simulée'!BJ138/100</f>
        <v>347789.50421911</v>
      </c>
      <c r="IY54" s="18" t="n">
        <f aca="false">IY25*'Taux avec population simulée'!BK138/100</f>
        <v>344612.494047845</v>
      </c>
      <c r="IZ54" s="18" t="n">
        <f aca="false">IZ25*'Taux avec population simulée'!BL138/100</f>
        <v>340565.897255992</v>
      </c>
      <c r="JA54" s="18" t="n">
        <f aca="false">JA25*'Taux avec population simulée'!BM138/100</f>
        <v>335601.184025657</v>
      </c>
      <c r="JB54" s="18" t="n">
        <f aca="false">JB25*'Taux avec population simulée'!BN138/100</f>
        <v>334403.174683989</v>
      </c>
      <c r="JC54" s="18" t="n">
        <f aca="false">JC25*'Taux avec population simulée'!BO138/100</f>
        <v>336754.613650891</v>
      </c>
      <c r="JD54" s="18" t="n">
        <f aca="false">JD25*'Taux avec population simulée'!BP138/100</f>
        <v>335694.857860192</v>
      </c>
      <c r="JE54" s="18" t="n">
        <f aca="false">JE25*'Taux avec population simulée'!BQ138/100</f>
        <v>338856.631925839</v>
      </c>
      <c r="JF54" s="18" t="n">
        <f aca="false">JF25*'Taux avec population simulée'!BR138/100</f>
        <v>343715.256717062</v>
      </c>
      <c r="JG54" s="18" t="n">
        <f aca="false">JG25*'Taux avec population simulée'!BS138/100</f>
        <v>341037.652229913</v>
      </c>
      <c r="JH54" s="18" t="n">
        <f aca="false">JH25*'Taux avec population simulée'!BT138/100</f>
        <v>339796.191772225</v>
      </c>
      <c r="JI54" s="18" t="n">
        <f aca="false">JI25*'Taux avec population simulée'!BU138/100</f>
        <v>356867.965966054</v>
      </c>
      <c r="JJ54" s="18" t="n">
        <f aca="false">JJ25*'Taux avec population simulée'!BV138/100</f>
        <v>361964.161144862</v>
      </c>
      <c r="JK54" s="18" t="n">
        <f aca="false">JK25*'Taux avec population simulée'!BW138/100</f>
        <v>366501.69911771</v>
      </c>
      <c r="JL54" s="18" t="n">
        <f aca="false">JL25*'Taux avec population simulée'!BX138/100</f>
        <v>371776.213162259</v>
      </c>
      <c r="JM54" s="18" t="n">
        <f aca="false">JM25*'Taux avec population simulée'!BY138/100</f>
        <v>379772.347110183</v>
      </c>
      <c r="JN54" s="18" t="n">
        <f aca="false">JN25*'Taux avec population simulée'!BZ138/100</f>
        <v>376645.559657434</v>
      </c>
      <c r="JO54" s="18" t="n">
        <f aca="false">JO25*'Taux avec population simulée'!CA138/100</f>
        <v>383043.031115982</v>
      </c>
      <c r="JP54" s="18" t="n">
        <f aca="false">JP25*'Taux avec population simulée'!CB138/100</f>
        <v>389421.880667664</v>
      </c>
      <c r="JQ54" s="18" t="n">
        <f aca="false">JQ25*'Taux avec population simulée'!CC138/100</f>
        <v>383659.246943162</v>
      </c>
      <c r="JR54" s="18" t="n">
        <f aca="false">JR25*'Taux avec population simulée'!CD138/100</f>
        <v>393465.09165827</v>
      </c>
      <c r="JS54" s="18" t="n">
        <f aca="false">JS25*'Taux avec population simulée'!CE138/100</f>
        <v>397904.441394919</v>
      </c>
      <c r="JT54" s="18" t="n">
        <f aca="false">JT25*'Taux avec population simulée'!CF138/100</f>
        <v>403781.063761446</v>
      </c>
      <c r="JU54" s="18" t="n">
        <f aca="false">JU25*'Taux avec population simulée'!CG138/100</f>
        <v>408947.796466259</v>
      </c>
      <c r="JV54" s="18" t="n">
        <f aca="false">JV25*'Taux avec population simulée'!CH138/100</f>
        <v>416204.697141651</v>
      </c>
      <c r="JW54" s="18" t="n">
        <f aca="false">JW25*'Taux avec population simulée'!CI138/100</f>
        <v>414774.760414478</v>
      </c>
      <c r="JX54" s="18" t="n">
        <f aca="false">JX25*'Taux avec population simulée'!CJ138/100</f>
        <v>413731.93363002</v>
      </c>
      <c r="JY54" s="18" t="n">
        <f aca="false">JY25*'Taux avec population simulée'!CK138/100</f>
        <v>418343.95923033</v>
      </c>
      <c r="JZ54" s="18" t="n">
        <f aca="false">JZ25*'Taux avec population simulée'!CL138/100</f>
        <v>416747.553941785</v>
      </c>
      <c r="KA54" s="18" t="n">
        <f aca="false">KA25*'Taux avec population simulée'!CM138/100</f>
        <v>422593.13979687</v>
      </c>
      <c r="KB54" s="18" t="n">
        <f aca="false">KB25*'Taux avec population simulée'!CN138/100</f>
        <v>428904.273323587</v>
      </c>
      <c r="KC54" s="18" t="n">
        <f aca="false">KC25*'Taux avec population simulée'!CO138/100</f>
        <v>424797.296409473</v>
      </c>
      <c r="KD54" s="18" t="n">
        <f aca="false">KD25*'Taux avec population simulée'!CP138/100</f>
        <v>427384.612863336</v>
      </c>
      <c r="KE54" s="18" t="n">
        <f aca="false">KE25*'Taux avec population simulée'!CQ138/100</f>
        <v>429892.362987865</v>
      </c>
      <c r="KF54" s="18" t="n">
        <f aca="false">KF25*'Taux avec population simulée'!CR138/100</f>
        <v>429971.365016991</v>
      </c>
      <c r="KG54" s="18" t="n">
        <f aca="false">KG25*'Taux avec population simulée'!CS138/100</f>
        <v>438400.317224482</v>
      </c>
      <c r="KH54" s="18" t="n">
        <f aca="false">KH25*'Taux avec population simulée'!CT138/100</f>
        <v>443242.577309671</v>
      </c>
      <c r="KI54" s="18" t="n">
        <f aca="false">KI25*'Taux avec population simulée'!CU138/100</f>
        <v>445569.18706742</v>
      </c>
      <c r="KJ54" s="18" t="n">
        <f aca="false">KJ25*'Taux avec population simulée'!CV138/100</f>
        <v>451318.841887137</v>
      </c>
      <c r="KK54" s="18" t="n">
        <f aca="false">KK25*'Taux avec population simulée'!CW138/100</f>
        <v>464489.044442579</v>
      </c>
      <c r="KL54" s="18" t="n">
        <f aca="false">KL25*'Taux avec population simulée'!CX138/100</f>
        <v>467976.984028473</v>
      </c>
      <c r="KM54" s="18" t="n">
        <f aca="false">KM25*'Taux avec population simulée'!CY138/100</f>
        <v>470908.52360924</v>
      </c>
      <c r="KN54" s="18" t="n">
        <f aca="false">KN25*'Taux avec population simulée'!CZ138/100</f>
        <v>475837.685926468</v>
      </c>
      <c r="KO54" s="18" t="n">
        <f aca="false">KO25*'Taux avec population simulée'!DA138/100</f>
        <v>476636.735021053</v>
      </c>
      <c r="KP54" s="18" t="n">
        <f aca="false">KP25*'Taux avec population simulée'!DB138/100</f>
        <v>477608.459979297</v>
      </c>
      <c r="KQ54" s="18" t="n">
        <f aca="false">KQ25*'Taux avec population simulée'!DC138/100</f>
        <v>478813.80522367</v>
      </c>
      <c r="KR54" s="18" t="n">
        <f aca="false">KR25*'Taux avec population simulée'!DD138/100</f>
        <v>478858.384940105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30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v>30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5" hidden="false" customHeight="false" outlineLevel="0" collapsed="false">
      <c r="B56" s="0" t="n">
        <v>31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v>31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5" hidden="false" customHeight="false" outlineLevel="0" collapsed="false">
      <c r="B57" s="0" t="n">
        <v>32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v>32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5" hidden="false" customHeight="false" outlineLevel="0" collapsed="false">
      <c r="B58" s="0" t="n">
        <v>33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v>33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5" hidden="false" customHeight="false" outlineLevel="0" collapsed="false">
      <c r="B59" s="0" t="n">
        <v>34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v>34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5" hidden="false" customHeight="false" outlineLevel="0" collapsed="false">
      <c r="B60" s="0" t="n">
        <v>35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v>35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5" hidden="false" customHeight="false" outlineLevel="0" collapsed="false">
      <c r="B61" s="0" t="n">
        <v>36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v>36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5" hidden="false" customHeight="false" outlineLevel="0" collapsed="false">
      <c r="B62" s="0" t="n">
        <v>37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v>37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5" hidden="false" customHeight="false" outlineLevel="0" collapsed="false">
      <c r="B63" s="0" t="n">
        <v>38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v>38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5" hidden="false" customHeight="false" outlineLevel="0" collapsed="false">
      <c r="B64" s="0" t="n">
        <v>39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v>39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5" hidden="false" customHeight="false" outlineLevel="0" collapsed="false">
      <c r="B65" s="0" t="n">
        <v>40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v>40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5" hidden="false" customHeight="false" outlineLevel="0" collapsed="false">
      <c r="B66" s="0" t="n">
        <v>41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v>41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5" hidden="false" customHeight="false" outlineLevel="0" collapsed="false">
      <c r="B67" s="0" t="n">
        <v>42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v>42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5" hidden="false" customHeight="false" outlineLevel="0" collapsed="false">
      <c r="B68" s="0" t="n">
        <v>43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v>43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5" hidden="false" customHeight="false" outlineLevel="0" collapsed="false">
      <c r="B69" s="0" t="n">
        <v>44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v>44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5" hidden="false" customHeight="false" outlineLevel="0" collapsed="false">
      <c r="B70" s="0" t="n">
        <v>45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v>45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5" hidden="false" customHeight="false" outlineLevel="0" collapsed="false">
      <c r="B71" s="0" t="n">
        <v>46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v>46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5" hidden="false" customHeight="false" outlineLevel="0" collapsed="false">
      <c r="B72" s="0" t="n">
        <v>47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v>47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5" hidden="false" customHeight="false" outlineLevel="0" collapsed="false">
      <c r="B73" s="0" t="n">
        <v>48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v>48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5" hidden="false" customHeight="false" outlineLevel="0" collapsed="false">
      <c r="B74" s="0" t="n">
        <v>49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v>49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5" hidden="false" customHeight="false" outlineLevel="0" collapsed="false">
      <c r="B75" s="0" t="n">
        <v>50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v>50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5" hidden="false" customHeight="false" outlineLevel="0" collapsed="false">
      <c r="B76" s="0" t="n">
        <v>51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v>51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5" hidden="false" customHeight="false" outlineLevel="0" collapsed="false">
      <c r="B77" s="0" t="n">
        <v>52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v>52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5" hidden="false" customHeight="false" outlineLevel="0" collapsed="false">
      <c r="B78" s="0" t="n">
        <v>53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v>53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5" hidden="false" customHeight="false" outlineLevel="0" collapsed="false">
      <c r="B79" s="0" t="n">
        <v>54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v>54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5" hidden="false" customHeight="false" outlineLevel="0" collapsed="false">
      <c r="B80" s="0" t="n">
        <v>55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v>55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5" hidden="false" customHeight="false" outlineLevel="0" collapsed="false">
      <c r="B81" s="0" t="n">
        <v>56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v>56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5" hidden="false" customHeight="false" outlineLevel="0" collapsed="false">
      <c r="B82" s="0" t="n">
        <v>57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v>57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4"/>
  <sheetViews>
    <sheetView windowProtection="false" showFormulas="false" showGridLines="true" showRowColHeaders="true" showZeros="true" rightToLeft="false" tabSelected="false" showOutlineSymbols="true" defaultGridColor="true" view="normal" topLeftCell="KP1" colorId="64" zoomScale="65" zoomScaleNormal="65" zoomScalePageLayoutView="100" workbookViewId="0">
      <selection pane="topLeft" activeCell="EY13" activeCellId="1" sqref="JD40:KS40 EY13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F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1" t="n">
        <v>0.1439949039</v>
      </c>
      <c r="BE3" s="4" t="n">
        <f aca="false">BE15*BE7/100</f>
        <v>0.173939708813525</v>
      </c>
      <c r="BF3" s="4" t="n">
        <f aca="false">BF15*BF7/100</f>
        <v>0.173580411106909</v>
      </c>
      <c r="BG3" s="4" t="n">
        <f aca="false">BG15*BG7/100</f>
        <v>0.173083205160887</v>
      </c>
      <c r="BH3" s="4" t="n">
        <f aca="false">BH15*BH7/100</f>
        <v>0.17271576093505</v>
      </c>
      <c r="BI3" s="4" t="n">
        <f aca="false">BI15*BI7/100</f>
        <v>0.172389792327086</v>
      </c>
      <c r="BJ3" s="4" t="n">
        <f aca="false">BJ15*BJ7/100</f>
        <v>0.171988553937446</v>
      </c>
      <c r="BK3" s="4" t="n">
        <f aca="false">BK15*BK7/100</f>
        <v>0.171575669619829</v>
      </c>
      <c r="BL3" s="4" t="n">
        <f aca="false">BL15*BL7/100</f>
        <v>0.171136927646227</v>
      </c>
      <c r="BM3" s="4" t="n">
        <f aca="false">BM15*BM7/100</f>
        <v>0.170717717867945</v>
      </c>
      <c r="BN3" s="4" t="n">
        <f aca="false">BN15*BN7/100</f>
        <v>0.170428947999851</v>
      </c>
      <c r="BO3" s="4" t="n">
        <f aca="false">BO15*BO7/100</f>
        <v>0.16994211350126</v>
      </c>
      <c r="BP3" s="4" t="n">
        <f aca="false">BP15*BP7/100</f>
        <v>0.169320382489947</v>
      </c>
      <c r="BQ3" s="4" t="n">
        <f aca="false">BQ15*BQ7/100</f>
        <v>0.169011966196754</v>
      </c>
      <c r="BR3" s="4" t="n">
        <f aca="false">BR15*BR7/100</f>
        <v>0.168666821829508</v>
      </c>
      <c r="BS3" s="4" t="n">
        <f aca="false">BS15*BS7/100</f>
        <v>0.168178213508911</v>
      </c>
      <c r="BT3" s="4" t="n">
        <f aca="false">BT15*BT7/100</f>
        <v>0.167660386162779</v>
      </c>
      <c r="BU3" s="4" t="n">
        <f aca="false">BU15*BU7/100</f>
        <v>0.167184907545789</v>
      </c>
      <c r="BV3" s="4" t="n">
        <f aca="false">BV15*BV7/100</f>
        <v>0.166768297327677</v>
      </c>
      <c r="BW3" s="4" t="n">
        <f aca="false">BW15*BW7/100</f>
        <v>0.166506254504365</v>
      </c>
      <c r="BX3" s="4" t="n">
        <f aca="false">BX15*BX7/100</f>
        <v>0.166242676677709</v>
      </c>
      <c r="BY3" s="4" t="n">
        <f aca="false">BY15*BY7/100</f>
        <v>0.165790609619692</v>
      </c>
      <c r="BZ3" s="4" t="n">
        <f aca="false">BZ15*BZ7/100</f>
        <v>0.165357790963045</v>
      </c>
      <c r="CA3" s="4" t="n">
        <f aca="false">CA15*CA7/100</f>
        <v>0.164974638358248</v>
      </c>
      <c r="CB3" s="4" t="n">
        <f aca="false">CB15*CB7/100</f>
        <v>0.164574784280946</v>
      </c>
      <c r="CC3" s="4" t="n">
        <f aca="false">CC15*CC7/100</f>
        <v>0.164220051675829</v>
      </c>
      <c r="CD3" s="4" t="n">
        <f aca="false">CD15*CD7/100</f>
        <v>0.163786458748651</v>
      </c>
      <c r="CE3" s="4" t="n">
        <f aca="false">CE15*CE7/100</f>
        <v>0.163540259433893</v>
      </c>
      <c r="CF3" s="4" t="n">
        <f aca="false">CF15*CF7/100</f>
        <v>0.163103762403558</v>
      </c>
      <c r="CG3" s="4" t="n">
        <f aca="false">CG15*CG7/100</f>
        <v>0.162836225178327</v>
      </c>
      <c r="CH3" s="4" t="n">
        <f aca="false">CH15*CH7/100</f>
        <v>0.162569514379069</v>
      </c>
      <c r="CI3" s="4" t="n">
        <f aca="false">CI15*CI7/100</f>
        <v>0.16229335729936</v>
      </c>
      <c r="CJ3" s="4" t="n">
        <f aca="false">CJ15*CJ7/100</f>
        <v>0.162099294790313</v>
      </c>
      <c r="CK3" s="4" t="n">
        <f aca="false">CK15*CK7/100</f>
        <v>0.161807175932187</v>
      </c>
      <c r="CL3" s="4" t="n">
        <f aca="false">CL15*CL7/100</f>
        <v>0.161466165363126</v>
      </c>
      <c r="CM3" s="4" t="n">
        <f aca="false">CM15*CM7/100</f>
        <v>0.161026709895069</v>
      </c>
      <c r="CN3" s="4" t="n">
        <f aca="false">CN15*CN7/100</f>
        <v>0.160468911940939</v>
      </c>
      <c r="CO3" s="4" t="n">
        <f aca="false">CO15*CO7/100</f>
        <v>0.160105510728613</v>
      </c>
      <c r="CP3" s="4" t="n">
        <f aca="false">CP15*CP7/100</f>
        <v>0.15953099096153</v>
      </c>
      <c r="CQ3" s="4" t="n">
        <f aca="false">CQ15*CQ7/100</f>
        <v>0.159132675419576</v>
      </c>
      <c r="CR3" s="4" t="n">
        <f aca="false">CR15*CR7/100</f>
        <v>0.158709000267088</v>
      </c>
      <c r="CS3" s="4" t="n">
        <f aca="false">CS15*CS7/100</f>
        <v>0.158331969049272</v>
      </c>
      <c r="CT3" s="4" t="n">
        <f aca="false">CT15*CT7/100</f>
        <v>0.158001685496735</v>
      </c>
      <c r="CU3" s="4" t="n">
        <f aca="false">CU15*CU7/100</f>
        <v>0.157556285786125</v>
      </c>
      <c r="CV3" s="4" t="n">
        <f aca="false">CV15*CV7/100</f>
        <v>0.157091394519656</v>
      </c>
      <c r="CW3" s="4" t="n">
        <f aca="false">CW15*CW7/100</f>
        <v>0.156582055590231</v>
      </c>
      <c r="CX3" s="4" t="n">
        <f aca="false">CX15*CX7/100</f>
        <v>0.156142445708811</v>
      </c>
      <c r="CY3" s="4" t="n">
        <f aca="false">CY15*CY7/100</f>
        <v>0.155837372905689</v>
      </c>
      <c r="CZ3" s="4" t="n">
        <f aca="false">CZ15*CZ7/100</f>
        <v>0.15544864799598</v>
      </c>
      <c r="DA3" s="4" t="n">
        <f aca="false">DA15*DA7/100</f>
        <v>0.154997362625024</v>
      </c>
      <c r="DB3" s="4" t="n">
        <f aca="false">DB15*DB7/100</f>
        <v>0.154608799348736</v>
      </c>
      <c r="DC3" s="4" t="n">
        <f aca="false">DC15*DC7/100</f>
        <v>0.154258847583131</v>
      </c>
      <c r="DD3" s="4" t="n">
        <f aca="false">DD15*DD7/100</f>
        <v>0.153956988570735</v>
      </c>
      <c r="DE3" s="4" t="n">
        <f aca="false">DE15*DE7/100</f>
        <v>0.153884043542475</v>
      </c>
      <c r="DF3" s="4" t="n">
        <f aca="false">DF15*DF7/100</f>
        <v>0.153944590969479</v>
      </c>
      <c r="DG3" s="4" t="n">
        <f aca="false">DG15*DG7/100</f>
        <v>0.153917282032404</v>
      </c>
      <c r="DH3" s="4" t="n">
        <f aca="false">DH15*DH7/100</f>
        <v>0.153952566014347</v>
      </c>
      <c r="DI3" s="4" t="n">
        <f aca="false">DI15*DI7/100</f>
        <v>0.153838167939933</v>
      </c>
      <c r="DJ3" s="4" t="n">
        <f aca="false">DJ15*DJ7/100</f>
        <v>0.153737334191054</v>
      </c>
      <c r="DK3" s="4" t="n">
        <f aca="false">DK15*DK7/100</f>
        <v>0.153647228418758</v>
      </c>
      <c r="DL3" s="4" t="n">
        <f aca="false">DL15*DL7/100</f>
        <v>0.153739286689593</v>
      </c>
      <c r="DM3" s="4" t="n">
        <f aca="false">DM15*DM7/100</f>
        <v>0.153792928880566</v>
      </c>
      <c r="DN3" s="4" t="n">
        <f aca="false">DN15*DN7/100</f>
        <v>0.153824593842322</v>
      </c>
      <c r="DO3" s="4" t="n">
        <f aca="false">DO15*DO7/100</f>
        <v>0.153854985496283</v>
      </c>
      <c r="DP3" s="4" t="n">
        <f aca="false">DP15*DP7/100</f>
        <v>0.153847840257197</v>
      </c>
      <c r="DQ3" s="4" t="n">
        <f aca="false">DQ15*DQ7/100</f>
        <v>0.153915779011385</v>
      </c>
      <c r="DR3" s="4" t="n">
        <f aca="false">DR15*DR7/100</f>
        <v>0.153823708333838</v>
      </c>
      <c r="DS3" s="4" t="n">
        <f aca="false">DS15*DS7/100</f>
        <v>0.153873231618606</v>
      </c>
      <c r="DT3" s="4" t="n">
        <f aca="false">DT15*DT7/100</f>
        <v>0.153879805661173</v>
      </c>
      <c r="DU3" s="4" t="n">
        <f aca="false">DU15*DU7/100</f>
        <v>0.153833313427553</v>
      </c>
      <c r="DV3" s="4" t="n">
        <f aca="false">DV15*DV7/100</f>
        <v>0.153878191834783</v>
      </c>
      <c r="DW3" s="4" t="n">
        <f aca="false">DW15*DW7/100</f>
        <v>0.153878770372652</v>
      </c>
      <c r="DX3" s="4" t="n">
        <f aca="false">DX15*DX7/100</f>
        <v>0.15380185402232</v>
      </c>
      <c r="DY3" s="4" t="n">
        <f aca="false">DY15*DY7/100</f>
        <v>0.153894985151047</v>
      </c>
      <c r="DZ3" s="4" t="n">
        <f aca="false">DZ15*DZ7/100</f>
        <v>0.153866974990711</v>
      </c>
      <c r="EA3" s="4" t="n">
        <f aca="false">EA15*EA7/100</f>
        <v>0.153854934881274</v>
      </c>
      <c r="EB3" s="4" t="n">
        <f aca="false">EB15*EB7/100</f>
        <v>0.153881337765699</v>
      </c>
      <c r="EC3" s="4" t="n">
        <f aca="false">EC15*EC7/100</f>
        <v>0.153816915058103</v>
      </c>
      <c r="ED3" s="4" t="n">
        <f aca="false">ED15*ED7/100</f>
        <v>0.153970200747772</v>
      </c>
      <c r="EE3" s="4" t="n">
        <f aca="false">EE15*EE7/100</f>
        <v>0.153874197286489</v>
      </c>
      <c r="EF3" s="4" t="n">
        <f aca="false">EF15*EF7/100</f>
        <v>0.153908334967865</v>
      </c>
      <c r="EG3" s="4" t="n">
        <f aca="false">EG15*EG7/100</f>
        <v>0.15382427528196</v>
      </c>
      <c r="EH3" s="4" t="n">
        <f aca="false">EH15*EH7/100</f>
        <v>0.153833846644291</v>
      </c>
      <c r="EI3" s="4" t="n">
        <f aca="false">EI15*EI7/100</f>
        <v>0.153819063383179</v>
      </c>
      <c r="EJ3" s="4" t="n">
        <f aca="false">EJ15*EJ7/100</f>
        <v>0.153743998835365</v>
      </c>
      <c r="EK3" s="4" t="n">
        <f aca="false">EK15*EK7/100</f>
        <v>0.153742762933907</v>
      </c>
      <c r="EL3" s="4" t="n">
        <f aca="false">EL15*EL7/100</f>
        <v>0.153716011253497</v>
      </c>
      <c r="EM3" s="4" t="n">
        <f aca="false">EM15*EM7/100</f>
        <v>0.15366677401127</v>
      </c>
      <c r="EN3" s="4" t="n">
        <f aca="false">EN15*EN7/100</f>
        <v>0.153695777256732</v>
      </c>
      <c r="EO3" s="4" t="n">
        <f aca="false">EO15*EO7/100</f>
        <v>0.153748841410876</v>
      </c>
      <c r="EP3" s="4" t="n">
        <f aca="false">EP15*EP7/100</f>
        <v>0.153761221371532</v>
      </c>
      <c r="EQ3" s="4" t="n">
        <f aca="false">EQ15*EQ7/100</f>
        <v>0.153787418877617</v>
      </c>
      <c r="ER3" s="4" t="n">
        <f aca="false">ER15*ER7/100</f>
        <v>0.153792542110968</v>
      </c>
      <c r="ES3" s="4" t="n">
        <f aca="false">ES15*ES7/100</f>
        <v>0.153865114127775</v>
      </c>
      <c r="ET3" s="4" t="n">
        <f aca="false">ET15*ET7/100</f>
        <v>0.153952428096514</v>
      </c>
      <c r="EU3" s="4" t="n">
        <f aca="false">EU15*EU7/100</f>
        <v>0.153944853544381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1" t="n">
        <v>0.083631901</v>
      </c>
      <c r="HB3" s="4" t="n">
        <f aca="false">HB15*HB7/100</f>
        <v>0.077398963368895</v>
      </c>
      <c r="HC3" s="4" t="n">
        <f aca="false">HC15*HC7/100</f>
        <v>0.077094615512953</v>
      </c>
      <c r="HD3" s="4" t="n">
        <f aca="false">HD15*HD7/100</f>
        <v>0.0768628480512393</v>
      </c>
      <c r="HE3" s="4" t="n">
        <f aca="false">HE15*HE7/100</f>
        <v>0.0765482286958759</v>
      </c>
      <c r="HF3" s="4" t="n">
        <f aca="false">HF15*HF7/100</f>
        <v>0.0761676142539804</v>
      </c>
      <c r="HG3" s="4" t="n">
        <f aca="false">HG15*HG7/100</f>
        <v>0.075946087285688</v>
      </c>
      <c r="HH3" s="4" t="n">
        <f aca="false">HH15*HH7/100</f>
        <v>0.0757467555119194</v>
      </c>
      <c r="HI3" s="4" t="n">
        <f aca="false">HI15*HI7/100</f>
        <v>0.0755491526563927</v>
      </c>
      <c r="HJ3" s="4" t="n">
        <f aca="false">HJ15*HJ7/100</f>
        <v>0.0752505502030498</v>
      </c>
      <c r="HK3" s="4" t="n">
        <f aca="false">HK15*HK7/100</f>
        <v>0.0749960868619526</v>
      </c>
      <c r="HL3" s="4" t="n">
        <f aca="false">HL15*HL7/100</f>
        <v>0.0747316767018701</v>
      </c>
      <c r="HM3" s="4" t="n">
        <f aca="false">HM15*HM7/100</f>
        <v>0.0743861131695998</v>
      </c>
      <c r="HN3" s="4" t="n">
        <f aca="false">HN15*HN7/100</f>
        <v>0.0740725305871639</v>
      </c>
      <c r="HO3" s="4" t="n">
        <f aca="false">HO15*HO7/100</f>
        <v>0.0738029448351719</v>
      </c>
      <c r="HP3" s="4" t="n">
        <f aca="false">HP15*HP7/100</f>
        <v>0.0735873086303901</v>
      </c>
      <c r="HQ3" s="4" t="n">
        <f aca="false">HQ15*HQ7/100</f>
        <v>0.0733730711025257</v>
      </c>
      <c r="HR3" s="4" t="n">
        <f aca="false">HR15*HR7/100</f>
        <v>0.073176049912721</v>
      </c>
      <c r="HS3" s="4" t="n">
        <f aca="false">HS15*HS7/100</f>
        <v>0.0728658014166874</v>
      </c>
      <c r="HT3" s="4" t="n">
        <f aca="false">HT15*HT7/100</f>
        <v>0.0725601799435737</v>
      </c>
      <c r="HU3" s="4" t="n">
        <f aca="false">HU15*HU7/100</f>
        <v>0.0722239290486849</v>
      </c>
      <c r="HV3" s="4" t="n">
        <f aca="false">HV15*HV7/100</f>
        <v>0.0719455545977987</v>
      </c>
      <c r="HW3" s="4" t="n">
        <f aca="false">HW15*HW7/100</f>
        <v>0.0716884136259942</v>
      </c>
      <c r="HX3" s="4" t="n">
        <f aca="false">HX15*HX7/100</f>
        <v>0.0713708384286439</v>
      </c>
      <c r="HY3" s="4" t="n">
        <f aca="false">HY15*HY7/100</f>
        <v>0.0710106919972749</v>
      </c>
      <c r="HZ3" s="4" t="n">
        <f aca="false">HZ15*HZ7/100</f>
        <v>0.0707129899092018</v>
      </c>
      <c r="IA3" s="4" t="n">
        <f aca="false">IA15*IA7/100</f>
        <v>0.0704085559932254</v>
      </c>
      <c r="IB3" s="4" t="n">
        <f aca="false">IB15*IB7/100</f>
        <v>0.0700993415925359</v>
      </c>
      <c r="IC3" s="4" t="n">
        <f aca="false">IC15*IC7/100</f>
        <v>0.0698228326948416</v>
      </c>
      <c r="ID3" s="4" t="n">
        <f aca="false">ID15*ID7/100</f>
        <v>0.0695363618373298</v>
      </c>
      <c r="IE3" s="4" t="n">
        <f aca="false">IE15*IE7/100</f>
        <v>0.069219313083129</v>
      </c>
      <c r="IF3" s="4" t="n">
        <f aca="false">IF15*IF7/100</f>
        <v>0.0689490122494166</v>
      </c>
      <c r="IG3" s="4" t="n">
        <f aca="false">IG15*IG7/100</f>
        <v>0.0686612318278574</v>
      </c>
      <c r="IH3" s="4" t="n">
        <f aca="false">IH15*IH7/100</f>
        <v>0.0683537404838567</v>
      </c>
      <c r="II3" s="4" t="n">
        <f aca="false">II15*II7/100</f>
        <v>0.0680841916948496</v>
      </c>
      <c r="IJ3" s="4" t="n">
        <f aca="false">IJ15*IJ7/100</f>
        <v>0.067844600686958</v>
      </c>
      <c r="IK3" s="4" t="n">
        <f aca="false">IK15*IK7/100</f>
        <v>0.067593898597064</v>
      </c>
      <c r="IL3" s="4" t="n">
        <f aca="false">IL15*IL7/100</f>
        <v>0.0672510297899128</v>
      </c>
      <c r="IM3" s="4" t="n">
        <f aca="false">IM15*IM7/100</f>
        <v>0.0669717511445944</v>
      </c>
      <c r="IN3" s="4" t="n">
        <f aca="false">IN15*IN7/100</f>
        <v>0.0667138192715986</v>
      </c>
      <c r="IO3" s="4" t="n">
        <f aca="false">IO15*IO7/100</f>
        <v>0.0664914495512055</v>
      </c>
      <c r="IP3" s="4" t="n">
        <f aca="false">IP15*IP7/100</f>
        <v>0.0662376941129538</v>
      </c>
      <c r="IQ3" s="4" t="n">
        <f aca="false">IQ15*IQ7/100</f>
        <v>0.0659280814911682</v>
      </c>
      <c r="IR3" s="4" t="n">
        <f aca="false">IR15*IR7/100</f>
        <v>0.0657111967439043</v>
      </c>
      <c r="IS3" s="4" t="n">
        <f aca="false">IS15*IS7/100</f>
        <v>0.0653709717868517</v>
      </c>
      <c r="IT3" s="4" t="n">
        <f aca="false">IT15*IT7/100</f>
        <v>0.0650841175803664</v>
      </c>
      <c r="IU3" s="4" t="n">
        <f aca="false">IU15*IU7/100</f>
        <v>0.0648208448529971</v>
      </c>
      <c r="IV3" s="4" t="n">
        <f aca="false">IV15*IV7/100</f>
        <v>0.0644853614839279</v>
      </c>
      <c r="IW3" s="4" t="n">
        <f aca="false">IW15*IW7/100</f>
        <v>0.0642145291837233</v>
      </c>
      <c r="IX3" s="4" t="n">
        <f aca="false">IX15*IX7/100</f>
        <v>0.0639012564998527</v>
      </c>
      <c r="IY3" s="4" t="n">
        <f aca="false">IY15*IY7/100</f>
        <v>0.06369911540053</v>
      </c>
      <c r="IZ3" s="4" t="n">
        <f aca="false">IZ15*IZ7/100</f>
        <v>0.0634400430032397</v>
      </c>
      <c r="JA3" s="4" t="n">
        <f aca="false">JA15*JA7/100</f>
        <v>0.0631035184043938</v>
      </c>
      <c r="JB3" s="4" t="n">
        <f aca="false">JB15*JB7/100</f>
        <v>0.0632248887536622</v>
      </c>
      <c r="JC3" s="4" t="n">
        <f aca="false">JC15*JC7/100</f>
        <v>0.0632428804650119</v>
      </c>
      <c r="JD3" s="4" t="n">
        <f aca="false">JD15*JD7/100</f>
        <v>0.0632023670824922</v>
      </c>
      <c r="JE3" s="4" t="n">
        <f aca="false">JE15*JE7/100</f>
        <v>0.0631672064064739</v>
      </c>
      <c r="JF3" s="4" t="n">
        <f aca="false">JF15*JF7/100</f>
        <v>0.0630992828886969</v>
      </c>
      <c r="JG3" s="4" t="n">
        <f aca="false">JG15*JG7/100</f>
        <v>0.0631179718390526</v>
      </c>
      <c r="JH3" s="4" t="n">
        <f aca="false">JH15*JH7/100</f>
        <v>0.0630542217991382</v>
      </c>
      <c r="JI3" s="4" t="n">
        <f aca="false">JI15*JI7/100</f>
        <v>0.0631866756531195</v>
      </c>
      <c r="JJ3" s="4" t="n">
        <f aca="false">JJ15*JJ7/100</f>
        <v>0.0631420085171277</v>
      </c>
      <c r="JK3" s="4" t="n">
        <f aca="false">JK15*JK7/100</f>
        <v>0.0631135344076957</v>
      </c>
      <c r="JL3" s="4" t="n">
        <f aca="false">JL15*JL7/100</f>
        <v>0.0630832225937972</v>
      </c>
      <c r="JM3" s="4" t="n">
        <f aca="false">JM15*JM7/100</f>
        <v>0.063138330835046</v>
      </c>
      <c r="JN3" s="4" t="n">
        <f aca="false">JN15*JN7/100</f>
        <v>0.0631051062773476</v>
      </c>
      <c r="JO3" s="4" t="n">
        <f aca="false">JO15*JO7/100</f>
        <v>0.0630945185787565</v>
      </c>
      <c r="JP3" s="4" t="n">
        <f aca="false">JP15*JP7/100</f>
        <v>0.0631050404312212</v>
      </c>
      <c r="JQ3" s="4" t="n">
        <f aca="false">JQ15*JQ7/100</f>
        <v>0.0631382484465117</v>
      </c>
      <c r="JR3" s="4" t="n">
        <f aca="false">JR15*JR7/100</f>
        <v>0.0630684918713161</v>
      </c>
      <c r="JS3" s="4" t="n">
        <f aca="false">JS15*JS7/100</f>
        <v>0.0630642728641121</v>
      </c>
      <c r="JT3" s="4" t="n">
        <f aca="false">JT15*JT7/100</f>
        <v>0.0630884112622769</v>
      </c>
      <c r="JU3" s="4" t="n">
        <f aca="false">JU15*JU7/100</f>
        <v>0.0631509937253403</v>
      </c>
      <c r="JV3" s="4" t="n">
        <f aca="false">JV15*JV7/100</f>
        <v>0.0631940451497616</v>
      </c>
      <c r="JW3" s="4" t="n">
        <f aca="false">JW15*JW7/100</f>
        <v>0.0631347377926633</v>
      </c>
      <c r="JX3" s="4" t="n">
        <f aca="false">JX15*JX7/100</f>
        <v>0.0631256000738111</v>
      </c>
      <c r="JY3" s="4" t="n">
        <f aca="false">JY15*JY7/100</f>
        <v>0.0630871659197494</v>
      </c>
      <c r="JZ3" s="4" t="n">
        <f aca="false">JZ15*JZ7/100</f>
        <v>0.0631265763426533</v>
      </c>
      <c r="KA3" s="4" t="n">
        <f aca="false">KA15*KA7/100</f>
        <v>0.0631460813746709</v>
      </c>
      <c r="KB3" s="4" t="n">
        <f aca="false">KB15*KB7/100</f>
        <v>0.0631635354035416</v>
      </c>
      <c r="KC3" s="4" t="n">
        <f aca="false">KC15*KC7/100</f>
        <v>0.0630834748341361</v>
      </c>
      <c r="KD3" s="4" t="n">
        <f aca="false">KD15*KD7/100</f>
        <v>0.0631006190321029</v>
      </c>
      <c r="KE3" s="4" t="n">
        <f aca="false">KE15*KE7/100</f>
        <v>0.063106509853525</v>
      </c>
      <c r="KF3" s="4" t="n">
        <f aca="false">KF15*KF7/100</f>
        <v>0.0630704172658858</v>
      </c>
      <c r="KG3" s="4" t="n">
        <f aca="false">KG15*KG7/100</f>
        <v>0.0630714410961796</v>
      </c>
      <c r="KH3" s="4" t="n">
        <f aca="false">KH15*KH7/100</f>
        <v>0.0631399407510829</v>
      </c>
      <c r="KI3" s="4" t="n">
        <f aca="false">KI15*KI7/100</f>
        <v>0.0631710964629553</v>
      </c>
      <c r="KJ3" s="4" t="n">
        <f aca="false">KJ15*KJ7/100</f>
        <v>0.0631949457600869</v>
      </c>
      <c r="KK3" s="4" t="n">
        <f aca="false">KK15*KK7/100</f>
        <v>0.063193270382077</v>
      </c>
      <c r="KL3" s="4" t="n">
        <f aca="false">KL15*KL7/100</f>
        <v>0.0631566705025379</v>
      </c>
      <c r="KM3" s="4" t="n">
        <f aca="false">KM15*KM7/100</f>
        <v>0.0632053272278153</v>
      </c>
      <c r="KN3" s="4" t="n">
        <f aca="false">KN15*KN7/100</f>
        <v>0.0632622158425401</v>
      </c>
      <c r="KO3" s="4" t="n">
        <f aca="false">KO15*KO7/100</f>
        <v>0.0633110518642127</v>
      </c>
      <c r="KP3" s="4" t="n">
        <f aca="false">KP15*KP7/100</f>
        <v>0.0633568621876188</v>
      </c>
      <c r="KQ3" s="4" t="n">
        <f aca="false">KQ15*KQ7/100</f>
        <v>0.063374153655276</v>
      </c>
      <c r="KR3" s="4" t="n">
        <f aca="false">KR15*KR7/100</f>
        <v>0.0634169009384315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1" t="n">
        <v>0.3164750706</v>
      </c>
      <c r="BE4" s="6" t="n">
        <f aca="false">BE16*BE7/100</f>
        <v>0.321030662620568</v>
      </c>
      <c r="BF4" s="6" t="n">
        <f aca="false">BF16*BF7/100</f>
        <v>0.320367527206466</v>
      </c>
      <c r="BG4" s="6" t="n">
        <f aca="false">BG16*BG7/100</f>
        <v>0.319449862370764</v>
      </c>
      <c r="BH4" s="6" t="n">
        <f aca="false">BH16*BH7/100</f>
        <v>0.318771691387833</v>
      </c>
      <c r="BI4" s="6" t="n">
        <f aca="false">BI16*BI7/100</f>
        <v>0.318170069602205</v>
      </c>
      <c r="BJ4" s="6" t="n">
        <f aca="false">BJ16*BJ7/100</f>
        <v>0.31742952664641</v>
      </c>
      <c r="BK4" s="6" t="n">
        <f aca="false">BK16*BK7/100</f>
        <v>0.316667489461374</v>
      </c>
      <c r="BL4" s="6" t="n">
        <f aca="false">BL16*BL7/100</f>
        <v>0.315857728266155</v>
      </c>
      <c r="BM4" s="6" t="n">
        <f aca="false">BM16*BM7/100</f>
        <v>0.31508401653686</v>
      </c>
      <c r="BN4" s="6" t="n">
        <f aca="false">BN16*BN7/100</f>
        <v>0.314551050357192</v>
      </c>
      <c r="BO4" s="6" t="n">
        <f aca="false">BO16*BO7/100</f>
        <v>0.313652527514218</v>
      </c>
      <c r="BP4" s="6" t="n">
        <f aca="false">BP16*BP7/100</f>
        <v>0.312505033822899</v>
      </c>
      <c r="BQ4" s="6" t="n">
        <f aca="false">BQ16*BQ7/100</f>
        <v>0.311935807349875</v>
      </c>
      <c r="BR4" s="6" t="n">
        <f aca="false">BR16*BR7/100</f>
        <v>0.311298793952114</v>
      </c>
      <c r="BS4" s="6" t="n">
        <f aca="false">BS16*BS7/100</f>
        <v>0.310396997266393</v>
      </c>
      <c r="BT4" s="6" t="n">
        <f aca="false">BT16*BT7/100</f>
        <v>0.309441272681215</v>
      </c>
      <c r="BU4" s="6" t="n">
        <f aca="false">BU16*BU7/100</f>
        <v>0.308563708745324</v>
      </c>
      <c r="BV4" s="6" t="n">
        <f aca="false">BV16*BV7/100</f>
        <v>0.307794794876908</v>
      </c>
      <c r="BW4" s="6" t="n">
        <f aca="false">BW16*BW7/100</f>
        <v>0.307311157289053</v>
      </c>
      <c r="BX4" s="6" t="n">
        <f aca="false">BX16*BX7/100</f>
        <v>0.306824686632521</v>
      </c>
      <c r="BY4" s="6" t="n">
        <f aca="false">BY16*BY7/100</f>
        <v>0.305990332084188</v>
      </c>
      <c r="BZ4" s="6" t="n">
        <f aca="false">BZ16*BZ7/100</f>
        <v>0.305191503219373</v>
      </c>
      <c r="CA4" s="6" t="n">
        <f aca="false">CA16*CA7/100</f>
        <v>0.304484340171661</v>
      </c>
      <c r="CB4" s="6" t="n">
        <f aca="false">CB16*CB7/100</f>
        <v>0.303746352162692</v>
      </c>
      <c r="CC4" s="6" t="n">
        <f aca="false">CC16*CC7/100</f>
        <v>0.303091642297701</v>
      </c>
      <c r="CD4" s="6" t="n">
        <f aca="false">CD16*CD7/100</f>
        <v>0.302291384405647</v>
      </c>
      <c r="CE4" s="6" t="n">
        <f aca="false">CE16*CE7/100</f>
        <v>0.301836988283608</v>
      </c>
      <c r="CF4" s="6" t="n">
        <f aca="false">CF16*CF7/100</f>
        <v>0.301031370452947</v>
      </c>
      <c r="CG4" s="6" t="n">
        <f aca="false">CG16*CG7/100</f>
        <v>0.300537592158862</v>
      </c>
      <c r="CH4" s="6" t="n">
        <f aca="false">CH16*CH7/100</f>
        <v>0.300045339152357</v>
      </c>
      <c r="CI4" s="6" t="n">
        <f aca="false">CI16*CI7/100</f>
        <v>0.299535651681387</v>
      </c>
      <c r="CJ4" s="6" t="n">
        <f aca="false">CJ16*CJ7/100</f>
        <v>0.299177481506825</v>
      </c>
      <c r="CK4" s="6" t="n">
        <f aca="false">CK16*CK7/100</f>
        <v>0.298638334286056</v>
      </c>
      <c r="CL4" s="6" t="n">
        <f aca="false">CL16*CL7/100</f>
        <v>0.298008950405326</v>
      </c>
      <c r="CM4" s="6" t="n">
        <f aca="false">CM16*CM7/100</f>
        <v>0.297197872353827</v>
      </c>
      <c r="CN4" s="6" t="n">
        <f aca="false">CN16*CN7/100</f>
        <v>0.29616837628278</v>
      </c>
      <c r="CO4" s="6" t="n">
        <f aca="false">CO16*CO7/100</f>
        <v>0.295497667260752</v>
      </c>
      <c r="CP4" s="6" t="n">
        <f aca="false">CP16*CP7/100</f>
        <v>0.294437308687236</v>
      </c>
      <c r="CQ4" s="6" t="n">
        <f aca="false">CQ16*CQ7/100</f>
        <v>0.293702160265764</v>
      </c>
      <c r="CR4" s="6" t="n">
        <f aca="false">CR16*CR7/100</f>
        <v>0.29292020704837</v>
      </c>
      <c r="CS4" s="6" t="n">
        <f aca="false">CS16*CS7/100</f>
        <v>0.292224341897684</v>
      </c>
      <c r="CT4" s="6" t="n">
        <f aca="false">CT16*CT7/100</f>
        <v>0.291614756263403</v>
      </c>
      <c r="CU4" s="6" t="n">
        <f aca="false">CU16*CU7/100</f>
        <v>0.290792707260313</v>
      </c>
      <c r="CV4" s="6" t="n">
        <f aca="false">CV16*CV7/100</f>
        <v>0.289934683797245</v>
      </c>
      <c r="CW4" s="6" t="n">
        <f aca="false">CW16*CW7/100</f>
        <v>0.288994625801706</v>
      </c>
      <c r="CX4" s="6" t="n">
        <f aca="false">CX16*CX7/100</f>
        <v>0.288183262758215</v>
      </c>
      <c r="CY4" s="6" t="n">
        <f aca="false">CY16*CY7/100</f>
        <v>0.287620207175325</v>
      </c>
      <c r="CZ4" s="6" t="n">
        <f aca="false">CZ16*CZ7/100</f>
        <v>0.286902759640244</v>
      </c>
      <c r="DA4" s="6" t="n">
        <f aca="false">DA16*DA7/100</f>
        <v>0.28606984780742</v>
      </c>
      <c r="DB4" s="6" t="n">
        <f aca="false">DB16*DB7/100</f>
        <v>0.285352698589982</v>
      </c>
      <c r="DC4" s="6" t="n">
        <f aca="false">DC16*DC7/100</f>
        <v>0.284706812449528</v>
      </c>
      <c r="DD4" s="6" t="n">
        <f aca="false">DD16*DD7/100</f>
        <v>0.28414968837804</v>
      </c>
      <c r="DE4" s="6" t="n">
        <f aca="false">DE16*DE7/100</f>
        <v>0.284015057873501</v>
      </c>
      <c r="DF4" s="6" t="n">
        <f aca="false">DF16*DF7/100</f>
        <v>0.28412680682803</v>
      </c>
      <c r="DG4" s="6" t="n">
        <f aca="false">DG16*DG7/100</f>
        <v>0.284076404270589</v>
      </c>
      <c r="DH4" s="6" t="n">
        <f aca="false">DH16*DH7/100</f>
        <v>0.284141525916362</v>
      </c>
      <c r="DI4" s="6" t="n">
        <f aca="false">DI16*DI7/100</f>
        <v>0.283930387873863</v>
      </c>
      <c r="DJ4" s="6" t="n">
        <f aca="false">DJ16*DJ7/100</f>
        <v>0.283744284738253</v>
      </c>
      <c r="DK4" s="6" t="n">
        <f aca="false">DK16*DK7/100</f>
        <v>0.283577981621022</v>
      </c>
      <c r="DL4" s="6" t="n">
        <f aca="false">DL16*DL7/100</f>
        <v>0.28374788835415</v>
      </c>
      <c r="DM4" s="6" t="n">
        <f aca="false">DM16*DM7/100</f>
        <v>0.283846892705887</v>
      </c>
      <c r="DN4" s="6" t="n">
        <f aca="false">DN16*DN7/100</f>
        <v>0.283905334931206</v>
      </c>
      <c r="DO4" s="6" t="n">
        <f aca="false">DO16*DO7/100</f>
        <v>0.283961427084492</v>
      </c>
      <c r="DP4" s="6" t="n">
        <f aca="false">DP16*DP7/100</f>
        <v>0.283948239521663</v>
      </c>
      <c r="DQ4" s="6" t="n">
        <f aca="false">DQ16*DQ7/100</f>
        <v>0.284073630229876</v>
      </c>
      <c r="DR4" s="6" t="n">
        <f aca="false">DR16*DR7/100</f>
        <v>0.283903700598383</v>
      </c>
      <c r="DS4" s="6" t="n">
        <f aca="false">DS16*DS7/100</f>
        <v>0.283995102918375</v>
      </c>
      <c r="DT4" s="6" t="n">
        <f aca="false">DT16*DT7/100</f>
        <v>0.28400723625616</v>
      </c>
      <c r="DU4" s="6" t="n">
        <f aca="false">DU16*DU7/100</f>
        <v>0.283921428175491</v>
      </c>
      <c r="DV4" s="6" t="n">
        <f aca="false">DV16*DV7/100</f>
        <v>0.284004257708256</v>
      </c>
      <c r="DW4" s="6" t="n">
        <f aca="false">DW16*DW7/100</f>
        <v>0.284005325482811</v>
      </c>
      <c r="DX4" s="6" t="n">
        <f aca="false">DX16*DX7/100</f>
        <v>0.283863365334195</v>
      </c>
      <c r="DY4" s="6" t="n">
        <f aca="false">DY16*DY7/100</f>
        <v>0.284035252180331</v>
      </c>
      <c r="DZ4" s="6" t="n">
        <f aca="false">DZ16*DZ7/100</f>
        <v>0.28398355541486</v>
      </c>
      <c r="EA4" s="6" t="n">
        <f aca="false">EA16*EA7/100</f>
        <v>0.283961333667238</v>
      </c>
      <c r="EB4" s="6" t="n">
        <f aca="false">EB16*EB7/100</f>
        <v>0.284010063974653</v>
      </c>
      <c r="EC4" s="6" t="n">
        <f aca="false">EC16*EC7/100</f>
        <v>0.283891162634364</v>
      </c>
      <c r="ED4" s="6" t="n">
        <f aca="false">ED16*ED7/100</f>
        <v>0.284174073344405</v>
      </c>
      <c r="EE4" s="6" t="n">
        <f aca="false">EE16*EE7/100</f>
        <v>0.283996885196859</v>
      </c>
      <c r="EF4" s="6" t="n">
        <f aca="false">EF16*EF7/100</f>
        <v>0.284059891180639</v>
      </c>
      <c r="EG4" s="6" t="n">
        <f aca="false">EG16*EG7/100</f>
        <v>0.283904746982401</v>
      </c>
      <c r="EH4" s="6" t="n">
        <f aca="false">EH16*EH7/100</f>
        <v>0.283922412303403</v>
      </c>
      <c r="EI4" s="6" t="n">
        <f aca="false">EI16*EI7/100</f>
        <v>0.283895127676201</v>
      </c>
      <c r="EJ4" s="6" t="n">
        <f aca="false">EJ16*EJ7/100</f>
        <v>0.283756585294544</v>
      </c>
      <c r="EK4" s="6" t="n">
        <f aca="false">EK16*EK7/100</f>
        <v>0.283754304261266</v>
      </c>
      <c r="EL4" s="6" t="n">
        <f aca="false">EL16*EL7/100</f>
        <v>0.283704930200869</v>
      </c>
      <c r="EM4" s="6" t="n">
        <f aca="false">EM16*EM7/100</f>
        <v>0.283614055813385</v>
      </c>
      <c r="EN4" s="6" t="n">
        <f aca="false">EN16*EN7/100</f>
        <v>0.283667585459791</v>
      </c>
      <c r="EO4" s="6" t="n">
        <f aca="false">EO16*EO7/100</f>
        <v>0.283765522961714</v>
      </c>
      <c r="EP4" s="6" t="n">
        <f aca="false">EP16*EP7/100</f>
        <v>0.283788371953468</v>
      </c>
      <c r="EQ4" s="6" t="n">
        <f aca="false">EQ16*EQ7/100</f>
        <v>0.283836723205722</v>
      </c>
      <c r="ER4" s="6" t="n">
        <f aca="false">ER16*ER7/100</f>
        <v>0.283846178867161</v>
      </c>
      <c r="ES4" s="6" t="n">
        <f aca="false">ES16*ES7/100</f>
        <v>0.283980120925603</v>
      </c>
      <c r="ET4" s="6" t="n">
        <f aca="false">ET16*ET7/100</f>
        <v>0.284141271369233</v>
      </c>
      <c r="EU4" s="6" t="n">
        <f aca="false">EU16*EU7/100</f>
        <v>0.284127291447645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1" t="n">
        <v>0.185293127</v>
      </c>
      <c r="HB4" s="6" t="n">
        <f aca="false">HB16*HB7/100</f>
        <v>0.189677605168184</v>
      </c>
      <c r="HC4" s="6" t="n">
        <f aca="false">HC16*HC7/100</f>
        <v>0.188931755741519</v>
      </c>
      <c r="HD4" s="6" t="n">
        <f aca="false">HD16*HD7/100</f>
        <v>0.188363775303794</v>
      </c>
      <c r="HE4" s="6" t="n">
        <f aca="false">HE16*HE7/100</f>
        <v>0.187592754048891</v>
      </c>
      <c r="HF4" s="6" t="n">
        <f aca="false">HF16*HF7/100</f>
        <v>0.186660002075365</v>
      </c>
      <c r="HG4" s="6" t="n">
        <f aca="false">HG16*HG7/100</f>
        <v>0.186117117481089</v>
      </c>
      <c r="HH4" s="6" t="n">
        <f aca="false">HH16*HH7/100</f>
        <v>0.185628625493126</v>
      </c>
      <c r="HI4" s="6" t="n">
        <f aca="false">HI16*HI7/100</f>
        <v>0.18514437047498</v>
      </c>
      <c r="HJ4" s="6" t="n">
        <f aca="false">HJ16*HJ7/100</f>
        <v>0.18441260100699</v>
      </c>
      <c r="HK4" s="6" t="n">
        <f aca="false">HK16*HK7/100</f>
        <v>0.183789000960664</v>
      </c>
      <c r="HL4" s="6" t="n">
        <f aca="false">HL16*HL7/100</f>
        <v>0.183141024763521</v>
      </c>
      <c r="HM4" s="6" t="n">
        <f aca="false">HM16*HM7/100</f>
        <v>0.182294170227213</v>
      </c>
      <c r="HN4" s="6" t="n">
        <f aca="false">HN16*HN7/100</f>
        <v>0.181525689737683</v>
      </c>
      <c r="HO4" s="6" t="n">
        <f aca="false">HO16*HO7/100</f>
        <v>0.180865029987221</v>
      </c>
      <c r="HP4" s="6" t="n">
        <f aca="false">HP16*HP7/100</f>
        <v>0.180336581580029</v>
      </c>
      <c r="HQ4" s="6" t="n">
        <f aca="false">HQ16*HQ7/100</f>
        <v>0.179811560837454</v>
      </c>
      <c r="HR4" s="6" t="n">
        <f aca="false">HR16*HR7/100</f>
        <v>0.179328731277174</v>
      </c>
      <c r="HS4" s="6" t="n">
        <f aca="false">HS16*HS7/100</f>
        <v>0.178568421459403</v>
      </c>
      <c r="HT4" s="6" t="n">
        <f aca="false">HT16*HT7/100</f>
        <v>0.177819450845522</v>
      </c>
      <c r="HU4" s="6" t="n">
        <f aca="false">HU16*HU7/100</f>
        <v>0.176995418304231</v>
      </c>
      <c r="HV4" s="6" t="n">
        <f aca="false">HV16*HV7/100</f>
        <v>0.176313220547493</v>
      </c>
      <c r="HW4" s="6" t="n">
        <f aca="false">HW16*HW7/100</f>
        <v>0.175683058571162</v>
      </c>
      <c r="HX4" s="6" t="n">
        <f aca="false">HX16*HX7/100</f>
        <v>0.174904793588372</v>
      </c>
      <c r="HY4" s="6" t="n">
        <f aca="false">HY16*HY7/100</f>
        <v>0.174022201501365</v>
      </c>
      <c r="HZ4" s="6" t="n">
        <f aca="false">HZ16*HZ7/100</f>
        <v>0.173292638511611</v>
      </c>
      <c r="IA4" s="6" t="n">
        <f aca="false">IA16*IA7/100</f>
        <v>0.172546578182106</v>
      </c>
      <c r="IB4" s="6" t="n">
        <f aca="false">IB16*IB7/100</f>
        <v>0.171788802567893</v>
      </c>
      <c r="IC4" s="6" t="n">
        <f aca="false">IC16*IC7/100</f>
        <v>0.171111176625122</v>
      </c>
      <c r="ID4" s="6" t="n">
        <f aca="false">ID16*ID7/100</f>
        <v>0.170409137426685</v>
      </c>
      <c r="IE4" s="6" t="n">
        <f aca="false">IE16*IE7/100</f>
        <v>0.169632162570682</v>
      </c>
      <c r="IF4" s="6" t="n">
        <f aca="false">IF16*IF7/100</f>
        <v>0.168969750406721</v>
      </c>
      <c r="IG4" s="6" t="n">
        <f aca="false">IG16*IG7/100</f>
        <v>0.168264501927934</v>
      </c>
      <c r="IH4" s="6" t="n">
        <f aca="false">IH16*IH7/100</f>
        <v>0.167510948918935</v>
      </c>
      <c r="II4" s="6" t="n">
        <f aca="false">II16*II7/100</f>
        <v>0.166850379751733</v>
      </c>
      <c r="IJ4" s="6" t="n">
        <f aca="false">IJ16*IJ7/100</f>
        <v>0.166263226557186</v>
      </c>
      <c r="IK4" s="6" t="n">
        <f aca="false">IK16*IK7/100</f>
        <v>0.165648844013132</v>
      </c>
      <c r="IL4" s="6" t="n">
        <f aca="false">IL16*IL7/100</f>
        <v>0.164808593299212</v>
      </c>
      <c r="IM4" s="6" t="n">
        <f aca="false">IM16*IM7/100</f>
        <v>0.16412417968031</v>
      </c>
      <c r="IN4" s="6" t="n">
        <f aca="false">IN16*IN7/100</f>
        <v>0.163492079483655</v>
      </c>
      <c r="IO4" s="6" t="n">
        <f aca="false">IO16*IO7/100</f>
        <v>0.162947129600734</v>
      </c>
      <c r="IP4" s="6" t="n">
        <f aca="false">IP16*IP7/100</f>
        <v>0.162325264375013</v>
      </c>
      <c r="IQ4" s="6" t="n">
        <f aca="false">IQ16*IQ7/100</f>
        <v>0.161566512861117</v>
      </c>
      <c r="IR4" s="6" t="n">
        <f aca="false">IR16*IR7/100</f>
        <v>0.161035004715944</v>
      </c>
      <c r="IS4" s="6" t="n">
        <f aca="false">IS16*IS7/100</f>
        <v>0.160201233147652</v>
      </c>
      <c r="IT4" s="6" t="n">
        <f aca="false">IT16*IT7/100</f>
        <v>0.159498254495868</v>
      </c>
      <c r="IU4" s="6" t="n">
        <f aca="false">IU16*IU7/100</f>
        <v>0.158853065745788</v>
      </c>
      <c r="IV4" s="6" t="n">
        <f aca="false">IV16*IV7/100</f>
        <v>0.158030914140016</v>
      </c>
      <c r="IW4" s="6" t="n">
        <f aca="false">IW16*IW7/100</f>
        <v>0.157367199538825</v>
      </c>
      <c r="IX4" s="6" t="n">
        <f aca="false">IX16*IX7/100</f>
        <v>0.156599478501555</v>
      </c>
      <c r="IY4" s="6" t="n">
        <f aca="false">IY16*IY7/100</f>
        <v>0.15610410184589</v>
      </c>
      <c r="IZ4" s="6" t="n">
        <f aca="false">IZ16*IZ7/100</f>
        <v>0.155469206625796</v>
      </c>
      <c r="JA4" s="6" t="n">
        <f aca="false">JA16*JA7/100</f>
        <v>0.154644503332483</v>
      </c>
      <c r="JB4" s="6" t="n">
        <f aca="false">JB16*JB7/100</f>
        <v>0.154941939321102</v>
      </c>
      <c r="JC4" s="6" t="n">
        <f aca="false">JC16*JC7/100</f>
        <v>0.154986030670303</v>
      </c>
      <c r="JD4" s="6" t="n">
        <f aca="false">JD16*JD7/100</f>
        <v>0.15488674663549</v>
      </c>
      <c r="JE4" s="6" t="n">
        <f aca="false">JE16*JE7/100</f>
        <v>0.154800580199494</v>
      </c>
      <c r="JF4" s="6" t="n">
        <f aca="false">JF16*JF7/100</f>
        <v>0.154634123574938</v>
      </c>
      <c r="JG4" s="6" t="n">
        <f aca="false">JG16*JG7/100</f>
        <v>0.154679923611428</v>
      </c>
      <c r="JH4" s="6" t="n">
        <f aca="false">JH16*JH7/100</f>
        <v>0.15452369471153</v>
      </c>
      <c r="JI4" s="6" t="n">
        <f aca="false">JI16*JI7/100</f>
        <v>0.154848292467429</v>
      </c>
      <c r="JJ4" s="6" t="n">
        <f aca="false">JJ16*JJ7/100</f>
        <v>0.154738829045494</v>
      </c>
      <c r="JK4" s="6" t="n">
        <f aca="false">JK16*JK7/100</f>
        <v>0.154669049029699</v>
      </c>
      <c r="JL4" s="6" t="n">
        <f aca="false">JL16*JL7/100</f>
        <v>0.154594765447358</v>
      </c>
      <c r="JM4" s="6" t="n">
        <f aca="false">JM16*JM7/100</f>
        <v>0.154729816341712</v>
      </c>
      <c r="JN4" s="6" t="n">
        <f aca="false">JN16*JN7/100</f>
        <v>0.154648394649965</v>
      </c>
      <c r="JO4" s="6" t="n">
        <f aca="false">JO16*JO7/100</f>
        <v>0.154622447928903</v>
      </c>
      <c r="JP4" s="6" t="n">
        <f aca="false">JP16*JP7/100</f>
        <v>0.154648233284295</v>
      </c>
      <c r="JQ4" s="6" t="n">
        <f aca="false">JQ16*JQ7/100</f>
        <v>0.154729614436426</v>
      </c>
      <c r="JR4" s="6" t="n">
        <f aca="false">JR16*JR7/100</f>
        <v>0.1545586656336</v>
      </c>
      <c r="JS4" s="6" t="n">
        <f aca="false">JS16*JS7/100</f>
        <v>0.154548326332558</v>
      </c>
      <c r="JT4" s="6" t="n">
        <f aca="false">JT16*JT7/100</f>
        <v>0.154607481046745</v>
      </c>
      <c r="JU4" s="6" t="n">
        <f aca="false">JU16*JU7/100</f>
        <v>0.154760848626913</v>
      </c>
      <c r="JV4" s="6" t="n">
        <f aca="false">JV16*JV7/100</f>
        <v>0.154866352508721</v>
      </c>
      <c r="JW4" s="6" t="n">
        <f aca="false">JW16*JW7/100</f>
        <v>0.15472101106003</v>
      </c>
      <c r="JX4" s="6" t="n">
        <f aca="false">JX16*JX7/100</f>
        <v>0.154698617728735</v>
      </c>
      <c r="JY4" s="6" t="n">
        <f aca="false">JY16*JY7/100</f>
        <v>0.154604429150726</v>
      </c>
      <c r="JZ4" s="6" t="n">
        <f aca="false">JZ16*JZ7/100</f>
        <v>0.154701010219899</v>
      </c>
      <c r="KA4" s="6" t="n">
        <f aca="false">KA16*KA7/100</f>
        <v>0.15474881018518</v>
      </c>
      <c r="KB4" s="6" t="n">
        <f aca="false">KB16*KB7/100</f>
        <v>0.154791583863956</v>
      </c>
      <c r="KC4" s="6" t="n">
        <f aca="false">KC16*KC7/100</f>
        <v>0.154595383599608</v>
      </c>
      <c r="KD4" s="6" t="n">
        <f aca="false">KD16*KD7/100</f>
        <v>0.154637397991938</v>
      </c>
      <c r="KE4" s="6" t="n">
        <f aca="false">KE16*KE7/100</f>
        <v>0.154651834320942</v>
      </c>
      <c r="KF4" s="6" t="n">
        <f aca="false">KF16*KF7/100</f>
        <v>0.154563384097713</v>
      </c>
      <c r="KG4" s="6" t="n">
        <f aca="false">KG16*KG7/100</f>
        <v>0.154565893145247</v>
      </c>
      <c r="KH4" s="6" t="n">
        <f aca="false">KH16*KH7/100</f>
        <v>0.154733761679028</v>
      </c>
      <c r="KI4" s="6" t="n">
        <f aca="false">KI16*KI7/100</f>
        <v>0.154810113358147</v>
      </c>
      <c r="KJ4" s="6" t="n">
        <f aca="false">KJ16*KJ7/100</f>
        <v>0.154868559587502</v>
      </c>
      <c r="KK4" s="6" t="n">
        <f aca="false">KK16*KK7/100</f>
        <v>0.154864453825941</v>
      </c>
      <c r="KL4" s="6" t="n">
        <f aca="false">KL16*KL7/100</f>
        <v>0.154774760408894</v>
      </c>
      <c r="KM4" s="6" t="n">
        <f aca="false">KM16*KM7/100</f>
        <v>0.154894000909338</v>
      </c>
      <c r="KN4" s="6" t="n">
        <f aca="false">KN16*KN7/100</f>
        <v>0.15503341487217</v>
      </c>
      <c r="KO4" s="6" t="n">
        <f aca="false">KO16*KO7/100</f>
        <v>0.155153094764944</v>
      </c>
      <c r="KP4" s="6" t="n">
        <f aca="false">KP16*KP7/100</f>
        <v>0.155265359736688</v>
      </c>
      <c r="KQ4" s="6" t="n">
        <f aca="false">KQ16*KQ7/100</f>
        <v>0.155307735035171</v>
      </c>
      <c r="KR4" s="6" t="n">
        <f aca="false">KR16*KR7/100</f>
        <v>0.155412493573832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1" t="n">
        <v>0.3188263522</v>
      </c>
      <c r="BE5" s="4" t="n">
        <f aca="false">BE17*BE7/100</f>
        <v>0.306863022560119</v>
      </c>
      <c r="BF5" s="4" t="n">
        <f aca="false">BF17*BF7/100</f>
        <v>0.306229152462238</v>
      </c>
      <c r="BG5" s="4" t="n">
        <f aca="false">BG17*BG7/100</f>
        <v>0.305351985767687</v>
      </c>
      <c r="BH5" s="4" t="n">
        <f aca="false">BH17*BH7/100</f>
        <v>0.304703743646714</v>
      </c>
      <c r="BI5" s="4" t="n">
        <f aca="false">BI17*BI7/100</f>
        <v>0.304128672474169</v>
      </c>
      <c r="BJ5" s="4" t="n">
        <f aca="false">BJ17*BJ7/100</f>
        <v>0.303420810963696</v>
      </c>
      <c r="BK5" s="4" t="n">
        <f aca="false">BK17*BK7/100</f>
        <v>0.302692403801605</v>
      </c>
      <c r="BL5" s="4" t="n">
        <f aca="false">BL17*BL7/100</f>
        <v>0.301918378772693</v>
      </c>
      <c r="BM5" s="4" t="n">
        <f aca="false">BM17*BM7/100</f>
        <v>0.301178812284235</v>
      </c>
      <c r="BN5" s="4" t="n">
        <f aca="false">BN17*BN7/100</f>
        <v>0.300669366826657</v>
      </c>
      <c r="BO5" s="4" t="n">
        <f aca="false">BO17*BO7/100</f>
        <v>0.299810497355486</v>
      </c>
      <c r="BP5" s="4" t="n">
        <f aca="false">BP17*BP7/100</f>
        <v>0.298713644551419</v>
      </c>
      <c r="BQ5" s="4" t="n">
        <f aca="false">BQ17*BQ7/100</f>
        <v>0.298169539030136</v>
      </c>
      <c r="BR5" s="4" t="n">
        <f aca="false">BR17*BR7/100</f>
        <v>0.297560638138699</v>
      </c>
      <c r="BS5" s="4" t="n">
        <f aca="false">BS17*BS7/100</f>
        <v>0.296698639305142</v>
      </c>
      <c r="BT5" s="4" t="n">
        <f aca="false">BT17*BT7/100</f>
        <v>0.295785092503884</v>
      </c>
      <c r="BU5" s="4" t="n">
        <f aca="false">BU17*BU7/100</f>
        <v>0.294946256986868</v>
      </c>
      <c r="BV5" s="4" t="n">
        <f aca="false">BV17*BV7/100</f>
        <v>0.294211276621364</v>
      </c>
      <c r="BW5" s="4" t="n">
        <f aca="false">BW17*BW7/100</f>
        <v>0.293748982799269</v>
      </c>
      <c r="BX5" s="4" t="n">
        <f aca="false">BX17*BX7/100</f>
        <v>0.293283980936731</v>
      </c>
      <c r="BY5" s="4" t="n">
        <f aca="false">BY17*BY7/100</f>
        <v>0.292486447902041</v>
      </c>
      <c r="BZ5" s="4" t="n">
        <f aca="false">BZ17*BZ7/100</f>
        <v>0.291722872740826</v>
      </c>
      <c r="CA5" s="4" t="n">
        <f aca="false">CA17*CA7/100</f>
        <v>0.291046918025186</v>
      </c>
      <c r="CB5" s="4" t="n">
        <f aca="false">CB17*CB7/100</f>
        <v>0.290341498707303</v>
      </c>
      <c r="CC5" s="4" t="n">
        <f aca="false">CC17*CC7/100</f>
        <v>0.289715682324434</v>
      </c>
      <c r="CD5" s="4" t="n">
        <f aca="false">CD17*CD7/100</f>
        <v>0.288950741201431</v>
      </c>
      <c r="CE5" s="4" t="n">
        <f aca="false">CE17*CE7/100</f>
        <v>0.288516398368538</v>
      </c>
      <c r="CF5" s="4" t="n">
        <f aca="false">CF17*CF7/100</f>
        <v>0.287746333850317</v>
      </c>
      <c r="CG5" s="4" t="n">
        <f aca="false">CG17*CG7/100</f>
        <v>0.287274346848948</v>
      </c>
      <c r="CH5" s="4" t="n">
        <f aca="false">CH17*CH7/100</f>
        <v>0.286803817821573</v>
      </c>
      <c r="CI5" s="4" t="n">
        <f aca="false">CI17*CI7/100</f>
        <v>0.286316623742896</v>
      </c>
      <c r="CJ5" s="4" t="n">
        <f aca="false">CJ17*CJ7/100</f>
        <v>0.285974260239484</v>
      </c>
      <c r="CK5" s="4" t="n">
        <f aca="false">CK17*CK7/100</f>
        <v>0.285458906520872</v>
      </c>
      <c r="CL5" s="4" t="n">
        <f aca="false">CL17*CL7/100</f>
        <v>0.284857298442645</v>
      </c>
      <c r="CM5" s="4" t="n">
        <f aca="false">CM17*CM7/100</f>
        <v>0.284082014672604</v>
      </c>
      <c r="CN5" s="4" t="n">
        <f aca="false">CN17*CN7/100</f>
        <v>0.283097952049126</v>
      </c>
      <c r="CO5" s="4" t="n">
        <f aca="false">CO17*CO7/100</f>
        <v>0.282456842579776</v>
      </c>
      <c r="CP5" s="4" t="n">
        <f aca="false">CP17*CP7/100</f>
        <v>0.281443279469602</v>
      </c>
      <c r="CQ5" s="4" t="n">
        <f aca="false">CQ17*CQ7/100</f>
        <v>0.280740574423294</v>
      </c>
      <c r="CR5" s="4" t="n">
        <f aca="false">CR17*CR7/100</f>
        <v>0.279993130157904</v>
      </c>
      <c r="CS5" s="4" t="n">
        <f aca="false">CS17*CS7/100</f>
        <v>0.279327974743493</v>
      </c>
      <c r="CT5" s="4" t="n">
        <f aca="false">CT17*CT7/100</f>
        <v>0.278745291180754</v>
      </c>
      <c r="CU5" s="4" t="n">
        <f aca="false">CU17*CU7/100</f>
        <v>0.277959520626247</v>
      </c>
      <c r="CV5" s="4" t="n">
        <f aca="false">CV17*CV7/100</f>
        <v>0.277139363227091</v>
      </c>
      <c r="CW5" s="4" t="n">
        <f aca="false">CW17*CW7/100</f>
        <v>0.276240791621693</v>
      </c>
      <c r="CX5" s="4" t="n">
        <f aca="false">CX17*CX7/100</f>
        <v>0.275465235436851</v>
      </c>
      <c r="CY5" s="4" t="n">
        <f aca="false">CY17*CY7/100</f>
        <v>0.274927028473614</v>
      </c>
      <c r="CZ5" s="4" t="n">
        <f aca="false">CZ17*CZ7/100</f>
        <v>0.274241243142873</v>
      </c>
      <c r="DA5" s="4" t="n">
        <f aca="false">DA17*DA7/100</f>
        <v>0.273445089154153</v>
      </c>
      <c r="DB5" s="4" t="n">
        <f aca="false">DB17*DB7/100</f>
        <v>0.272759588975781</v>
      </c>
      <c r="DC5" s="4" t="n">
        <f aca="false">DC17*DC7/100</f>
        <v>0.272142206911178</v>
      </c>
      <c r="DD5" s="4" t="n">
        <f aca="false">DD17*DD7/100</f>
        <v>0.271609669691455</v>
      </c>
      <c r="DE5" s="4" t="n">
        <f aca="false">DE17*DE7/100</f>
        <v>0.271480980664636</v>
      </c>
      <c r="DF5" s="4" t="n">
        <f aca="false">DF17*DF7/100</f>
        <v>0.271587797943942</v>
      </c>
      <c r="DG5" s="4" t="n">
        <f aca="false">DG17*DG7/100</f>
        <v>0.271539619738798</v>
      </c>
      <c r="DH5" s="4" t="n">
        <f aca="false">DH17*DH7/100</f>
        <v>0.27160186745337</v>
      </c>
      <c r="DI5" s="4" t="n">
        <f aca="false">DI17*DI7/100</f>
        <v>0.271400047298967</v>
      </c>
      <c r="DJ5" s="4" t="n">
        <f aca="false">DJ17*DJ7/100</f>
        <v>0.27122215721758</v>
      </c>
      <c r="DK5" s="4" t="n">
        <f aca="false">DK17*DK7/100</f>
        <v>0.271063193345412</v>
      </c>
      <c r="DL5" s="4" t="n">
        <f aca="false">DL17*DL7/100</f>
        <v>0.271225601799656</v>
      </c>
      <c r="DM5" s="4" t="n">
        <f aca="false">DM17*DM7/100</f>
        <v>0.271320236917599</v>
      </c>
      <c r="DN5" s="4" t="n">
        <f aca="false">DN17*DN7/100</f>
        <v>0.271376099986131</v>
      </c>
      <c r="DO5" s="4" t="n">
        <f aca="false">DO17*DO7/100</f>
        <v>0.271429716695384</v>
      </c>
      <c r="DP5" s="4" t="n">
        <f aca="false">DP17*DP7/100</f>
        <v>0.271417111122581</v>
      </c>
      <c r="DQ5" s="4" t="n">
        <f aca="false">DQ17*DQ7/100</f>
        <v>0.271536968121314</v>
      </c>
      <c r="DR5" s="4" t="n">
        <f aca="false">DR17*DR7/100</f>
        <v>0.27137453777925</v>
      </c>
      <c r="DS5" s="4" t="n">
        <f aca="false">DS17*DS7/100</f>
        <v>0.271461906356297</v>
      </c>
      <c r="DT5" s="4" t="n">
        <f aca="false">DT17*DT7/100</f>
        <v>0.271473504228838</v>
      </c>
      <c r="DU5" s="4" t="n">
        <f aca="false">DU17*DU7/100</f>
        <v>0.271391483007626</v>
      </c>
      <c r="DV5" s="4" t="n">
        <f aca="false">DV17*DV7/100</f>
        <v>0.271470657129419</v>
      </c>
      <c r="DW5" s="4" t="n">
        <f aca="false">DW17*DW7/100</f>
        <v>0.271471677781231</v>
      </c>
      <c r="DX5" s="4" t="n">
        <f aca="false">DX17*DX7/100</f>
        <v>0.271335982580244</v>
      </c>
      <c r="DY5" s="4" t="n">
        <f aca="false">DY17*DY7/100</f>
        <v>0.271500283761673</v>
      </c>
      <c r="DZ5" s="4" t="n">
        <f aca="false">DZ17*DZ7/100</f>
        <v>0.271450868464145</v>
      </c>
      <c r="EA5" s="4" t="n">
        <f aca="false">EA17*EA7/100</f>
        <v>0.271429627400796</v>
      </c>
      <c r="EB5" s="4" t="n">
        <f aca="false">EB17*EB7/100</f>
        <v>0.271476207155208</v>
      </c>
      <c r="EC5" s="4" t="n">
        <f aca="false">EC17*EC7/100</f>
        <v>0.271362553137334</v>
      </c>
      <c r="ED5" s="4" t="n">
        <f aca="false">ED17*ED7/100</f>
        <v>0.271632978506952</v>
      </c>
      <c r="EE5" s="4" t="n">
        <f aca="false">EE17*EE7/100</f>
        <v>0.27146360997974</v>
      </c>
      <c r="EF5" s="4" t="n">
        <f aca="false">EF17*EF7/100</f>
        <v>0.271523835400154</v>
      </c>
      <c r="EG5" s="4" t="n">
        <f aca="false">EG17*EG7/100</f>
        <v>0.271375537984526</v>
      </c>
      <c r="EH5" s="4" t="n">
        <f aca="false">EH17*EH7/100</f>
        <v>0.271392423704266</v>
      </c>
      <c r="EI5" s="4" t="n">
        <f aca="false">EI17*EI7/100</f>
        <v>0.271366343194996</v>
      </c>
      <c r="EJ5" s="4" t="n">
        <f aca="false">EJ17*EJ7/100</f>
        <v>0.271233914928982</v>
      </c>
      <c r="EK5" s="4" t="n">
        <f aca="false">EK17*EK7/100</f>
        <v>0.27123173456166</v>
      </c>
      <c r="EL5" s="4" t="n">
        <f aca="false">EL17*EL7/100</f>
        <v>0.271184539464202</v>
      </c>
      <c r="EM5" s="4" t="n">
        <f aca="false">EM17*EM7/100</f>
        <v>0.271097675521085</v>
      </c>
      <c r="EN5" s="4" t="n">
        <f aca="false">EN17*EN7/100</f>
        <v>0.271148842811333</v>
      </c>
      <c r="EO5" s="4" t="n">
        <f aca="false">EO17*EO7/100</f>
        <v>0.271242458161395</v>
      </c>
      <c r="EP5" s="4" t="n">
        <f aca="false">EP17*EP7/100</f>
        <v>0.271264298787506</v>
      </c>
      <c r="EQ5" s="4" t="n">
        <f aca="false">EQ17*EQ7/100</f>
        <v>0.271310516215118</v>
      </c>
      <c r="ER5" s="4" t="n">
        <f aca="false">ER17*ER7/100</f>
        <v>0.271319554581814</v>
      </c>
      <c r="ES5" s="4" t="n">
        <f aca="false">ES17*ES7/100</f>
        <v>0.271447585544857</v>
      </c>
      <c r="ET5" s="4" t="n">
        <f aca="false">ET17*ET7/100</f>
        <v>0.271601624139849</v>
      </c>
      <c r="EU5" s="4" t="n">
        <f aca="false">EU17*EU7/100</f>
        <v>0.271588261176453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1" t="n">
        <v>0.2138979285</v>
      </c>
      <c r="HB5" s="4" t="n">
        <f aca="false">HB17*HB7/100</f>
        <v>0.197531977951585</v>
      </c>
      <c r="HC5" s="4" t="n">
        <f aca="false">HC17*HC7/100</f>
        <v>0.196755243595558</v>
      </c>
      <c r="HD5" s="4" t="n">
        <f aca="false">HD17*HD7/100</f>
        <v>0.196163743617465</v>
      </c>
      <c r="HE5" s="4" t="n">
        <f aca="false">HE17*HE7/100</f>
        <v>0.195360795091261</v>
      </c>
      <c r="HF5" s="4" t="n">
        <f aca="false">HF17*HF7/100</f>
        <v>0.194389418728166</v>
      </c>
      <c r="HG5" s="4" t="n">
        <f aca="false">HG17*HG7/100</f>
        <v>0.193824053789002</v>
      </c>
      <c r="HH5" s="4" t="n">
        <f aca="false">HH17*HH7/100</f>
        <v>0.193315333803265</v>
      </c>
      <c r="HI5" s="4" t="n">
        <f aca="false">HI17*HI7/100</f>
        <v>0.192811026236314</v>
      </c>
      <c r="HJ5" s="4" t="n">
        <f aca="false">HJ17*HJ7/100</f>
        <v>0.192048954876923</v>
      </c>
      <c r="HK5" s="4" t="n">
        <f aca="false">HK17*HK7/100</f>
        <v>0.191399532134094</v>
      </c>
      <c r="HL5" s="4" t="n">
        <f aca="false">HL17*HL7/100</f>
        <v>0.190724723846771</v>
      </c>
      <c r="HM5" s="4" t="n">
        <f aca="false">HM17*HM7/100</f>
        <v>0.189842801853682</v>
      </c>
      <c r="HN5" s="4" t="n">
        <f aca="false">HN17*HN7/100</f>
        <v>0.189042499303576</v>
      </c>
      <c r="HO5" s="4" t="n">
        <f aca="false">HO17*HO7/100</f>
        <v>0.188354482248815</v>
      </c>
      <c r="HP5" s="4" t="n">
        <f aca="false">HP17*HP7/100</f>
        <v>0.187804151285783</v>
      </c>
      <c r="HQ5" s="4" t="n">
        <f aca="false">HQ17*HQ7/100</f>
        <v>0.187257389923763</v>
      </c>
      <c r="HR5" s="4" t="n">
        <f aca="false">HR17*HR7/100</f>
        <v>0.18675456684156</v>
      </c>
      <c r="HS5" s="4" t="n">
        <f aca="false">HS17*HS7/100</f>
        <v>0.185962773303112</v>
      </c>
      <c r="HT5" s="4" t="n">
        <f aca="false">HT17*HT7/100</f>
        <v>0.185182788514416</v>
      </c>
      <c r="HU5" s="4" t="n">
        <f aca="false">HU17*HU7/100</f>
        <v>0.184324633553879</v>
      </c>
      <c r="HV5" s="4" t="n">
        <f aca="false">HV17*HV7/100</f>
        <v>0.183614186624085</v>
      </c>
      <c r="HW5" s="4" t="n">
        <f aca="false">HW17*HW7/100</f>
        <v>0.182957930227848</v>
      </c>
      <c r="HX5" s="4" t="n">
        <f aca="false">HX17*HX7/100</f>
        <v>0.182147438017739</v>
      </c>
      <c r="HY5" s="4" t="n">
        <f aca="false">HY17*HY7/100</f>
        <v>0.181228298615297</v>
      </c>
      <c r="HZ5" s="4" t="n">
        <f aca="false">HZ17*HZ7/100</f>
        <v>0.180468525102348</v>
      </c>
      <c r="IA5" s="4" t="n">
        <f aca="false">IA17*IA7/100</f>
        <v>0.17969157111019</v>
      </c>
      <c r="IB5" s="4" t="n">
        <f aca="false">IB17*IB7/100</f>
        <v>0.178902416714307</v>
      </c>
      <c r="IC5" s="4" t="n">
        <f aca="false">IC17*IC7/100</f>
        <v>0.178196730913033</v>
      </c>
      <c r="ID5" s="4" t="n">
        <f aca="false">ID17*ID7/100</f>
        <v>0.177465620925938</v>
      </c>
      <c r="IE5" s="4" t="n">
        <f aca="false">IE17*IE7/100</f>
        <v>0.176656472265563</v>
      </c>
      <c r="IF5" s="4" t="n">
        <f aca="false">IF17*IF7/100</f>
        <v>0.175966630231495</v>
      </c>
      <c r="IG5" s="4" t="n">
        <f aca="false">IG17*IG7/100</f>
        <v>0.175232178070742</v>
      </c>
      <c r="IH5" s="4" t="n">
        <f aca="false">IH17*IH7/100</f>
        <v>0.174447421134218</v>
      </c>
      <c r="II5" s="4" t="n">
        <f aca="false">II17*II7/100</f>
        <v>0.173759498413687</v>
      </c>
      <c r="IJ5" s="4" t="n">
        <f aca="false">IJ17*IJ7/100</f>
        <v>0.173148031752788</v>
      </c>
      <c r="IK5" s="4" t="n">
        <f aca="false">IK17*IK7/100</f>
        <v>0.172508208200406</v>
      </c>
      <c r="IL5" s="4" t="n">
        <f aca="false">IL17*IL7/100</f>
        <v>0.171633163487835</v>
      </c>
      <c r="IM5" s="4" t="n">
        <f aca="false">IM17*IM7/100</f>
        <v>0.170920408939089</v>
      </c>
      <c r="IN5" s="4" t="n">
        <f aca="false">IN17*IN7/100</f>
        <v>0.170262134062631</v>
      </c>
      <c r="IO5" s="4" t="n">
        <f aca="false">IO17*IO7/100</f>
        <v>0.169694618313144</v>
      </c>
      <c r="IP5" s="4" t="n">
        <f aca="false">IP17*IP7/100</f>
        <v>0.169047002228224</v>
      </c>
      <c r="IQ5" s="4" t="n">
        <f aca="false">IQ17*IQ7/100</f>
        <v>0.168256831521563</v>
      </c>
      <c r="IR5" s="4" t="n">
        <f aca="false">IR17*IR7/100</f>
        <v>0.167703314119652</v>
      </c>
      <c r="IS5" s="4" t="n">
        <f aca="false">IS17*IS7/100</f>
        <v>0.166835016848088</v>
      </c>
      <c r="IT5" s="4" t="n">
        <f aca="false">IT17*IT7/100</f>
        <v>0.166102928505758</v>
      </c>
      <c r="IU5" s="4" t="n">
        <f aca="false">IU17*IU7/100</f>
        <v>0.16543102309108</v>
      </c>
      <c r="IV5" s="4" t="n">
        <f aca="false">IV17*IV7/100</f>
        <v>0.16457482695385</v>
      </c>
      <c r="IW5" s="4" t="n">
        <f aca="false">IW17*IW7/100</f>
        <v>0.16388362854984</v>
      </c>
      <c r="IX5" s="4" t="n">
        <f aca="false">IX17*IX7/100</f>
        <v>0.163084116900205</v>
      </c>
      <c r="IY5" s="4" t="n">
        <f aca="false">IY17*IY7/100</f>
        <v>0.162568227159095</v>
      </c>
      <c r="IZ5" s="4" t="n">
        <f aca="false">IZ17*IZ7/100</f>
        <v>0.161907041519883</v>
      </c>
      <c r="JA5" s="4" t="n">
        <f aca="false">JA17*JA7/100</f>
        <v>0.16104818803211</v>
      </c>
      <c r="JB5" s="4" t="n">
        <f aca="false">JB17*JB7/100</f>
        <v>0.161357940567701</v>
      </c>
      <c r="JC5" s="4" t="n">
        <f aca="false">JC17*JC7/100</f>
        <v>0.161403857698564</v>
      </c>
      <c r="JD5" s="4" t="n">
        <f aca="false">JD17*JD7/100</f>
        <v>0.161300462404437</v>
      </c>
      <c r="JE5" s="4" t="n">
        <f aca="false">JE17*JE7/100</f>
        <v>0.161210727896665</v>
      </c>
      <c r="JF5" s="4" t="n">
        <f aca="false">JF17*JF7/100</f>
        <v>0.161037378458482</v>
      </c>
      <c r="JG5" s="4" t="n">
        <f aca="false">JG17*JG7/100</f>
        <v>0.161085075031781</v>
      </c>
      <c r="JH5" s="4" t="n">
        <f aca="false">JH17*JH7/100</f>
        <v>0.160922376838799</v>
      </c>
      <c r="JI5" s="4" t="n">
        <f aca="false">JI17*JI7/100</f>
        <v>0.16126041588513</v>
      </c>
      <c r="JJ5" s="4" t="n">
        <f aca="false">JJ17*JJ7/100</f>
        <v>0.161146419684951</v>
      </c>
      <c r="JK5" s="4" t="n">
        <f aca="false">JK17*JK7/100</f>
        <v>0.161073750143762</v>
      </c>
      <c r="JL5" s="4" t="n">
        <f aca="false">JL17*JL7/100</f>
        <v>0.160996390547534</v>
      </c>
      <c r="JM5" s="4" t="n">
        <f aca="false">JM17*JM7/100</f>
        <v>0.161137033773509</v>
      </c>
      <c r="JN5" s="4" t="n">
        <f aca="false">JN17*JN7/100</f>
        <v>0.16105224048542</v>
      </c>
      <c r="JO5" s="4" t="n">
        <f aca="false">JO17*JO7/100</f>
        <v>0.16102521933483</v>
      </c>
      <c r="JP5" s="4" t="n">
        <f aca="false">JP17*JP7/100</f>
        <v>0.161052072437748</v>
      </c>
      <c r="JQ5" s="4" t="n">
        <f aca="false">JQ17*JQ7/100</f>
        <v>0.161136823507513</v>
      </c>
      <c r="JR5" s="4" t="n">
        <f aca="false">JR17*JR7/100</f>
        <v>0.160958795874147</v>
      </c>
      <c r="JS5" s="4" t="n">
        <f aca="false">JS17*JS7/100</f>
        <v>0.160948028432288</v>
      </c>
      <c r="JT5" s="4" t="n">
        <f aca="false">JT17*JT7/100</f>
        <v>0.161009632688037</v>
      </c>
      <c r="JU5" s="4" t="n">
        <f aca="false">JU17*JU7/100</f>
        <v>0.161169351076707</v>
      </c>
      <c r="JV5" s="4" t="n">
        <f aca="false">JV17*JV7/100</f>
        <v>0.161279223775894</v>
      </c>
      <c r="JW5" s="4" t="n">
        <f aca="false">JW17*JW7/100</f>
        <v>0.161127863873321</v>
      </c>
      <c r="JX5" s="4" t="n">
        <f aca="false">JX17*JX7/100</f>
        <v>0.161104543255056</v>
      </c>
      <c r="JY5" s="4" t="n">
        <f aca="false">JY17*JY7/100</f>
        <v>0.161006454415849</v>
      </c>
      <c r="JZ5" s="4" t="n">
        <f aca="false">JZ17*JZ7/100</f>
        <v>0.161107034817049</v>
      </c>
      <c r="KA5" s="4" t="n">
        <f aca="false">KA17*KA7/100</f>
        <v>0.161156814134326</v>
      </c>
      <c r="KB5" s="4" t="n">
        <f aca="false">KB17*KB7/100</f>
        <v>0.16120135903126</v>
      </c>
      <c r="KC5" s="4" t="n">
        <f aca="false">KC17*KC7/100</f>
        <v>0.160997034296893</v>
      </c>
      <c r="KD5" s="4" t="n">
        <f aca="false">KD17*KD7/100</f>
        <v>0.161040788466037</v>
      </c>
      <c r="KE5" s="4" t="n">
        <f aca="false">KE17*KE7/100</f>
        <v>0.161055822589966</v>
      </c>
      <c r="KF5" s="4" t="n">
        <f aca="false">KF17*KF7/100</f>
        <v>0.160963709725459</v>
      </c>
      <c r="KG5" s="4" t="n">
        <f aca="false">KG17*KG7/100</f>
        <v>0.160966322670313</v>
      </c>
      <c r="KH5" s="4" t="n">
        <f aca="false">KH17*KH7/100</f>
        <v>0.161141142483565</v>
      </c>
      <c r="KI5" s="4" t="n">
        <f aca="false">KI17*KI7/100</f>
        <v>0.161220655814529</v>
      </c>
      <c r="KJ5" s="4" t="n">
        <f aca="false">KJ17*KJ7/100</f>
        <v>0.161281522247749</v>
      </c>
      <c r="KK5" s="4" t="n">
        <f aca="false">KK17*KK7/100</f>
        <v>0.161277246470429</v>
      </c>
      <c r="KL5" s="4" t="n">
        <f aca="false">KL17*KL7/100</f>
        <v>0.161183838932609</v>
      </c>
      <c r="KM5" s="4" t="n">
        <f aca="false">KM17*KM7/100</f>
        <v>0.161308017071002</v>
      </c>
      <c r="KN5" s="4" t="n">
        <f aca="false">KN17*KN7/100</f>
        <v>0.161453204036052</v>
      </c>
      <c r="KO5" s="4" t="n">
        <f aca="false">KO17*KO7/100</f>
        <v>0.161577839761601</v>
      </c>
      <c r="KP5" s="4" t="n">
        <f aca="false">KP17*KP7/100</f>
        <v>0.161694753521155</v>
      </c>
      <c r="KQ5" s="4" t="n">
        <f aca="false">KQ17*KQ7/100</f>
        <v>0.161738883541239</v>
      </c>
      <c r="KR5" s="4" t="n">
        <f aca="false">KR17*KR7/100</f>
        <v>0.161847980033314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1" t="n">
        <v>0.3043124605</v>
      </c>
      <c r="BE6" s="6" t="n">
        <f aca="false">BE18*BE7/100</f>
        <v>0.284156893126288</v>
      </c>
      <c r="BF6" s="6" t="n">
        <f aca="false">BF18*BF7/100</f>
        <v>0.283569925833335</v>
      </c>
      <c r="BG6" s="6" t="n">
        <f aca="false">BG18*BG7/100</f>
        <v>0.282757664516876</v>
      </c>
      <c r="BH6" s="6" t="n">
        <f aca="false">BH18*BH7/100</f>
        <v>0.282157388649315</v>
      </c>
      <c r="BI6" s="6" t="n">
        <f aca="false">BI18*BI7/100</f>
        <v>0.281624869493526</v>
      </c>
      <c r="BJ6" s="6" t="n">
        <f aca="false">BJ18*BJ7/100</f>
        <v>0.28096938573435</v>
      </c>
      <c r="BK6" s="6" t="n">
        <f aca="false">BK18*BK7/100</f>
        <v>0.280294876585663</v>
      </c>
      <c r="BL6" s="6" t="n">
        <f aca="false">BL18*BL7/100</f>
        <v>0.279578125034489</v>
      </c>
      <c r="BM6" s="6" t="n">
        <f aca="false">BM18*BM7/100</f>
        <v>0.278893282286519</v>
      </c>
      <c r="BN6" s="6" t="n">
        <f aca="false">BN18*BN7/100</f>
        <v>0.278421532913672</v>
      </c>
      <c r="BO6" s="6" t="n">
        <f aca="false">BO18*BO7/100</f>
        <v>0.27762621492947</v>
      </c>
      <c r="BP6" s="6" t="n">
        <f aca="false">BP18*BP7/100</f>
        <v>0.276610523034043</v>
      </c>
      <c r="BQ6" s="6" t="n">
        <f aca="false">BQ18*BQ7/100</f>
        <v>0.276106678246323</v>
      </c>
      <c r="BR6" s="6" t="n">
        <f aca="false">BR18*BR7/100</f>
        <v>0.27554283257965</v>
      </c>
      <c r="BS6" s="6" t="n">
        <f aca="false">BS18*BS7/100</f>
        <v>0.274744616788192</v>
      </c>
      <c r="BT6" s="6" t="n">
        <f aca="false">BT18*BT7/100</f>
        <v>0.27389866728732</v>
      </c>
      <c r="BU6" s="6" t="n">
        <f aca="false">BU18*BU7/100</f>
        <v>0.273121900857886</v>
      </c>
      <c r="BV6" s="6" t="n">
        <f aca="false">BV18*BV7/100</f>
        <v>0.27244130488569</v>
      </c>
      <c r="BW6" s="6" t="n">
        <f aca="false">BW18*BW7/100</f>
        <v>0.272013218193777</v>
      </c>
      <c r="BX6" s="6" t="n">
        <f aca="false">BX18*BX7/100</f>
        <v>0.271582623841111</v>
      </c>
      <c r="BY6" s="6" t="n">
        <f aca="false">BY18*BY7/100</f>
        <v>0.270844103743732</v>
      </c>
      <c r="BZ6" s="6" t="n">
        <f aca="false">BZ18*BZ7/100</f>
        <v>0.270137028829104</v>
      </c>
      <c r="CA6" s="6" t="n">
        <f aca="false">CA18*CA7/100</f>
        <v>0.269511090942264</v>
      </c>
      <c r="CB6" s="6" t="n">
        <f aca="false">CB18*CB7/100</f>
        <v>0.268857868667229</v>
      </c>
      <c r="CC6" s="6" t="n">
        <f aca="false">CC18*CC7/100</f>
        <v>0.268278359159893</v>
      </c>
      <c r="CD6" s="6" t="n">
        <f aca="false">CD18*CD7/100</f>
        <v>0.267570019356929</v>
      </c>
      <c r="CE6" s="6" t="n">
        <f aca="false">CE18*CE7/100</f>
        <v>0.267167815438982</v>
      </c>
      <c r="CF6" s="6" t="n">
        <f aca="false">CF18*CF7/100</f>
        <v>0.266454731343092</v>
      </c>
      <c r="CG6" s="6" t="n">
        <f aca="false">CG18*CG7/100</f>
        <v>0.266017668712391</v>
      </c>
      <c r="CH6" s="6" t="n">
        <f aca="false">CH18*CH7/100</f>
        <v>0.265581956173849</v>
      </c>
      <c r="CI6" s="6" t="n">
        <f aca="false">CI18*CI7/100</f>
        <v>0.265130811703617</v>
      </c>
      <c r="CJ6" s="6" t="n">
        <f aca="false">CJ18*CJ7/100</f>
        <v>0.264813781164592</v>
      </c>
      <c r="CK6" s="6" t="n">
        <f aca="false">CK18*CK7/100</f>
        <v>0.264336560708637</v>
      </c>
      <c r="CL6" s="6" t="n">
        <f aca="false">CL18*CL7/100</f>
        <v>0.263779468228211</v>
      </c>
      <c r="CM6" s="6" t="n">
        <f aca="false">CM18*CM7/100</f>
        <v>0.263061551075639</v>
      </c>
      <c r="CN6" s="6" t="n">
        <f aca="false">CN18*CN7/100</f>
        <v>0.262150303524871</v>
      </c>
      <c r="CO6" s="6" t="n">
        <f aca="false">CO18*CO7/100</f>
        <v>0.261556632533024</v>
      </c>
      <c r="CP6" s="6" t="n">
        <f aca="false">CP18*CP7/100</f>
        <v>0.260618067364854</v>
      </c>
      <c r="CQ6" s="6" t="n">
        <f aca="false">CQ18*CQ7/100</f>
        <v>0.259967358520637</v>
      </c>
      <c r="CR6" s="6" t="n">
        <f aca="false">CR18*CR7/100</f>
        <v>0.259275220906706</v>
      </c>
      <c r="CS6" s="6" t="n">
        <f aca="false">CS18*CS7/100</f>
        <v>0.258659283233838</v>
      </c>
      <c r="CT6" s="6" t="n">
        <f aca="false">CT18*CT7/100</f>
        <v>0.258119714961706</v>
      </c>
      <c r="CU6" s="6" t="n">
        <f aca="false">CU18*CU7/100</f>
        <v>0.257392086987453</v>
      </c>
      <c r="CV6" s="6" t="n">
        <f aca="false">CV18*CV7/100</f>
        <v>0.256632616600716</v>
      </c>
      <c r="CW6" s="6" t="n">
        <f aca="false">CW18*CW7/100</f>
        <v>0.255800534215843</v>
      </c>
      <c r="CX6" s="6" t="n">
        <f aca="false">CX18*CX7/100</f>
        <v>0.255082364805625</v>
      </c>
      <c r="CY6" s="6" t="n">
        <f aca="false">CY18*CY7/100</f>
        <v>0.254583982115992</v>
      </c>
      <c r="CZ6" s="6" t="n">
        <f aca="false">CZ18*CZ7/100</f>
        <v>0.253948941024012</v>
      </c>
      <c r="DA6" s="6" t="n">
        <f aca="false">DA18*DA7/100</f>
        <v>0.253211697930996</v>
      </c>
      <c r="DB6" s="6" t="n">
        <f aca="false">DB18*DB7/100</f>
        <v>0.25257692089172</v>
      </c>
      <c r="DC6" s="6" t="n">
        <f aca="false">DC18*DC7/100</f>
        <v>0.252005221610764</v>
      </c>
      <c r="DD6" s="6" t="n">
        <f aca="false">DD18*DD7/100</f>
        <v>0.251512089135668</v>
      </c>
      <c r="DE6" s="6" t="n">
        <f aca="false">DE18*DE7/100</f>
        <v>0.251392922369548</v>
      </c>
      <c r="DF6" s="6" t="n">
        <f aca="false">DF18*DF7/100</f>
        <v>0.251491835773863</v>
      </c>
      <c r="DG6" s="6" t="n">
        <f aca="false">DG18*DG7/100</f>
        <v>0.251447222483621</v>
      </c>
      <c r="DH6" s="6" t="n">
        <f aca="false">DH18*DH7/100</f>
        <v>0.251504864219108</v>
      </c>
      <c r="DI6" s="6" t="n">
        <f aca="false">DI18*DI7/100</f>
        <v>0.251317977615543</v>
      </c>
      <c r="DJ6" s="6" t="n">
        <f aca="false">DJ18*DJ7/100</f>
        <v>0.251153250394834</v>
      </c>
      <c r="DK6" s="6" t="n">
        <f aca="false">DK18*DK7/100</f>
        <v>0.251006048950823</v>
      </c>
      <c r="DL6" s="6" t="n">
        <f aca="false">DL18*DL7/100</f>
        <v>0.251156440097303</v>
      </c>
      <c r="DM6" s="6" t="n">
        <f aca="false">DM18*DM7/100</f>
        <v>0.251244072751349</v>
      </c>
      <c r="DN6" s="6" t="n">
        <f aca="false">DN18*DN7/100</f>
        <v>0.251295802268519</v>
      </c>
      <c r="DO6" s="6" t="n">
        <f aca="false">DO18*DO7/100</f>
        <v>0.251345451644303</v>
      </c>
      <c r="DP6" s="6" t="n">
        <f aca="false">DP18*DP7/100</f>
        <v>0.251333778812646</v>
      </c>
      <c r="DQ6" s="6" t="n">
        <f aca="false">DQ18*DQ7/100</f>
        <v>0.251444767070845</v>
      </c>
      <c r="DR6" s="6" t="n">
        <f aca="false">DR18*DR7/100</f>
        <v>0.251294355656119</v>
      </c>
      <c r="DS6" s="6" t="n">
        <f aca="false">DS18*DS7/100</f>
        <v>0.251375259452228</v>
      </c>
      <c r="DT6" s="6" t="n">
        <f aca="false">DT18*DT7/100</f>
        <v>0.251385999147746</v>
      </c>
      <c r="DU6" s="6" t="n">
        <f aca="false">DU18*DU7/100</f>
        <v>0.251310047033361</v>
      </c>
      <c r="DV6" s="6" t="n">
        <f aca="false">DV18*DV7/100</f>
        <v>0.251383362717594</v>
      </c>
      <c r="DW6" s="6" t="n">
        <f aca="false">DW18*DW7/100</f>
        <v>0.25138430784694</v>
      </c>
      <c r="DX6" s="6" t="n">
        <f aca="false">DX18*DX7/100</f>
        <v>0.251258653323945</v>
      </c>
      <c r="DY6" s="6" t="n">
        <f aca="false">DY18*DY7/100</f>
        <v>0.251410797146496</v>
      </c>
      <c r="DZ6" s="6" t="n">
        <f aca="false">DZ18*DZ7/100</f>
        <v>0.251365038301715</v>
      </c>
      <c r="EA6" s="6" t="n">
        <f aca="false">EA18*EA7/100</f>
        <v>0.251345368957009</v>
      </c>
      <c r="EB6" s="6" t="n">
        <f aca="false">EB18*EB7/100</f>
        <v>0.25138850207284</v>
      </c>
      <c r="EC6" s="6" t="n">
        <f aca="false">EC18*EC7/100</f>
        <v>0.251283257809974</v>
      </c>
      <c r="ED6" s="6" t="n">
        <f aca="false">ED18*ED7/100</f>
        <v>0.251533673230548</v>
      </c>
      <c r="EE6" s="6" t="n">
        <f aca="false">EE18*EE7/100</f>
        <v>0.251376837017164</v>
      </c>
      <c r="EF6" s="6" t="n">
        <f aca="false">EF18*EF7/100</f>
        <v>0.251432606096831</v>
      </c>
      <c r="EG6" s="6" t="n">
        <f aca="false">EG18*EG7/100</f>
        <v>0.251295281851857</v>
      </c>
      <c r="EH6" s="6" t="n">
        <f aca="false">EH18*EH7/100</f>
        <v>0.251310918123766</v>
      </c>
      <c r="EI6" s="6" t="n">
        <f aca="false">EI18*EI7/100</f>
        <v>0.251286767424788</v>
      </c>
      <c r="EJ6" s="6" t="n">
        <f aca="false">EJ18*EJ7/100</f>
        <v>0.251164138102042</v>
      </c>
      <c r="EK6" s="6" t="n">
        <f aca="false">EK18*EK7/100</f>
        <v>0.251162119069579</v>
      </c>
      <c r="EL6" s="6" t="n">
        <f aca="false">EL18*EL7/100</f>
        <v>0.25111841614261</v>
      </c>
      <c r="EM6" s="6" t="n">
        <f aca="false">EM18*EM7/100</f>
        <v>0.251037979640372</v>
      </c>
      <c r="EN6" s="6" t="n">
        <f aca="false">EN18*EN7/100</f>
        <v>0.251085360840313</v>
      </c>
      <c r="EO6" s="6" t="n">
        <f aca="false">EO18*EO7/100</f>
        <v>0.251172049183538</v>
      </c>
      <c r="EP6" s="6" t="n">
        <f aca="false">EP18*EP7/100</f>
        <v>0.251192273726748</v>
      </c>
      <c r="EQ6" s="6" t="n">
        <f aca="false">EQ18*EQ7/100</f>
        <v>0.251235071325915</v>
      </c>
      <c r="ER6" s="6" t="n">
        <f aca="false">ER18*ER7/100</f>
        <v>0.251243440904556</v>
      </c>
      <c r="ES6" s="6" t="n">
        <f aca="false">ES18*ES7/100</f>
        <v>0.251361998299901</v>
      </c>
      <c r="ET6" s="6" t="n">
        <f aca="false">ET18*ET7/100</f>
        <v>0.251504638909411</v>
      </c>
      <c r="EU6" s="6" t="n">
        <f aca="false">EU18*EU7/100</f>
        <v>0.251492264729786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1" t="n">
        <v>0.2026226281</v>
      </c>
      <c r="HB6" s="6" t="n">
        <f aca="false">HB18*HB7/100</f>
        <v>0.195472957801367</v>
      </c>
      <c r="HC6" s="6" t="n">
        <f aca="false">HC18*HC7/100</f>
        <v>0.194704319915121</v>
      </c>
      <c r="HD6" s="6" t="n">
        <f aca="false">HD18*HD7/100</f>
        <v>0.194118985573531</v>
      </c>
      <c r="HE6" s="6" t="n">
        <f aca="false">HE18*HE7/100</f>
        <v>0.19332440676656</v>
      </c>
      <c r="HF6" s="6" t="n">
        <f aca="false">HF18*HF7/100</f>
        <v>0.192363155769119</v>
      </c>
      <c r="HG6" s="6" t="n">
        <f aca="false">HG18*HG7/100</f>
        <v>0.191803684041849</v>
      </c>
      <c r="HH6" s="6" t="n">
        <f aca="false">HH18*HH7/100</f>
        <v>0.191300266816264</v>
      </c>
      <c r="HI6" s="6" t="n">
        <f aca="false">HI18*HI7/100</f>
        <v>0.1908012160156</v>
      </c>
      <c r="HJ6" s="6" t="n">
        <f aca="false">HJ18*HJ7/100</f>
        <v>0.190047088282862</v>
      </c>
      <c r="HK6" s="6" t="n">
        <f aca="false">HK18*HK7/100</f>
        <v>0.18940443494784</v>
      </c>
      <c r="HL6" s="6" t="n">
        <f aca="false">HL18*HL7/100</f>
        <v>0.188736660680402</v>
      </c>
      <c r="HM6" s="6" t="n">
        <f aca="false">HM18*HM7/100</f>
        <v>0.187863931604701</v>
      </c>
      <c r="HN6" s="6" t="n">
        <f aca="false">HN18*HN7/100</f>
        <v>0.187071971192886</v>
      </c>
      <c r="HO6" s="6" t="n">
        <f aca="false">HO18*HO7/100</f>
        <v>0.186391125842647</v>
      </c>
      <c r="HP6" s="6" t="n">
        <f aca="false">HP18*HP7/100</f>
        <v>0.18584653138139</v>
      </c>
      <c r="HQ6" s="6" t="n">
        <f aca="false">HQ18*HQ7/100</f>
        <v>0.185305469312585</v>
      </c>
      <c r="HR6" s="6" t="n">
        <f aca="false">HR18*HR7/100</f>
        <v>0.184807887522799</v>
      </c>
      <c r="HS6" s="6" t="n">
        <f aca="false">HS18*HS7/100</f>
        <v>0.184024347426997</v>
      </c>
      <c r="HT6" s="6" t="n">
        <f aca="false">HT18*HT7/100</f>
        <v>0.183252492989717</v>
      </c>
      <c r="HU6" s="6" t="n">
        <f aca="false">HU18*HU7/100</f>
        <v>0.18240328320542</v>
      </c>
      <c r="HV6" s="6" t="n">
        <f aca="false">HV18*HV7/100</f>
        <v>0.181700241783125</v>
      </c>
      <c r="HW6" s="6" t="n">
        <f aca="false">HW18*HW7/100</f>
        <v>0.181050826026857</v>
      </c>
      <c r="HX6" s="6" t="n">
        <f aca="false">HX18*HX7/100</f>
        <v>0.180248782169312</v>
      </c>
      <c r="HY6" s="6" t="n">
        <f aca="false">HY18*HY7/100</f>
        <v>0.179339223628511</v>
      </c>
      <c r="HZ6" s="6" t="n">
        <f aca="false">HZ18*HZ7/100</f>
        <v>0.178587369790082</v>
      </c>
      <c r="IA6" s="6" t="n">
        <f aca="false">IA18*IA7/100</f>
        <v>0.177818514557134</v>
      </c>
      <c r="IB6" s="6" t="n">
        <f aca="false">IB18*IB7/100</f>
        <v>0.177037586094184</v>
      </c>
      <c r="IC6" s="6" t="n">
        <f aca="false">IC18*IC7/100</f>
        <v>0.176339256171688</v>
      </c>
      <c r="ID6" s="6" t="n">
        <f aca="false">ID18*ID7/100</f>
        <v>0.175615767078238</v>
      </c>
      <c r="IE6" s="6" t="n">
        <f aca="false">IE18*IE7/100</f>
        <v>0.174815052765625</v>
      </c>
      <c r="IF6" s="6" t="n">
        <f aca="false">IF18*IF7/100</f>
        <v>0.174132401459171</v>
      </c>
      <c r="IG6" s="6" t="n">
        <f aca="false">IG18*IG7/100</f>
        <v>0.173405605029982</v>
      </c>
      <c r="IH6" s="6" t="n">
        <f aca="false">IH18*IH7/100</f>
        <v>0.172629028188459</v>
      </c>
      <c r="II6" s="6" t="n">
        <f aca="false">II18*II7/100</f>
        <v>0.171948276189135</v>
      </c>
      <c r="IJ6" s="6" t="n">
        <f aca="false">IJ18*IJ7/100</f>
        <v>0.171343183292064</v>
      </c>
      <c r="IK6" s="6" t="n">
        <f aca="false">IK18*IK7/100</f>
        <v>0.170710029088112</v>
      </c>
      <c r="IL6" s="6" t="n">
        <f aca="false">IL18*IL7/100</f>
        <v>0.169844105606007</v>
      </c>
      <c r="IM6" s="6" t="n">
        <f aca="false">IM18*IM7/100</f>
        <v>0.16913878061876</v>
      </c>
      <c r="IN6" s="6" t="n">
        <f aca="false">IN18*IN7/100</f>
        <v>0.168487367422365</v>
      </c>
      <c r="IO6" s="6" t="n">
        <f aca="false">IO18*IO7/100</f>
        <v>0.167925767304241</v>
      </c>
      <c r="IP6" s="6" t="n">
        <f aca="false">IP18*IP7/100</f>
        <v>0.167284901795011</v>
      </c>
      <c r="IQ6" s="6" t="n">
        <f aca="false">IQ18*IQ7/100</f>
        <v>0.166502967615032</v>
      </c>
      <c r="IR6" s="6" t="n">
        <f aca="false">IR18*IR7/100</f>
        <v>0.165955219929477</v>
      </c>
      <c r="IS6" s="6" t="n">
        <f aca="false">IS18*IS7/100</f>
        <v>0.165095973554872</v>
      </c>
      <c r="IT6" s="6" t="n">
        <f aca="false">IT18*IT7/100</f>
        <v>0.164371516304299</v>
      </c>
      <c r="IU6" s="6" t="n">
        <f aca="false">IU18*IU7/100</f>
        <v>0.163706614650745</v>
      </c>
      <c r="IV6" s="6" t="n">
        <f aca="false">IV18*IV7/100</f>
        <v>0.162859343271508</v>
      </c>
      <c r="IW6" s="6" t="n">
        <f aca="false">IW18*IW7/100</f>
        <v>0.162175349733547</v>
      </c>
      <c r="IX6" s="6" t="n">
        <f aca="false">IX18*IX7/100</f>
        <v>0.161384171978069</v>
      </c>
      <c r="IY6" s="6" t="n">
        <f aca="false">IY18*IY7/100</f>
        <v>0.160873659732711</v>
      </c>
      <c r="IZ6" s="6" t="n">
        <f aca="false">IZ18*IZ7/100</f>
        <v>0.16021936611457</v>
      </c>
      <c r="JA6" s="6" t="n">
        <f aca="false">JA18*JA7/100</f>
        <v>0.159369465084296</v>
      </c>
      <c r="JB6" s="6" t="n">
        <f aca="false">JB18*JB7/100</f>
        <v>0.159675988842861</v>
      </c>
      <c r="JC6" s="6" t="n">
        <f aca="false">JC18*JC7/100</f>
        <v>0.159721427345916</v>
      </c>
      <c r="JD6" s="6" t="n">
        <f aca="false">JD18*JD7/100</f>
        <v>0.159619109816495</v>
      </c>
      <c r="JE6" s="6" t="n">
        <f aca="false">JE18*JE7/100</f>
        <v>0.159530310677069</v>
      </c>
      <c r="JF6" s="6" t="n">
        <f aca="false">JF18*JF7/100</f>
        <v>0.159358768186753</v>
      </c>
      <c r="JG6" s="6" t="n">
        <f aca="false">JG18*JG7/100</f>
        <v>0.159405967583815</v>
      </c>
      <c r="JH6" s="6" t="n">
        <f aca="false">JH18*JH7/100</f>
        <v>0.159244965312989</v>
      </c>
      <c r="JI6" s="6" t="n">
        <f aca="false">JI18*JI7/100</f>
        <v>0.159579480731322</v>
      </c>
      <c r="JJ6" s="6" t="n">
        <f aca="false">JJ18*JJ7/100</f>
        <v>0.159466672796838</v>
      </c>
      <c r="JK6" s="6" t="n">
        <f aca="false">JK18*JK7/100</f>
        <v>0.15939476074338</v>
      </c>
      <c r="JL6" s="6" t="n">
        <f aca="false">JL18*JL7/100</f>
        <v>0.159318207522753</v>
      </c>
      <c r="JM6" s="6" t="n">
        <f aca="false">JM18*JM7/100</f>
        <v>0.15945738472161</v>
      </c>
      <c r="JN6" s="6" t="n">
        <f aca="false">JN18*JN7/100</f>
        <v>0.159373475295924</v>
      </c>
      <c r="JO6" s="6" t="n">
        <f aca="false">JO18*JO7/100</f>
        <v>0.159346735806533</v>
      </c>
      <c r="JP6" s="6" t="n">
        <f aca="false">JP18*JP7/100</f>
        <v>0.159373308999936</v>
      </c>
      <c r="JQ6" s="6" t="n">
        <f aca="false">JQ18*JQ7/100</f>
        <v>0.15945717664737</v>
      </c>
      <c r="JR6" s="6" t="n">
        <f aca="false">JR18*JR7/100</f>
        <v>0.159281004726118</v>
      </c>
      <c r="JS6" s="6" t="n">
        <f aca="false">JS18*JS7/100</f>
        <v>0.159270349521174</v>
      </c>
      <c r="JT6" s="6" t="n">
        <f aca="false">JT18*JT7/100</f>
        <v>0.159331311630749</v>
      </c>
      <c r="JU6" s="6" t="n">
        <f aca="false">JU18*JU7/100</f>
        <v>0.159489365157941</v>
      </c>
      <c r="JV6" s="6" t="n">
        <f aca="false">JV18*JV7/100</f>
        <v>0.159598092573696</v>
      </c>
      <c r="JW6" s="6" t="n">
        <f aca="false">JW18*JW7/100</f>
        <v>0.159448310405993</v>
      </c>
      <c r="JX6" s="6" t="n">
        <f aca="false">JX18*JX7/100</f>
        <v>0.159425232875573</v>
      </c>
      <c r="JY6" s="6" t="n">
        <f aca="false">JY18*JY7/100</f>
        <v>0.159328166488014</v>
      </c>
      <c r="JZ6" s="6" t="n">
        <f aca="false">JZ18*JZ7/100</f>
        <v>0.159427698466195</v>
      </c>
      <c r="KA6" s="6" t="n">
        <f aca="false">KA18*KA7/100</f>
        <v>0.159476958897272</v>
      </c>
      <c r="KB6" s="6" t="n">
        <f aca="false">KB18*KB7/100</f>
        <v>0.159521039470194</v>
      </c>
      <c r="KC6" s="6" t="n">
        <f aca="false">KC18*KC7/100</f>
        <v>0.159318844561842</v>
      </c>
      <c r="KD6" s="6" t="n">
        <f aca="false">KD18*KD7/100</f>
        <v>0.159362142649308</v>
      </c>
      <c r="KE6" s="6" t="n">
        <f aca="false">KE18*KE7/100</f>
        <v>0.159377020061577</v>
      </c>
      <c r="KF6" s="6" t="n">
        <f aca="false">KF18*KF7/100</f>
        <v>0.159285867356767</v>
      </c>
      <c r="KG6" s="6" t="n">
        <f aca="false">KG18*KG7/100</f>
        <v>0.159288453064987</v>
      </c>
      <c r="KH6" s="6" t="n">
        <f aca="false">KH18*KH7/100</f>
        <v>0.159461450603578</v>
      </c>
      <c r="KI6" s="6" t="n">
        <f aca="false">KI18*KI7/100</f>
        <v>0.159540135108991</v>
      </c>
      <c r="KJ6" s="6" t="n">
        <f aca="false">KJ18*KJ7/100</f>
        <v>0.1596003670869</v>
      </c>
      <c r="KK6" s="6" t="n">
        <f aca="false">KK18*KK7/100</f>
        <v>0.159596135879132</v>
      </c>
      <c r="KL6" s="6" t="n">
        <f aca="false">KL18*KL7/100</f>
        <v>0.159503701996334</v>
      </c>
      <c r="KM6" s="6" t="n">
        <f aca="false">KM18*KM7/100</f>
        <v>0.159626585735249</v>
      </c>
      <c r="KN6" s="6" t="n">
        <f aca="false">KN18*KN7/100</f>
        <v>0.159770259310469</v>
      </c>
      <c r="KO6" s="6" t="n">
        <f aca="false">KO18*KO7/100</f>
        <v>0.159893595866775</v>
      </c>
      <c r="KP6" s="6" t="n">
        <f aca="false">KP18*KP7/100</f>
        <v>0.160009290948779</v>
      </c>
      <c r="KQ6" s="6" t="n">
        <f aca="false">KQ18*KQ7/100</f>
        <v>0.160052960969417</v>
      </c>
      <c r="KR6" s="6" t="n">
        <f aca="false">KR18*KR7/100</f>
        <v>0.160160920269034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9" t="n">
        <v>0.3113164016</v>
      </c>
      <c r="BE7" s="8" t="n">
        <f aca="false">BE39*BE40/SUM(BE44:BE54)</f>
        <v>0.28909365754553</v>
      </c>
      <c r="BF7" s="8" t="n">
        <f aca="false">BF39*BF40/SUM(BF44:BF54)</f>
        <v>0.288496492649362</v>
      </c>
      <c r="BG7" s="8" t="n">
        <f aca="false">BG39*BG40/SUM(BG44:BG54)</f>
        <v>0.287670119612006</v>
      </c>
      <c r="BH7" s="8" t="n">
        <f aca="false">BH39*BH40/SUM(BH44:BH54)</f>
        <v>0.287059414926366</v>
      </c>
      <c r="BI7" s="8" t="n">
        <f aca="false">BI39*BI40/SUM(BI44:BI54)</f>
        <v>0.286517644115296</v>
      </c>
      <c r="BJ7" s="8" t="n">
        <f aca="false">BJ39*BJ40/SUM(BJ44:BJ54)</f>
        <v>0.285850772390605</v>
      </c>
      <c r="BK7" s="8" t="n">
        <f aca="false">BK39*BK40/SUM(BK44:BK54)</f>
        <v>0.285164544741166</v>
      </c>
      <c r="BL7" s="8" t="n">
        <f aca="false">BL39*BL40/SUM(BL44:BL54)</f>
        <v>0.284435340796118</v>
      </c>
      <c r="BM7" s="8" t="n">
        <f aca="false">BM39*BM40/SUM(BM44:BM54)</f>
        <v>0.283738600017896</v>
      </c>
      <c r="BN7" s="8" t="n">
        <f aca="false">BN39*BN40/SUM(BN44:BN54)</f>
        <v>0.283258654766029</v>
      </c>
      <c r="BO7" s="8" t="n">
        <f aca="false">BO39*BO40/SUM(BO44:BO54)</f>
        <v>0.282449519423806</v>
      </c>
      <c r="BP7" s="8" t="n">
        <f aca="false">BP39*BP40/SUM(BP44:BP54)</f>
        <v>0.281416181531637</v>
      </c>
      <c r="BQ7" s="8" t="n">
        <f aca="false">BQ39*BQ40/SUM(BQ44:BQ54)</f>
        <v>0.280903583259201</v>
      </c>
      <c r="BR7" s="8" t="n">
        <f aca="false">BR39*BR40/SUM(BR44:BR54)</f>
        <v>0.28032994169001</v>
      </c>
      <c r="BS7" s="8" t="n">
        <f aca="false">BS39*BS40/SUM(BS44:BS54)</f>
        <v>0.279517858195838</v>
      </c>
      <c r="BT7" s="8" t="n">
        <f aca="false">BT39*BT40/SUM(BT44:BT54)</f>
        <v>0.27865721169659</v>
      </c>
      <c r="BU7" s="8" t="n">
        <f aca="false">BU39*BU40/SUM(BU44:BU54)</f>
        <v>0.277866950212264</v>
      </c>
      <c r="BV7" s="8" t="n">
        <f aca="false">BV39*BV40/SUM(BV44:BV54)</f>
        <v>0.277174529990646</v>
      </c>
      <c r="BW7" s="8" t="n">
        <f aca="false">BW39*BW40/SUM(BW44:BW54)</f>
        <v>0.276739005987866</v>
      </c>
      <c r="BX7" s="8" t="n">
        <f aca="false">BX39*BX40/SUM(BX44:BX54)</f>
        <v>0.276300930757802</v>
      </c>
      <c r="BY7" s="8" t="n">
        <f aca="false">BY39*BY40/SUM(BY44:BY54)</f>
        <v>0.27554958007342</v>
      </c>
      <c r="BZ7" s="8" t="n">
        <f aca="false">BZ39*BZ40/SUM(BZ44:BZ54)</f>
        <v>0.274830220880758</v>
      </c>
      <c r="CA7" s="8" t="n">
        <f aca="false">CA39*CA40/SUM(CA44:CA54)</f>
        <v>0.27419340833994</v>
      </c>
      <c r="CB7" s="8" t="n">
        <f aca="false">CB39*CB40/SUM(CB44:CB54)</f>
        <v>0.273528837389004</v>
      </c>
      <c r="CC7" s="8" t="n">
        <f aca="false">CC39*CC40/SUM(CC44:CC54)</f>
        <v>0.272939259845362</v>
      </c>
      <c r="CD7" s="8" t="n">
        <f aca="false">CD39*CD40/SUM(CD44:CD54)</f>
        <v>0.272218613788985</v>
      </c>
      <c r="CE7" s="8" t="n">
        <f aca="false">CE39*CE40/SUM(CE44:CE54)</f>
        <v>0.271809422231324</v>
      </c>
      <c r="CF7" s="8" t="n">
        <f aca="false">CF39*CF40/SUM(CF44:CF54)</f>
        <v>0.271083949457638</v>
      </c>
      <c r="CG7" s="8" t="n">
        <f aca="false">CG39*CG40/SUM(CG44:CG54)</f>
        <v>0.270639293573715</v>
      </c>
      <c r="CH7" s="8" t="n">
        <f aca="false">CH39*CH40/SUM(CH44:CH54)</f>
        <v>0.270196011237609</v>
      </c>
      <c r="CI7" s="8" t="n">
        <f aca="false">CI39*CI40/SUM(CI44:CI54)</f>
        <v>0.269737028865069</v>
      </c>
      <c r="CJ7" s="8" t="n">
        <f aca="false">CJ39*CJ40/SUM(CJ44:CJ54)</f>
        <v>0.269414490435428</v>
      </c>
      <c r="CK7" s="8" t="n">
        <f aca="false">CK39*CK40/SUM(CK44:CK54)</f>
        <v>0.268928979049272</v>
      </c>
      <c r="CL7" s="8" t="n">
        <f aca="false">CL39*CL40/SUM(CL44:CL54)</f>
        <v>0.268362207991968</v>
      </c>
      <c r="CM7" s="8" t="n">
        <f aca="false">CM39*CM40/SUM(CM44:CM54)</f>
        <v>0.267631818195091</v>
      </c>
      <c r="CN7" s="8" t="n">
        <f aca="false">CN39*CN40/SUM(CN44:CN54)</f>
        <v>0.266704739198405</v>
      </c>
      <c r="CO7" s="8" t="n">
        <f aca="false">CO39*CO40/SUM(CO44:CO54)</f>
        <v>0.266100754137464</v>
      </c>
      <c r="CP7" s="8" t="n">
        <f aca="false">CP39*CP40/SUM(CP44:CP54)</f>
        <v>0.26514588292415</v>
      </c>
      <c r="CQ7" s="8" t="n">
        <f aca="false">CQ39*CQ40/SUM(CQ44:CQ54)</f>
        <v>0.264483869070809</v>
      </c>
      <c r="CR7" s="8" t="n">
        <f aca="false">CR39*CR40/SUM(CR44:CR54)</f>
        <v>0.26377970669018</v>
      </c>
      <c r="CS7" s="8" t="n">
        <f aca="false">CS39*CS40/SUM(CS44:CS54)</f>
        <v>0.263153068100805</v>
      </c>
      <c r="CT7" s="8" t="n">
        <f aca="false">CT39*CT40/SUM(CT44:CT54)</f>
        <v>0.262604125706447</v>
      </c>
      <c r="CU7" s="8" t="n">
        <f aca="false">CU39*CU40/SUM(CU44:CU54)</f>
        <v>0.261863856378137</v>
      </c>
      <c r="CV7" s="8" t="n">
        <f aca="false">CV39*CV40/SUM(CV44:CV54)</f>
        <v>0.261091191427153</v>
      </c>
      <c r="CW7" s="8" t="n">
        <f aca="false">CW39*CW40/SUM(CW44:CW54)</f>
        <v>0.260244652962519</v>
      </c>
      <c r="CX7" s="8" t="n">
        <f aca="false">CX39*CX40/SUM(CX44:CX54)</f>
        <v>0.25951400652543</v>
      </c>
      <c r="CY7" s="8" t="n">
        <f aca="false">CY39*CY40/SUM(CY44:CY54)</f>
        <v>0.259006965246162</v>
      </c>
      <c r="CZ7" s="8" t="n">
        <f aca="false">CZ39*CZ40/SUM(CZ44:CZ54)</f>
        <v>0.258360891346802</v>
      </c>
      <c r="DA7" s="8" t="n">
        <f aca="false">DA39*DA40/SUM(DA44:DA54)</f>
        <v>0.257610839852659</v>
      </c>
      <c r="DB7" s="8" t="n">
        <f aca="false">DB39*DB40/SUM(DB44:DB54)</f>
        <v>0.25696503459349</v>
      </c>
      <c r="DC7" s="8" t="n">
        <f aca="false">DC39*DC40/SUM(DC44:DC54)</f>
        <v>0.256383402966225</v>
      </c>
      <c r="DD7" s="8" t="n">
        <f aca="false">DD39*DD40/SUM(DD44:DD54)</f>
        <v>0.255881703115443</v>
      </c>
      <c r="DE7" s="8" t="n">
        <f aca="false">DE39*DE40/SUM(DE44:DE54)</f>
        <v>0.255760466020343</v>
      </c>
      <c r="DF7" s="8" t="n">
        <f aca="false">DF39*DF40/SUM(DF44:DF54)</f>
        <v>0.255861097884377</v>
      </c>
      <c r="DG7" s="8" t="n">
        <f aca="false">DG39*DG40/SUM(DG44:DG54)</f>
        <v>0.25581570951069</v>
      </c>
      <c r="DH7" s="8" t="n">
        <f aca="false">DH39*DH40/SUM(DH44:DH54)</f>
        <v>0.255874352677694</v>
      </c>
      <c r="DI7" s="8" t="n">
        <f aca="false">DI39*DI40/SUM(DI44:DI54)</f>
        <v>0.255684219222981</v>
      </c>
      <c r="DJ7" s="8" t="n">
        <f aca="false">DJ39*DJ40/SUM(DJ44:DJ54)</f>
        <v>0.255516630134403</v>
      </c>
      <c r="DK7" s="8" t="n">
        <f aca="false">DK39*DK40/SUM(DK44:DK54)</f>
        <v>0.255366871304423</v>
      </c>
      <c r="DL7" s="8" t="n">
        <f aca="false">DL39*DL40/SUM(DL44:DL54)</f>
        <v>0.255519875252771</v>
      </c>
      <c r="DM7" s="8" t="n">
        <f aca="false">DM39*DM40/SUM(DM44:DM54)</f>
        <v>0.255609030381826</v>
      </c>
      <c r="DN7" s="8" t="n">
        <f aca="false">DN39*DN40/SUM(DN44:DN54)</f>
        <v>0.255661658615325</v>
      </c>
      <c r="DO7" s="8" t="n">
        <f aca="false">DO39*DO40/SUM(DO44:DO54)</f>
        <v>0.25571217056836</v>
      </c>
      <c r="DP7" s="8" t="n">
        <f aca="false">DP39*DP40/SUM(DP44:DP54)</f>
        <v>0.255700294940215</v>
      </c>
      <c r="DQ7" s="8" t="n">
        <f aca="false">DQ39*DQ40/SUM(DQ44:DQ54)</f>
        <v>0.255813211439106</v>
      </c>
      <c r="DR7" s="8" t="n">
        <f aca="false">DR39*DR40/SUM(DR44:DR54)</f>
        <v>0.255660186870384</v>
      </c>
      <c r="DS7" s="8" t="n">
        <f aca="false">DS39*DS40/SUM(DS44:DS54)</f>
        <v>0.255742496238527</v>
      </c>
      <c r="DT7" s="8" t="n">
        <f aca="false">DT39*DT40/SUM(DT44:DT54)</f>
        <v>0.255753422518808</v>
      </c>
      <c r="DU7" s="8" t="n">
        <f aca="false">DU39*DU40/SUM(DU44:DU54)</f>
        <v>0.255676150859816</v>
      </c>
      <c r="DV7" s="8" t="n">
        <f aca="false">DV39*DV40/SUM(DV44:DV54)</f>
        <v>0.255750740284965</v>
      </c>
      <c r="DW7" s="8" t="n">
        <f aca="false">DW39*DW40/SUM(DW44:DW54)</f>
        <v>0.255751701834398</v>
      </c>
      <c r="DX7" s="8" t="n">
        <f aca="false">DX39*DX40/SUM(DX44:DX54)</f>
        <v>0.255623864268185</v>
      </c>
      <c r="DY7" s="8" t="n">
        <f aca="false">DY39*DY40/SUM(DY44:DY54)</f>
        <v>0.255778651342503</v>
      </c>
      <c r="DZ7" s="8" t="n">
        <f aca="false">DZ39*DZ40/SUM(DZ44:DZ54)</f>
        <v>0.255732097512127</v>
      </c>
      <c r="EA7" s="8" t="n">
        <f aca="false">EA39*EA40/SUM(EA44:EA54)</f>
        <v>0.255712086444509</v>
      </c>
      <c r="EB7" s="8" t="n">
        <f aca="false">EB39*EB40/SUM(EB44:EB54)</f>
        <v>0.25575596892816</v>
      </c>
      <c r="EC7" s="8" t="n">
        <f aca="false">EC39*EC40/SUM(EC44:EC54)</f>
        <v>0.25564889621719</v>
      </c>
      <c r="ED7" s="8" t="n">
        <f aca="false">ED39*ED40/SUM(ED44:ED54)</f>
        <v>0.25590366219891</v>
      </c>
      <c r="EE7" s="8" t="n">
        <f aca="false">EE39*EE40/SUM(EE44:EE54)</f>
        <v>0.25574410121109</v>
      </c>
      <c r="EF7" s="8" t="n">
        <f aca="false">EF39*EF40/SUM(EF44:EF54)</f>
        <v>0.255800839187923</v>
      </c>
      <c r="EG7" s="8" t="n">
        <f aca="false">EG39*EG40/SUM(EG44:EG54)</f>
        <v>0.255661129157269</v>
      </c>
      <c r="EH7" s="8" t="n">
        <f aca="false">EH39*EH40/SUM(EH44:EH54)</f>
        <v>0.255677037084002</v>
      </c>
      <c r="EI7" s="8" t="n">
        <f aca="false">EI39*EI40/SUM(EI44:EI54)</f>
        <v>0.255652466805861</v>
      </c>
      <c r="EJ7" s="8" t="n">
        <f aca="false">EJ39*EJ40/SUM(EJ44:EJ54)</f>
        <v>0.255527706997837</v>
      </c>
      <c r="EK7" s="8" t="n">
        <f aca="false">EK39*EK40/SUM(EK44:EK54)</f>
        <v>0.255525652887965</v>
      </c>
      <c r="EL7" s="8" t="n">
        <f aca="false">EL39*EL40/SUM(EL44:EL54)</f>
        <v>0.255481190693633</v>
      </c>
      <c r="EM7" s="8" t="n">
        <f aca="false">EM39*EM40/SUM(EM44:EM54)</f>
        <v>0.255399356737834</v>
      </c>
      <c r="EN7" s="8" t="n">
        <f aca="false">EN39*EN40/SUM(EN44:EN54)</f>
        <v>0.255447561109156</v>
      </c>
      <c r="EO7" s="8" t="n">
        <f aca="false">EO39*EO40/SUM(EO44:EO54)</f>
        <v>0.255535755521523</v>
      </c>
      <c r="EP7" s="8" t="n">
        <f aca="false">EP39*EP40/SUM(EP44:EP54)</f>
        <v>0.255556331433318</v>
      </c>
      <c r="EQ7" s="8" t="n">
        <f aca="false">EQ39*EQ40/SUM(EQ44:EQ54)</f>
        <v>0.255599872571248</v>
      </c>
      <c r="ER7" s="8" t="n">
        <f aca="false">ER39*ER40/SUM(ER44:ER54)</f>
        <v>0.255608387557721</v>
      </c>
      <c r="ES7" s="8" t="n">
        <f aca="false">ES39*ES40/SUM(ES44:ES54)</f>
        <v>0.255729004695219</v>
      </c>
      <c r="ET7" s="8" t="n">
        <f aca="false">ET39*ET40/SUM(ET44:ET54)</f>
        <v>0.255874123453608</v>
      </c>
      <c r="EU7" s="8" t="n">
        <f aca="false">EU39*EU40/SUM(EU44:EU54)</f>
        <v>0.255861534292713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9" t="n">
        <v>0.2104535944</v>
      </c>
      <c r="HB7" s="8" t="n">
        <f aca="false">HB39*HB40/SUM(HB44:HB54)</f>
        <v>0.206797881625196</v>
      </c>
      <c r="HC7" s="8" t="n">
        <f aca="false">HC39*HC40/SUM(HC44:HC54)</f>
        <v>0.205984711924382</v>
      </c>
      <c r="HD7" s="8" t="n">
        <f aca="false">HD39*HD40/SUM(HD44:HD54)</f>
        <v>0.20536546564477</v>
      </c>
      <c r="HE7" s="8" t="n">
        <f aca="false">HE39*HE40/SUM(HE44:HE54)</f>
        <v>0.204524852109711</v>
      </c>
      <c r="HF7" s="8" t="n">
        <f aca="false">HF39*HF40/SUM(HF44:HF54)</f>
        <v>0.203507910061988</v>
      </c>
      <c r="HG7" s="8" t="n">
        <f aca="false">HG39*HG40/SUM(HG44:HG54)</f>
        <v>0.202916024773456</v>
      </c>
      <c r="HH7" s="8" t="n">
        <f aca="false">HH39*HH40/SUM(HH44:HH54)</f>
        <v>0.202383441560946</v>
      </c>
      <c r="HI7" s="8" t="n">
        <f aca="false">HI39*HI40/SUM(HI44:HI54)</f>
        <v>0.201855477746608</v>
      </c>
      <c r="HJ7" s="8" t="n">
        <f aca="false">HJ39*HJ40/SUM(HJ44:HJ54)</f>
        <v>0.201057658859744</v>
      </c>
      <c r="HK7" s="8" t="n">
        <f aca="false">HK39*HK40/SUM(HK44:HK54)</f>
        <v>0.200377772752751</v>
      </c>
      <c r="HL7" s="8" t="n">
        <f aca="false">HL39*HL40/SUM(HL44:HL54)</f>
        <v>0.199671310306677</v>
      </c>
      <c r="HM7" s="8" t="n">
        <f aca="false">HM39*HM40/SUM(HM44:HM54)</f>
        <v>0.198748018787902</v>
      </c>
      <c r="HN7" s="8" t="n">
        <f aca="false">HN39*HN40/SUM(HN44:HN54)</f>
        <v>0.197910175347374</v>
      </c>
      <c r="HO7" s="8" t="n">
        <f aca="false">HO39*HO40/SUM(HO44:HO54)</f>
        <v>0.197189884532075</v>
      </c>
      <c r="HP7" s="8" t="n">
        <f aca="false">HP39*HP40/SUM(HP44:HP54)</f>
        <v>0.196613738439032</v>
      </c>
      <c r="HQ7" s="8" t="n">
        <f aca="false">HQ39*HQ40/SUM(HQ44:HQ54)</f>
        <v>0.196041329391177</v>
      </c>
      <c r="HR7" s="8" t="n">
        <f aca="false">HR39*HR40/SUM(HR44:HR54)</f>
        <v>0.195514919696351</v>
      </c>
      <c r="HS7" s="8" t="n">
        <f aca="false">HS39*HS40/SUM(HS44:HS54)</f>
        <v>0.194685984411373</v>
      </c>
      <c r="HT7" s="8" t="n">
        <f aca="false">HT39*HT40/SUM(HT44:HT54)</f>
        <v>0.193869411805383</v>
      </c>
      <c r="HU7" s="8" t="n">
        <f aca="false">HU39*HU40/SUM(HU44:HU54)</f>
        <v>0.192971002191986</v>
      </c>
      <c r="HV7" s="8" t="n">
        <f aca="false">HV39*HV40/SUM(HV44:HV54)</f>
        <v>0.192227229352711</v>
      </c>
      <c r="HW7" s="8" t="n">
        <f aca="false">HW39*HW40/SUM(HW44:HW54)</f>
        <v>0.191540189036747</v>
      </c>
      <c r="HX7" s="8" t="n">
        <f aca="false">HX39*HX40/SUM(HX44:HX54)</f>
        <v>0.190691677955846</v>
      </c>
      <c r="HY7" s="8" t="n">
        <f aca="false">HY39*HY40/SUM(HY44:HY54)</f>
        <v>0.189729423219604</v>
      </c>
      <c r="HZ7" s="8" t="n">
        <f aca="false">HZ39*HZ40/SUM(HZ44:HZ54)</f>
        <v>0.18893400996742</v>
      </c>
      <c r="IA7" s="8" t="n">
        <f aca="false">IA39*IA40/SUM(IA44:IA54)</f>
        <v>0.188120610327702</v>
      </c>
      <c r="IB7" s="8" t="n">
        <f aca="false">IB39*IB40/SUM(IB44:IB54)</f>
        <v>0.187294437983173</v>
      </c>
      <c r="IC7" s="8" t="n">
        <f aca="false">IC39*IC40/SUM(IC44:IC54)</f>
        <v>0.186555649609211</v>
      </c>
      <c r="ID7" s="8" t="n">
        <f aca="false">ID39*ID40/SUM(ID44:ID54)</f>
        <v>0.185790244442239</v>
      </c>
      <c r="IE7" s="8" t="n">
        <f aca="false">IE39*IE40/SUM(IE44:IE54)</f>
        <v>0.184943139934803</v>
      </c>
      <c r="IF7" s="8" t="n">
        <f aca="false">IF39*IF40/SUM(IF44:IF54)</f>
        <v>0.184220938533386</v>
      </c>
      <c r="IG7" s="8" t="n">
        <f aca="false">IG39*IG40/SUM(IG44:IG54)</f>
        <v>0.183452034416829</v>
      </c>
      <c r="IH7" s="8" t="n">
        <f aca="false">IH39*IH40/SUM(IH44:IH54)</f>
        <v>0.182630465809322</v>
      </c>
      <c r="II7" s="8" t="n">
        <f aca="false">II39*II40/SUM(II44:II54)</f>
        <v>0.181910273753317</v>
      </c>
      <c r="IJ7" s="8" t="n">
        <f aca="false">IJ39*IJ40/SUM(IJ44:IJ54)</f>
        <v>0.181270124186296</v>
      </c>
      <c r="IK7" s="8" t="n">
        <f aca="false">IK39*IK40/SUM(IK44:IK54)</f>
        <v>0.180600287552155</v>
      </c>
      <c r="IL7" s="8" t="n">
        <f aca="false">IL39*IL40/SUM(IL44:IL54)</f>
        <v>0.179684195915936</v>
      </c>
      <c r="IM7" s="8" t="n">
        <f aca="false">IM39*IM40/SUM(IM44:IM54)</f>
        <v>0.17893800721106</v>
      </c>
      <c r="IN7" s="8" t="n">
        <f aca="false">IN39*IN40/SUM(IN44:IN54)</f>
        <v>0.178248853731253</v>
      </c>
      <c r="IO7" s="8" t="n">
        <f aca="false">IO39*IO40/SUM(IO44:IO54)</f>
        <v>0.177654716741385</v>
      </c>
      <c r="IP7" s="8" t="n">
        <f aca="false">IP39*IP40/SUM(IP44:IP54)</f>
        <v>0.176976722039683</v>
      </c>
      <c r="IQ7" s="8" t="n">
        <f aca="false">IQ39*IQ40/SUM(IQ44:IQ54)</f>
        <v>0.17614948571089</v>
      </c>
      <c r="IR7" s="8" t="n">
        <f aca="false">IR39*IR40/SUM(IR44:IR54)</f>
        <v>0.175570003708305</v>
      </c>
      <c r="IS7" s="8" t="n">
        <f aca="false">IS39*IS40/SUM(IS44:IS54)</f>
        <v>0.174660976024573</v>
      </c>
      <c r="IT7" s="8" t="n">
        <f aca="false">IT39*IT40/SUM(IT44:IT54)</f>
        <v>0.173894546609314</v>
      </c>
      <c r="IU7" s="8" t="n">
        <f aca="false">IU39*IU40/SUM(IU44:IU54)</f>
        <v>0.173191123204918</v>
      </c>
      <c r="IV7" s="8" t="n">
        <f aca="false">IV39*IV40/SUM(IV44:IV54)</f>
        <v>0.172294764300041</v>
      </c>
      <c r="IW7" s="8" t="n">
        <f aca="false">IW39*IW40/SUM(IW44:IW54)</f>
        <v>0.171571142903575</v>
      </c>
      <c r="IX7" s="8" t="n">
        <f aca="false">IX39*IX40/SUM(IX44:IX54)</f>
        <v>0.170734127463372</v>
      </c>
      <c r="IY7" s="8" t="n">
        <f aca="false">IY39*IY40/SUM(IY44:IY54)</f>
        <v>0.170194038173932</v>
      </c>
      <c r="IZ7" s="8" t="n">
        <f aca="false">IZ39*IZ40/SUM(IZ44:IZ54)</f>
        <v>0.169501837392226</v>
      </c>
      <c r="JA7" s="8" t="n">
        <f aca="false">JA39*JA40/SUM(JA44:JA54)</f>
        <v>0.168602696484816</v>
      </c>
      <c r="JB7" s="8" t="n">
        <f aca="false">JB39*JB40/SUM(JB44:JB54)</f>
        <v>0.168926979007841</v>
      </c>
      <c r="JC7" s="8" t="n">
        <f aca="false">JC39*JC40/SUM(JC44:JC54)</f>
        <v>0.168975050036599</v>
      </c>
      <c r="JD7" s="8" t="n">
        <f aca="false">JD39*JD40/SUM(JD44:JD54)</f>
        <v>0.168866804637464</v>
      </c>
      <c r="JE7" s="8" t="n">
        <f aca="false">JE39*JE40/SUM(JE44:JE54)</f>
        <v>0.168772860829942</v>
      </c>
      <c r="JF7" s="8" t="n">
        <f aca="false">JF39*JF40/SUM(JF44:JF54)</f>
        <v>0.168591379851678</v>
      </c>
      <c r="JG7" s="8" t="n">
        <f aca="false">JG39*JG40/SUM(JG44:JG54)</f>
        <v>0.168641313793622</v>
      </c>
      <c r="JH7" s="8" t="n">
        <f aca="false">JH39*JH40/SUM(JH44:JH54)</f>
        <v>0.16847098369314</v>
      </c>
      <c r="JI7" s="8" t="n">
        <f aca="false">JI39*JI40/SUM(JI44:JI54)</f>
        <v>0.168824879601097</v>
      </c>
      <c r="JJ7" s="8" t="n">
        <f aca="false">JJ39*JJ40/SUM(JJ44:JJ54)</f>
        <v>0.168705536024655</v>
      </c>
      <c r="JK7" s="8" t="n">
        <f aca="false">JK39*JK40/SUM(JK44:JK54)</f>
        <v>0.168629457673533</v>
      </c>
      <c r="JL7" s="8" t="n">
        <f aca="false">JL39*JL40/SUM(JL44:JL54)</f>
        <v>0.168548469264521</v>
      </c>
      <c r="JM7" s="8" t="n">
        <f aca="false">JM39*JM40/SUM(JM44:JM54)</f>
        <v>0.16869570983538</v>
      </c>
      <c r="JN7" s="8" t="n">
        <f aca="false">JN39*JN40/SUM(JN44:JN54)</f>
        <v>0.168606939032117</v>
      </c>
      <c r="JO7" s="8" t="n">
        <f aca="false">JO39*JO40/SUM(JO44:JO54)</f>
        <v>0.16857865036332</v>
      </c>
      <c r="JP7" s="8" t="n">
        <f aca="false">JP39*JP40/SUM(JP44:JP54)</f>
        <v>0.168606763101602</v>
      </c>
      <c r="JQ7" s="8" t="n">
        <f aca="false">JQ39*JQ40/SUM(JQ44:JQ54)</f>
        <v>0.168695489706148</v>
      </c>
      <c r="JR7" s="8" t="n">
        <f aca="false">JR39*JR40/SUM(JR44:JR54)</f>
        <v>0.168509111086177</v>
      </c>
      <c r="JS7" s="8" t="n">
        <f aca="false">JS39*JS40/SUM(JS44:JS54)</f>
        <v>0.168497838561141</v>
      </c>
      <c r="JT7" s="8" t="n">
        <f aca="false">JT39*JT40/SUM(JT44:JT54)</f>
        <v>0.168562332572288</v>
      </c>
      <c r="JU7" s="8" t="n">
        <f aca="false">JU39*JU40/SUM(JU44:JU54)</f>
        <v>0.168729543090686</v>
      </c>
      <c r="JV7" s="8" t="n">
        <f aca="false">JV39*JV40/SUM(JV44:JV54)</f>
        <v>0.168844569739413</v>
      </c>
      <c r="JW7" s="8" t="n">
        <f aca="false">JW39*JW40/SUM(JW44:JW54)</f>
        <v>0.168686109790095</v>
      </c>
      <c r="JX7" s="8" t="n">
        <f aca="false">JX39*JX40/SUM(JX44:JX54)</f>
        <v>0.168661695239573</v>
      </c>
      <c r="JY7" s="8" t="n">
        <f aca="false">JY39*JY40/SUM(JY44:JY54)</f>
        <v>0.168559005212523</v>
      </c>
      <c r="JZ7" s="8" t="n">
        <f aca="false">JZ39*JZ40/SUM(JZ44:JZ54)</f>
        <v>0.168664303676685</v>
      </c>
      <c r="KA7" s="8" t="n">
        <f aca="false">KA39*KA40/SUM(KA44:KA54)</f>
        <v>0.168716418060737</v>
      </c>
      <c r="KB7" s="8" t="n">
        <f aca="false">KB39*KB40/SUM(KB44:KB54)</f>
        <v>0.168763052486305</v>
      </c>
      <c r="KC7" s="8" t="n">
        <f aca="false">KC39*KC40/SUM(KC44:KC54)</f>
        <v>0.168549143211114</v>
      </c>
      <c r="KD7" s="8" t="n">
        <f aca="false">KD39*KD40/SUM(KD44:KD54)</f>
        <v>0.168594949817138</v>
      </c>
      <c r="KE7" s="8" t="n">
        <f aca="false">KE39*KE40/SUM(KE44:KE54)</f>
        <v>0.168610689167358</v>
      </c>
      <c r="KF7" s="8" t="n">
        <f aca="false">KF39*KF40/SUM(KF44:KF54)</f>
        <v>0.168514255438258</v>
      </c>
      <c r="KG7" s="8" t="n">
        <f aca="false">KG39*KG40/SUM(KG44:KG54)</f>
        <v>0.168516990952103</v>
      </c>
      <c r="KH7" s="8" t="n">
        <f aca="false">KH39*KH40/SUM(KH44:KH54)</f>
        <v>0.168700011278339</v>
      </c>
      <c r="KI7" s="8" t="n">
        <f aca="false">KI39*KI40/SUM(KI44:KI54)</f>
        <v>0.168783254450279</v>
      </c>
      <c r="KJ7" s="8" t="n">
        <f aca="false">KJ39*KJ40/SUM(KJ44:KJ54)</f>
        <v>0.168846976028843</v>
      </c>
      <c r="KK7" s="8" t="n">
        <f aca="false">KK39*KK40/SUM(KK44:KK54)</f>
        <v>0.168842499681767</v>
      </c>
      <c r="KL7" s="8" t="n">
        <f aca="false">KL39*KL40/SUM(KL44:KL54)</f>
        <v>0.168744710548334</v>
      </c>
      <c r="KM7" s="8" t="n">
        <f aca="false">KM39*KM40/SUM(KM44:KM54)</f>
        <v>0.168874713681144</v>
      </c>
      <c r="KN7" s="8" t="n">
        <f aca="false">KN39*KN40/SUM(KN44:KN54)</f>
        <v>0.169026711130485</v>
      </c>
      <c r="KO7" s="8" t="n">
        <f aca="false">KO39*KO40/SUM(KO44:KO54)</f>
        <v>0.16915719331512</v>
      </c>
      <c r="KP7" s="8" t="n">
        <f aca="false">KP39*KP40/SUM(KP44:KP54)</f>
        <v>0.1692795913089</v>
      </c>
      <c r="KQ7" s="8" t="n">
        <f aca="false">KQ39*KQ40/SUM(KQ44:KQ54)</f>
        <v>0.169325791396421</v>
      </c>
      <c r="KR7" s="8" t="n">
        <f aca="false">KR39*KR40/SUM(KR44:KR54)</f>
        <v>0.169440005427423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1" t="n">
        <v>0.2695477972</v>
      </c>
      <c r="BE8" s="6" t="n">
        <f aca="false">BE20*BE7/100</f>
        <v>0.290006095643867</v>
      </c>
      <c r="BF8" s="6" t="n">
        <f aca="false">BF20*BF7/100</f>
        <v>0.289407045974414</v>
      </c>
      <c r="BG8" s="6" t="n">
        <f aca="false">BG20*BG7/100</f>
        <v>0.288578064736488</v>
      </c>
      <c r="BH8" s="6" t="n">
        <f aca="false">BH20*BH7/100</f>
        <v>0.287965432543248</v>
      </c>
      <c r="BI8" s="6" t="n">
        <f aca="false">BI20*BI7/100</f>
        <v>0.287421951793839</v>
      </c>
      <c r="BJ8" s="6" t="n">
        <f aca="false">BJ20*BJ7/100</f>
        <v>0.286752975287004</v>
      </c>
      <c r="BK8" s="6" t="n">
        <f aca="false">BK20*BK7/100</f>
        <v>0.286064581764205</v>
      </c>
      <c r="BL8" s="6" t="n">
        <f aca="false">BL20*BL7/100</f>
        <v>0.285333076303909</v>
      </c>
      <c r="BM8" s="6" t="n">
        <f aca="false">BM20*BM7/100</f>
        <v>0.284634136470764</v>
      </c>
      <c r="BN8" s="6" t="n">
        <f aca="false">BN20*BN7/100</f>
        <v>0.284152676414537</v>
      </c>
      <c r="BO8" s="6" t="n">
        <f aca="false">BO20*BO7/100</f>
        <v>0.283340987277397</v>
      </c>
      <c r="BP8" s="6" t="n">
        <f aca="false">BP20*BP7/100</f>
        <v>0.282304387961684</v>
      </c>
      <c r="BQ8" s="6" t="n">
        <f aca="false">BQ20*BQ7/100</f>
        <v>0.281790171825346</v>
      </c>
      <c r="BR8" s="6" t="n">
        <f aca="false">BR20*BR7/100</f>
        <v>0.281214719727253</v>
      </c>
      <c r="BS8" s="6" t="n">
        <f aca="false">BS20*BS7/100</f>
        <v>0.2804000731332</v>
      </c>
      <c r="BT8" s="6" t="n">
        <f aca="false">BT20*BT7/100</f>
        <v>0.279536710259398</v>
      </c>
      <c r="BU8" s="6" t="n">
        <f aca="false">BU20*BU7/100</f>
        <v>0.278743954549872</v>
      </c>
      <c r="BV8" s="6" t="n">
        <f aca="false">BV20*BV7/100</f>
        <v>0.278049348909882</v>
      </c>
      <c r="BW8" s="6" t="n">
        <f aca="false">BW20*BW7/100</f>
        <v>0.277612450305196</v>
      </c>
      <c r="BX8" s="6" t="n">
        <f aca="false">BX20*BX7/100</f>
        <v>0.277172992421035</v>
      </c>
      <c r="BY8" s="6" t="n">
        <f aca="false">BY20*BY7/100</f>
        <v>0.276419270321813</v>
      </c>
      <c r="BZ8" s="6" t="n">
        <f aca="false">BZ20*BZ7/100</f>
        <v>0.275697640685935</v>
      </c>
      <c r="CA8" s="6" t="n">
        <f aca="false">CA20*CA7/100</f>
        <v>0.275058818235841</v>
      </c>
      <c r="CB8" s="6" t="n">
        <f aca="false">CB20*CB7/100</f>
        <v>0.274392149764469</v>
      </c>
      <c r="CC8" s="6" t="n">
        <f aca="false">CC20*CC7/100</f>
        <v>0.273800711394763</v>
      </c>
      <c r="CD8" s="6" t="n">
        <f aca="false">CD20*CD7/100</f>
        <v>0.273077790833567</v>
      </c>
      <c r="CE8" s="6" t="n">
        <f aca="false">CE20*CE7/100</f>
        <v>0.272667307784527</v>
      </c>
      <c r="CF8" s="6" t="n">
        <f aca="false">CF20*CF7/100</f>
        <v>0.271939545271924</v>
      </c>
      <c r="CG8" s="6" t="n">
        <f aca="false">CG20*CG7/100</f>
        <v>0.27149348596403</v>
      </c>
      <c r="CH8" s="6" t="n">
        <f aca="false">CH20*CH7/100</f>
        <v>0.271048804539146</v>
      </c>
      <c r="CI8" s="6" t="n">
        <f aca="false">CI20*CI7/100</f>
        <v>0.270588373525336</v>
      </c>
      <c r="CJ8" s="6" t="n">
        <f aca="false">CJ20*CJ7/100</f>
        <v>0.270264817099127</v>
      </c>
      <c r="CK8" s="6" t="n">
        <f aca="false">CK20*CK7/100</f>
        <v>0.269777773340765</v>
      </c>
      <c r="CL8" s="6" t="n">
        <f aca="false">CL20*CL7/100</f>
        <v>0.269209213439285</v>
      </c>
      <c r="CM8" s="6" t="n">
        <f aca="false">CM20*CM7/100</f>
        <v>0.268476518384371</v>
      </c>
      <c r="CN8" s="6" t="n">
        <f aca="false">CN20*CN7/100</f>
        <v>0.267546513338723</v>
      </c>
      <c r="CO8" s="6" t="n">
        <f aca="false">CO20*CO7/100</f>
        <v>0.266940621978677</v>
      </c>
      <c r="CP8" s="6" t="n">
        <f aca="false">CP20*CP7/100</f>
        <v>0.265982736998539</v>
      </c>
      <c r="CQ8" s="6" t="n">
        <f aca="false">CQ20*CQ7/100</f>
        <v>0.265318633695479</v>
      </c>
      <c r="CR8" s="6" t="n">
        <f aca="false">CR20*CR7/100</f>
        <v>0.264612248835848</v>
      </c>
      <c r="CS8" s="6" t="n">
        <f aca="false">CS20*CS7/100</f>
        <v>0.263983632448249</v>
      </c>
      <c r="CT8" s="6" t="n">
        <f aca="false">CT20*CT7/100</f>
        <v>0.263432957480583</v>
      </c>
      <c r="CU8" s="6" t="n">
        <f aca="false">CU20*CU7/100</f>
        <v>0.262690351712436</v>
      </c>
      <c r="CV8" s="6" t="n">
        <f aca="false">CV20*CV7/100</f>
        <v>0.261915248074472</v>
      </c>
      <c r="CW8" s="6" t="n">
        <f aca="false">CW20*CW7/100</f>
        <v>0.261066037763097</v>
      </c>
      <c r="CX8" s="6" t="n">
        <f aca="false">CX20*CX7/100</f>
        <v>0.260333085257963</v>
      </c>
      <c r="CY8" s="6" t="n">
        <f aca="false">CY20*CY7/100</f>
        <v>0.259824443653788</v>
      </c>
      <c r="CZ8" s="6" t="n">
        <f aca="false">CZ20*CZ7/100</f>
        <v>0.259176330614431</v>
      </c>
      <c r="DA8" s="6" t="n">
        <f aca="false">DA20*DA7/100</f>
        <v>0.258423911805955</v>
      </c>
      <c r="DB8" s="6" t="n">
        <f aca="false">DB20*DB7/100</f>
        <v>0.257776068254671</v>
      </c>
      <c r="DC8" s="6" t="n">
        <f aca="false">DC20*DC7/100</f>
        <v>0.257192600880263</v>
      </c>
      <c r="DD8" s="6" t="n">
        <f aca="false">DD20*DD7/100</f>
        <v>0.256689317563204</v>
      </c>
      <c r="DE8" s="6" t="n">
        <f aca="false">DE20*DE7/100</f>
        <v>0.256567697819292</v>
      </c>
      <c r="DF8" s="6" t="n">
        <f aca="false">DF20*DF7/100</f>
        <v>0.256668647297858</v>
      </c>
      <c r="DG8" s="6" t="n">
        <f aca="false">DG20*DG7/100</f>
        <v>0.256623115669276</v>
      </c>
      <c r="DH8" s="6" t="n">
        <f aca="false">DH20*DH7/100</f>
        <v>0.256681943925986</v>
      </c>
      <c r="DI8" s="6" t="n">
        <f aca="false">DI20*DI7/100</f>
        <v>0.256491210371605</v>
      </c>
      <c r="DJ8" s="6" t="n">
        <f aca="false">DJ20*DJ7/100</f>
        <v>0.256323092337942</v>
      </c>
      <c r="DK8" s="6" t="n">
        <f aca="false">DK20*DK7/100</f>
        <v>0.256172860838782</v>
      </c>
      <c r="DL8" s="6" t="n">
        <f aca="false">DL20*DL7/100</f>
        <v>0.25632634769856</v>
      </c>
      <c r="DM8" s="6" t="n">
        <f aca="false">DM20*DM7/100</f>
        <v>0.256415784219249</v>
      </c>
      <c r="DN8" s="6" t="n">
        <f aca="false">DN20*DN7/100</f>
        <v>0.256468578558105</v>
      </c>
      <c r="DO8" s="6" t="n">
        <f aca="false">DO20*DO7/100</f>
        <v>0.256519249937087</v>
      </c>
      <c r="DP8" s="6" t="n">
        <f aca="false">DP20*DP7/100</f>
        <v>0.256507336827056</v>
      </c>
      <c r="DQ8" s="6" t="n">
        <f aca="false">DQ20*DQ7/100</f>
        <v>0.256620609713273</v>
      </c>
      <c r="DR8" s="6" t="n">
        <f aca="false">DR20*DR7/100</f>
        <v>0.256467102168039</v>
      </c>
      <c r="DS8" s="6" t="n">
        <f aca="false">DS20*DS7/100</f>
        <v>0.256549671321207</v>
      </c>
      <c r="DT8" s="6" t="n">
        <f aca="false">DT20*DT7/100</f>
        <v>0.256560632087041</v>
      </c>
      <c r="DU8" s="6" t="n">
        <f aca="false">DU20*DU7/100</f>
        <v>0.256483116543053</v>
      </c>
      <c r="DV8" s="6" t="n">
        <f aca="false">DV20*DV7/100</f>
        <v>0.256557941387525</v>
      </c>
      <c r="DW8" s="6" t="n">
        <f aca="false">DW20*DW7/100</f>
        <v>0.256558905971803</v>
      </c>
      <c r="DX8" s="6" t="n">
        <f aca="false">DX20*DX7/100</f>
        <v>0.256430664924355</v>
      </c>
      <c r="DY8" s="6" t="n">
        <f aca="false">DY20*DY7/100</f>
        <v>0.25658594053801</v>
      </c>
      <c r="DZ8" s="6" t="n">
        <f aca="false">DZ20*DZ7/100</f>
        <v>0.256539239774322</v>
      </c>
      <c r="EA8" s="6" t="n">
        <f aca="false">EA20*EA7/100</f>
        <v>0.256519165547724</v>
      </c>
      <c r="EB8" s="6" t="n">
        <f aca="false">EB20*EB7/100</f>
        <v>0.256563186533376</v>
      </c>
      <c r="EC8" s="6" t="n">
        <f aca="false">EC20*EC7/100</f>
        <v>0.256455775879258</v>
      </c>
      <c r="ED8" s="6" t="n">
        <f aca="false">ED20*ED7/100</f>
        <v>0.256711345953982</v>
      </c>
      <c r="EE8" s="6" t="n">
        <f aca="false">EE20*EE7/100</f>
        <v>0.256551281359389</v>
      </c>
      <c r="EF8" s="6" t="n">
        <f aca="false">EF20*EF7/100</f>
        <v>0.256608198412761</v>
      </c>
      <c r="EG8" s="6" t="n">
        <f aca="false">EG20*EG7/100</f>
        <v>0.256468047428972</v>
      </c>
      <c r="EH8" s="6" t="n">
        <f aca="false">EH20*EH7/100</f>
        <v>0.256484005564341</v>
      </c>
      <c r="EI8" s="6" t="n">
        <f aca="false">EI20*EI7/100</f>
        <v>0.256459357737429</v>
      </c>
      <c r="EJ8" s="6" t="n">
        <f aca="false">EJ20*EJ7/100</f>
        <v>0.256334204162199</v>
      </c>
      <c r="EK8" s="6" t="n">
        <f aca="false">EK20*EK7/100</f>
        <v>0.25633214356914</v>
      </c>
      <c r="EL8" s="6" t="n">
        <f aca="false">EL20*EL7/100</f>
        <v>0.256287541043123</v>
      </c>
      <c r="EM8" s="6" t="n">
        <f aca="false">EM20*EM7/100</f>
        <v>0.256205448802795</v>
      </c>
      <c r="EN8" s="6" t="n">
        <f aca="false">EN20*EN7/100</f>
        <v>0.256253805316871</v>
      </c>
      <c r="EO8" s="6" t="n">
        <f aca="false">EO20*EO7/100</f>
        <v>0.256342278088654</v>
      </c>
      <c r="EP8" s="6" t="n">
        <f aca="false">EP20*EP7/100</f>
        <v>0.256362918942192</v>
      </c>
      <c r="EQ8" s="6" t="n">
        <f aca="false">EQ20*EQ7/100</f>
        <v>0.256406597504766</v>
      </c>
      <c r="ER8" s="6" t="n">
        <f aca="false">ER20*ER7/100</f>
        <v>0.256415139366261</v>
      </c>
      <c r="ES8" s="6" t="n">
        <f aca="false">ES20*ES7/100</f>
        <v>0.256536137195859</v>
      </c>
      <c r="ET8" s="6" t="n">
        <f aca="false">ET20*ET7/100</f>
        <v>0.256681713978422</v>
      </c>
      <c r="EU8" s="6" t="n">
        <f aca="false">EU20*EU7/100</f>
        <v>0.256669085083587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1" t="n">
        <v>0.2252836232</v>
      </c>
      <c r="HB8" s="6" t="n">
        <f aca="false">HB20*HB7/100</f>
        <v>0.216282067190774</v>
      </c>
      <c r="HC8" s="6" t="n">
        <f aca="false">HC20*HC7/100</f>
        <v>0.2154316038181</v>
      </c>
      <c r="HD8" s="6" t="n">
        <f aca="false">HD20*HD7/100</f>
        <v>0.214783957602374</v>
      </c>
      <c r="HE8" s="6" t="n">
        <f aca="false">HE20*HE7/100</f>
        <v>0.213904791763525</v>
      </c>
      <c r="HF8" s="6" t="n">
        <f aca="false">HF20*HF7/100</f>
        <v>0.212841210615759</v>
      </c>
      <c r="HG8" s="6" t="n">
        <f aca="false">HG20*HG7/100</f>
        <v>0.212222180223679</v>
      </c>
      <c r="HH8" s="6" t="n">
        <f aca="false">HH20*HH7/100</f>
        <v>0.211665171625489</v>
      </c>
      <c r="HI8" s="6" t="n">
        <f aca="false">HI20*HI7/100</f>
        <v>0.211112994280782</v>
      </c>
      <c r="HJ8" s="6" t="n">
        <f aca="false">HJ20*HJ7/100</f>
        <v>0.210278585742654</v>
      </c>
      <c r="HK8" s="6" t="n">
        <f aca="false">HK20*HK7/100</f>
        <v>0.209567518629591</v>
      </c>
      <c r="HL8" s="6" t="n">
        <f aca="false">HL20*HL7/100</f>
        <v>0.20882865633067</v>
      </c>
      <c r="HM8" s="6" t="n">
        <f aca="false">HM20*HM7/100</f>
        <v>0.207863020721974</v>
      </c>
      <c r="HN8" s="6" t="n">
        <f aca="false">HN20*HN7/100</f>
        <v>0.206986752020015</v>
      </c>
      <c r="HO8" s="6" t="n">
        <f aca="false">HO20*HO7/100</f>
        <v>0.206233427153787</v>
      </c>
      <c r="HP8" s="6" t="n">
        <f aca="false">HP20*HP7/100</f>
        <v>0.205630857789788</v>
      </c>
      <c r="HQ8" s="6" t="n">
        <f aca="false">HQ20*HQ7/100</f>
        <v>0.205032196859725</v>
      </c>
      <c r="HR8" s="6" t="n">
        <f aca="false">HR20*HR7/100</f>
        <v>0.204481644909717</v>
      </c>
      <c r="HS8" s="6" t="n">
        <f aca="false">HS20*HS7/100</f>
        <v>0.203614692910048</v>
      </c>
      <c r="HT8" s="6" t="n">
        <f aca="false">HT20*HT7/100</f>
        <v>0.202760670567812</v>
      </c>
      <c r="HU8" s="6" t="n">
        <f aca="false">HU20*HU7/100</f>
        <v>0.201821058000979</v>
      </c>
      <c r="HV8" s="6" t="n">
        <f aca="false">HV20*HV7/100</f>
        <v>0.201043174175794</v>
      </c>
      <c r="HW8" s="6" t="n">
        <f aca="false">HW20*HW7/100</f>
        <v>0.200324624746698</v>
      </c>
      <c r="HX8" s="6" t="n">
        <f aca="false">HX20*HX7/100</f>
        <v>0.199437199163954</v>
      </c>
      <c r="HY8" s="6" t="n">
        <f aca="false">HY20*HY7/100</f>
        <v>0.198430813402731</v>
      </c>
      <c r="HZ8" s="6" t="n">
        <f aca="false">HZ20*HZ7/100</f>
        <v>0.197598920826746</v>
      </c>
      <c r="IA8" s="6" t="n">
        <f aca="false">IA20*IA7/100</f>
        <v>0.196748216969687</v>
      </c>
      <c r="IB8" s="6" t="n">
        <f aca="false">IB20*IB7/100</f>
        <v>0.195884154624723</v>
      </c>
      <c r="IC8" s="6" t="n">
        <f aca="false">IC20*IC7/100</f>
        <v>0.195111483862907</v>
      </c>
      <c r="ID8" s="6" t="n">
        <f aca="false">ID20*ID7/100</f>
        <v>0.194310975606004</v>
      </c>
      <c r="IE8" s="6" t="n">
        <f aca="false">IE20*IE7/100</f>
        <v>0.193425021105141</v>
      </c>
      <c r="IF8" s="6" t="n">
        <f aca="false">IF20*IF7/100</f>
        <v>0.1926696980293</v>
      </c>
      <c r="IG8" s="6" t="n">
        <f aca="false">IG20*IG7/100</f>
        <v>0.191865530353627</v>
      </c>
      <c r="IH8" s="6" t="n">
        <f aca="false">IH20*IH7/100</f>
        <v>0.191006282882743</v>
      </c>
      <c r="II8" s="6" t="n">
        <f aca="false">II20*II7/100</f>
        <v>0.190253061305119</v>
      </c>
      <c r="IJ8" s="6" t="n">
        <f aca="false">IJ20*IJ7/100</f>
        <v>0.189583553133283</v>
      </c>
      <c r="IK8" s="6" t="n">
        <f aca="false">IK20*IK7/100</f>
        <v>0.188882996383021</v>
      </c>
      <c r="IL8" s="6" t="n">
        <f aca="false">IL20*IL7/100</f>
        <v>0.18792489085863</v>
      </c>
      <c r="IM8" s="6" t="n">
        <f aca="false">IM20*IM7/100</f>
        <v>0.187144480371169</v>
      </c>
      <c r="IN8" s="6" t="n">
        <f aca="false">IN20*IN7/100</f>
        <v>0.186423720864093</v>
      </c>
      <c r="IO8" s="6" t="n">
        <f aca="false">IO20*IO7/100</f>
        <v>0.185802335502922</v>
      </c>
      <c r="IP8" s="6" t="n">
        <f aca="false">IP20*IP7/100</f>
        <v>0.185093246538973</v>
      </c>
      <c r="IQ8" s="6" t="n">
        <f aca="false">IQ20*IQ7/100</f>
        <v>0.18422807141319</v>
      </c>
      <c r="IR8" s="6" t="n">
        <f aca="false">IR20*IR7/100</f>
        <v>0.183622013147826</v>
      </c>
      <c r="IS8" s="6" t="n">
        <f aca="false">IS20*IS7/100</f>
        <v>0.182671295543631</v>
      </c>
      <c r="IT8" s="6" t="n">
        <f aca="false">IT20*IT7/100</f>
        <v>0.181869716064261</v>
      </c>
      <c r="IU8" s="6" t="n">
        <f aca="false">IU20*IU7/100</f>
        <v>0.181134032183858</v>
      </c>
      <c r="IV8" s="6" t="n">
        <f aca="false">IV20*IV7/100</f>
        <v>0.180196564375347</v>
      </c>
      <c r="IW8" s="6" t="n">
        <f aca="false">IW20*IW7/100</f>
        <v>0.1794397561805</v>
      </c>
      <c r="IX8" s="6" t="n">
        <f aca="false">IX20*IX7/100</f>
        <v>0.178564353452701</v>
      </c>
      <c r="IY8" s="6" t="n">
        <f aca="false">IY20*IY7/100</f>
        <v>0.177999494533114</v>
      </c>
      <c r="IZ8" s="6" t="n">
        <f aca="false">IZ20*IZ7/100</f>
        <v>0.177275547968469</v>
      </c>
      <c r="JA8" s="6" t="n">
        <f aca="false">JA20*JA7/100</f>
        <v>0.176335170568942</v>
      </c>
      <c r="JB8" s="6" t="n">
        <f aca="false">JB20*JB7/100</f>
        <v>0.176674325370154</v>
      </c>
      <c r="JC8" s="6" t="n">
        <f aca="false">JC20*JC7/100</f>
        <v>0.176724601037342</v>
      </c>
      <c r="JD8" s="6" t="n">
        <f aca="false">JD20*JD7/100</f>
        <v>0.176611391276657</v>
      </c>
      <c r="JE8" s="6" t="n">
        <f aca="false">JE20*JE7/100</f>
        <v>0.176513139008641</v>
      </c>
      <c r="JF8" s="6" t="n">
        <f aca="false">JF20*JF7/100</f>
        <v>0.176323334931219</v>
      </c>
      <c r="JG8" s="6" t="n">
        <f aca="false">JG20*JG7/100</f>
        <v>0.176375558948707</v>
      </c>
      <c r="JH8" s="6" t="n">
        <f aca="false">JH20*JH7/100</f>
        <v>0.176197417151763</v>
      </c>
      <c r="JI8" s="6" t="n">
        <f aca="false">JI20*JI7/100</f>
        <v>0.176567543469991</v>
      </c>
      <c r="JJ8" s="6" t="n">
        <f aca="false">JJ20*JJ7/100</f>
        <v>0.176442726546259</v>
      </c>
      <c r="JK8" s="6" t="n">
        <f aca="false">JK20*JK7/100</f>
        <v>0.176363159082028</v>
      </c>
      <c r="JL8" s="6" t="n">
        <f aca="false">JL20*JL7/100</f>
        <v>0.176278456374331</v>
      </c>
      <c r="JM8" s="6" t="n">
        <f aca="false">JM20*JM7/100</f>
        <v>0.176432449707287</v>
      </c>
      <c r="JN8" s="6" t="n">
        <f aca="false">JN20*JN7/100</f>
        <v>0.17633960768838</v>
      </c>
      <c r="JO8" s="6" t="n">
        <f aca="false">JO20*JO7/100</f>
        <v>0.176310021641766</v>
      </c>
      <c r="JP8" s="6" t="n">
        <f aca="false">JP20*JP7/100</f>
        <v>0.176339423689322</v>
      </c>
      <c r="JQ8" s="6" t="n">
        <f aca="false">JQ20*JQ7/100</f>
        <v>0.176432219482466</v>
      </c>
      <c r="JR8" s="6" t="n">
        <f aca="false">JR20*JR7/100</f>
        <v>0.176237293147193</v>
      </c>
      <c r="JS8" s="6" t="n">
        <f aca="false">JS20*JS7/100</f>
        <v>0.176225503640462</v>
      </c>
      <c r="JT8" s="6" t="n">
        <f aca="false">JT20*JT7/100</f>
        <v>0.176292955482535</v>
      </c>
      <c r="JU8" s="6" t="n">
        <f aca="false">JU20*JU7/100</f>
        <v>0.176467834626804</v>
      </c>
      <c r="JV8" s="6" t="n">
        <f aca="false">JV20*JV7/100</f>
        <v>0.176588136639442</v>
      </c>
      <c r="JW8" s="6" t="n">
        <f aca="false">JW20*JW7/100</f>
        <v>0.176422409383746</v>
      </c>
      <c r="JX8" s="6" t="n">
        <f aca="false">JX20*JX7/100</f>
        <v>0.176396875130614</v>
      </c>
      <c r="JY8" s="6" t="n">
        <f aca="false">JY20*JY7/100</f>
        <v>0.176289475523056</v>
      </c>
      <c r="JZ8" s="6" t="n">
        <f aca="false">JZ20*JZ7/100</f>
        <v>0.176399603196135</v>
      </c>
      <c r="KA8" s="6" t="n">
        <f aca="false">KA20*KA7/100</f>
        <v>0.176454107655391</v>
      </c>
      <c r="KB8" s="6" t="n">
        <f aca="false">KB20*KB7/100</f>
        <v>0.176502880833747</v>
      </c>
      <c r="KC8" s="6" t="n">
        <f aca="false">KC20*KC7/100</f>
        <v>0.176279161229533</v>
      </c>
      <c r="KD8" s="6" t="n">
        <f aca="false">KD20*KD7/100</f>
        <v>0.1763270686228</v>
      </c>
      <c r="KE8" s="6" t="n">
        <f aca="false">KE20*KE7/100</f>
        <v>0.176343529812707</v>
      </c>
      <c r="KF8" s="6" t="n">
        <f aca="false">KF20*KF7/100</f>
        <v>0.176242673430075</v>
      </c>
      <c r="KG8" s="6" t="n">
        <f aca="false">KG20*KG7/100</f>
        <v>0.176245534400335</v>
      </c>
      <c r="KH8" s="6" t="n">
        <f aca="false">KH20*KH7/100</f>
        <v>0.176436948423463</v>
      </c>
      <c r="KI8" s="6" t="n">
        <f aca="false">KI20*KI7/100</f>
        <v>0.176524009302256</v>
      </c>
      <c r="KJ8" s="6" t="n">
        <f aca="false">KJ20*KJ7/100</f>
        <v>0.176590653286363</v>
      </c>
      <c r="KK8" s="6" t="n">
        <f aca="false">KK20*KK7/100</f>
        <v>0.1765859716446</v>
      </c>
      <c r="KL8" s="6" t="n">
        <f aca="false">KL20*KL7/100</f>
        <v>0.176483697695944</v>
      </c>
      <c r="KM8" s="6" t="n">
        <f aca="false">KM20*KM7/100</f>
        <v>0.176619663045706</v>
      </c>
      <c r="KN8" s="6" t="n">
        <f aca="false">KN20*KN7/100</f>
        <v>0.176778631417591</v>
      </c>
      <c r="KO8" s="6" t="n">
        <f aca="false">KO20*KO7/100</f>
        <v>0.176915097789503</v>
      </c>
      <c r="KP8" s="6" t="n">
        <f aca="false">KP20*KP7/100</f>
        <v>0.177043109212573</v>
      </c>
      <c r="KQ8" s="6" t="n">
        <f aca="false">KQ20*KQ7/100</f>
        <v>0.177091428133226</v>
      </c>
      <c r="KR8" s="6" t="n">
        <f aca="false">KR20*KR7/100</f>
        <v>0.177210880259782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1" t="n">
        <v>0.2980886124</v>
      </c>
      <c r="BE9" s="4" t="n">
        <f aca="false">BE21*BE7/100</f>
        <v>0.294674583794575</v>
      </c>
      <c r="BF9" s="4" t="n">
        <f aca="false">BF21*BF7/100</f>
        <v>0.294065890685466</v>
      </c>
      <c r="BG9" s="4" t="n">
        <f aca="false">BG21*BG7/100</f>
        <v>0.29322356459326</v>
      </c>
      <c r="BH9" s="4" t="n">
        <f aca="false">BH21*BH7/100</f>
        <v>0.292601070310299</v>
      </c>
      <c r="BI9" s="4" t="n">
        <f aca="false">BI21*BI7/100</f>
        <v>0.292048840663964</v>
      </c>
      <c r="BJ9" s="4" t="n">
        <f aca="false">BJ21*BJ7/100</f>
        <v>0.291369095042472</v>
      </c>
      <c r="BK9" s="4" t="n">
        <f aca="false">BK21*BK7/100</f>
        <v>0.2906696198319</v>
      </c>
      <c r="BL9" s="4" t="n">
        <f aca="false">BL21*BL7/100</f>
        <v>0.289926338672317</v>
      </c>
      <c r="BM9" s="4" t="n">
        <f aca="false">BM21*BM7/100</f>
        <v>0.289216147377985</v>
      </c>
      <c r="BN9" s="4" t="n">
        <f aca="false">BN21*BN7/100</f>
        <v>0.28872693682754</v>
      </c>
      <c r="BO9" s="4" t="n">
        <f aca="false">BO21*BO7/100</f>
        <v>0.287902181202572</v>
      </c>
      <c r="BP9" s="4" t="n">
        <f aca="false">BP21*BP7/100</f>
        <v>0.286848894818225</v>
      </c>
      <c r="BQ9" s="4" t="n">
        <f aca="false">BQ21*BQ7/100</f>
        <v>0.286326400883677</v>
      </c>
      <c r="BR9" s="4" t="n">
        <f aca="false">BR21*BR7/100</f>
        <v>0.285741685217191</v>
      </c>
      <c r="BS9" s="4" t="n">
        <f aca="false">BS21*BS7/100</f>
        <v>0.284913924526474</v>
      </c>
      <c r="BT9" s="4" t="n">
        <f aca="false">BT21*BT7/100</f>
        <v>0.284036663326373</v>
      </c>
      <c r="BU9" s="4" t="n">
        <f aca="false">BU21*BU7/100</f>
        <v>0.283231145917379</v>
      </c>
      <c r="BV9" s="4" t="n">
        <f aca="false">BV21*BV7/100</f>
        <v>0.282525358587596</v>
      </c>
      <c r="BW9" s="4" t="n">
        <f aca="false">BW21*BW7/100</f>
        <v>0.282081426834332</v>
      </c>
      <c r="BX9" s="4" t="n">
        <f aca="false">BX21*BX7/100</f>
        <v>0.281634894602577</v>
      </c>
      <c r="BY9" s="4" t="n">
        <f aca="false">BY21*BY7/100</f>
        <v>0.280869039162912</v>
      </c>
      <c r="BZ9" s="4" t="n">
        <f aca="false">BZ21*BZ7/100</f>
        <v>0.280135792807748</v>
      </c>
      <c r="CA9" s="4" t="n">
        <f aca="false">CA21*CA7/100</f>
        <v>0.279486686659886</v>
      </c>
      <c r="CB9" s="4" t="n">
        <f aca="false">CB21*CB7/100</f>
        <v>0.278809286228372</v>
      </c>
      <c r="CC9" s="4" t="n">
        <f aca="false">CC21*CC7/100</f>
        <v>0.278208326944926</v>
      </c>
      <c r="CD9" s="4" t="n">
        <f aca="false">CD21*CD7/100</f>
        <v>0.277473768883262</v>
      </c>
      <c r="CE9" s="4" t="n">
        <f aca="false">CE21*CE7/100</f>
        <v>0.277056677920528</v>
      </c>
      <c r="CF9" s="4" t="n">
        <f aca="false">CF21*CF7/100</f>
        <v>0.276317199962224</v>
      </c>
      <c r="CG9" s="4" t="n">
        <f aca="false">CG21*CG7/100</f>
        <v>0.275863960037699</v>
      </c>
      <c r="CH9" s="4" t="n">
        <f aca="false">CH21*CH7/100</f>
        <v>0.275412120177203</v>
      </c>
      <c r="CI9" s="4" t="n">
        <f aca="false">CI21*CI7/100</f>
        <v>0.274944277192526</v>
      </c>
      <c r="CJ9" s="4" t="n">
        <f aca="false">CJ21*CJ7/100</f>
        <v>0.274615512188413</v>
      </c>
      <c r="CK9" s="4" t="n">
        <f aca="false">CK21*CK7/100</f>
        <v>0.274120628049972</v>
      </c>
      <c r="CL9" s="4" t="n">
        <f aca="false">CL21*CL7/100</f>
        <v>0.273542915529968</v>
      </c>
      <c r="CM9" s="4" t="n">
        <f aca="false">CM21*CM7/100</f>
        <v>0.272798425625797</v>
      </c>
      <c r="CN9" s="4" t="n">
        <f aca="false">CN21*CN7/100</f>
        <v>0.271853449455055</v>
      </c>
      <c r="CO9" s="4" t="n">
        <f aca="false">CO21*CO7/100</f>
        <v>0.271237804518524</v>
      </c>
      <c r="CP9" s="4" t="n">
        <f aca="false">CP21*CP7/100</f>
        <v>0.27026449960499</v>
      </c>
      <c r="CQ9" s="4" t="n">
        <f aca="false">CQ21*CQ7/100</f>
        <v>0.269589705635604</v>
      </c>
      <c r="CR9" s="4" t="n">
        <f aca="false">CR21*CR7/100</f>
        <v>0.268871949465519</v>
      </c>
      <c r="CS9" s="4" t="n">
        <f aca="false">CS21*CS7/100</f>
        <v>0.26823321367629</v>
      </c>
      <c r="CT9" s="4" t="n">
        <f aca="false">CT21*CT7/100</f>
        <v>0.267673673999916</v>
      </c>
      <c r="CU9" s="4" t="n">
        <f aca="false">CU21*CU7/100</f>
        <v>0.266919113840873</v>
      </c>
      <c r="CV9" s="4" t="n">
        <f aca="false">CV21*CV7/100</f>
        <v>0.266131532664666</v>
      </c>
      <c r="CW9" s="4" t="n">
        <f aca="false">CW21*CW7/100</f>
        <v>0.265268651853478</v>
      </c>
      <c r="CX9" s="4" t="n">
        <f aca="false">CX21*CX7/100</f>
        <v>0.264523900354679</v>
      </c>
      <c r="CY9" s="4" t="n">
        <f aca="false">CY21*CY7/100</f>
        <v>0.264007070690537</v>
      </c>
      <c r="CZ9" s="4" t="n">
        <f aca="false">CZ21*CZ7/100</f>
        <v>0.263348524394466</v>
      </c>
      <c r="DA9" s="4" t="n">
        <f aca="false">DA21*DA7/100</f>
        <v>0.262583993225786</v>
      </c>
      <c r="DB9" s="4" t="n">
        <f aca="false">DB21*DB7/100</f>
        <v>0.261925720755979</v>
      </c>
      <c r="DC9" s="4" t="n">
        <f aca="false">DC21*DC7/100</f>
        <v>0.261332860784089</v>
      </c>
      <c r="DD9" s="4" t="n">
        <f aca="false">DD21*DD7/100</f>
        <v>0.260821475664215</v>
      </c>
      <c r="DE9" s="4" t="n">
        <f aca="false">DE21*DE7/100</f>
        <v>0.260697898098236</v>
      </c>
      <c r="DF9" s="4" t="n">
        <f aca="false">DF21*DF7/100</f>
        <v>0.260800472651074</v>
      </c>
      <c r="DG9" s="4" t="n">
        <f aca="false">DG21*DG7/100</f>
        <v>0.260754208059041</v>
      </c>
      <c r="DH9" s="4" t="n">
        <f aca="false">DH21*DH7/100</f>
        <v>0.260813983326946</v>
      </c>
      <c r="DI9" s="4" t="n">
        <f aca="false">DI21*DI7/100</f>
        <v>0.260620179363523</v>
      </c>
      <c r="DJ9" s="4" t="n">
        <f aca="false">DJ21*DJ7/100</f>
        <v>0.260449354983131</v>
      </c>
      <c r="DK9" s="4" t="n">
        <f aca="false">DK21*DK7/100</f>
        <v>0.260296705072827</v>
      </c>
      <c r="DL9" s="4" t="n">
        <f aca="false">DL21*DL7/100</f>
        <v>0.260452662748209</v>
      </c>
      <c r="DM9" s="4" t="n">
        <f aca="false">DM21*DM7/100</f>
        <v>0.260543539008762</v>
      </c>
      <c r="DN9" s="4" t="n">
        <f aca="false">DN21*DN7/100</f>
        <v>0.260597183225428</v>
      </c>
      <c r="DO9" s="4" t="n">
        <f aca="false">DO21*DO7/100</f>
        <v>0.260648670307032</v>
      </c>
      <c r="DP9" s="4" t="n">
        <f aca="false">DP21*DP7/100</f>
        <v>0.260636565420987</v>
      </c>
      <c r="DQ9" s="4" t="n">
        <f aca="false">DQ21*DQ7/100</f>
        <v>0.260751661762417</v>
      </c>
      <c r="DR9" s="4" t="n">
        <f aca="false">DR21*DR7/100</f>
        <v>0.260595683068587</v>
      </c>
      <c r="DS9" s="4" t="n">
        <f aca="false">DS21*DS7/100</f>
        <v>0.260679581411449</v>
      </c>
      <c r="DT9" s="4" t="n">
        <f aca="false">DT21*DT7/100</f>
        <v>0.260690718622558</v>
      </c>
      <c r="DU9" s="4" t="n">
        <f aca="false">DU21*DU7/100</f>
        <v>0.260611955241355</v>
      </c>
      <c r="DV9" s="4" t="n">
        <f aca="false">DV21*DV7/100</f>
        <v>0.260687984608439</v>
      </c>
      <c r="DW9" s="4" t="n">
        <f aca="false">DW21*DW7/100</f>
        <v>0.260688964720495</v>
      </c>
      <c r="DX9" s="4" t="n">
        <f aca="false">DX21*DX7/100</f>
        <v>0.260558659261921</v>
      </c>
      <c r="DY9" s="4" t="n">
        <f aca="false">DY21*DY7/100</f>
        <v>0.260716434486355</v>
      </c>
      <c r="DZ9" s="4" t="n">
        <f aca="false">DZ21*DZ7/100</f>
        <v>0.2606689819386</v>
      </c>
      <c r="EA9" s="4" t="n">
        <f aca="false">EA21*EA7/100</f>
        <v>0.260648584559178</v>
      </c>
      <c r="EB9" s="4" t="n">
        <f aca="false">EB21*EB7/100</f>
        <v>0.260693314190106</v>
      </c>
      <c r="EC9" s="4" t="n">
        <f aca="false">EC21*EC7/100</f>
        <v>0.260584174450381</v>
      </c>
      <c r="ED9" s="4" t="n">
        <f aca="false">ED21*ED7/100</f>
        <v>0.260843858665751</v>
      </c>
      <c r="EE9" s="4" t="n">
        <f aca="false">EE21*EE7/100</f>
        <v>0.260681217367859</v>
      </c>
      <c r="EF9" s="4" t="n">
        <f aca="false">EF21*EF7/100</f>
        <v>0.260739050666073</v>
      </c>
      <c r="EG9" s="4" t="n">
        <f aca="false">EG21*EG7/100</f>
        <v>0.260596643546233</v>
      </c>
      <c r="EH9" s="4" t="n">
        <f aca="false">EH21*EH7/100</f>
        <v>0.260612858574017</v>
      </c>
      <c r="EI9" s="4" t="n">
        <f aca="false">EI21*EI7/100</f>
        <v>0.260587813968935</v>
      </c>
      <c r="EJ9" s="4" t="n">
        <f aca="false">EJ21*EJ7/100</f>
        <v>0.260460645684387</v>
      </c>
      <c r="EK9" s="4" t="n">
        <f aca="false">EK21*EK7/100</f>
        <v>0.260458551920114</v>
      </c>
      <c r="EL9" s="4" t="n">
        <f aca="false">EL21*EL7/100</f>
        <v>0.260413231387244</v>
      </c>
      <c r="EM9" s="4" t="n">
        <f aca="false">EM21*EM7/100</f>
        <v>0.260329817634517</v>
      </c>
      <c r="EN9" s="4" t="n">
        <f aca="false">EN21*EN7/100</f>
        <v>0.260378952586757</v>
      </c>
      <c r="EO9" s="4" t="n">
        <f aca="false">EO21*EO7/100</f>
        <v>0.260468849584076</v>
      </c>
      <c r="EP9" s="4" t="n">
        <f aca="false">EP21*EP7/100</f>
        <v>0.26048982271194</v>
      </c>
      <c r="EQ9" s="4" t="n">
        <f aca="false">EQ21*EQ7/100</f>
        <v>0.2605342044075</v>
      </c>
      <c r="ER9" s="4" t="n">
        <f aca="false">ER21*ER7/100</f>
        <v>0.260542883774998</v>
      </c>
      <c r="ES9" s="4" t="n">
        <f aca="false">ES21*ES7/100</f>
        <v>0.260665829415149</v>
      </c>
      <c r="ET9" s="4" t="n">
        <f aca="false">ET21*ET7/100</f>
        <v>0.260813749677711</v>
      </c>
      <c r="EU9" s="4" t="n">
        <f aca="false">EU21*EU7/100</f>
        <v>0.260800917484232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1" t="n">
        <v>0.2398985358</v>
      </c>
      <c r="HB9" s="4" t="n">
        <f aca="false">HB21*HB7/100</f>
        <v>0.223685295786258</v>
      </c>
      <c r="HC9" s="4" t="n">
        <f aca="false">HC21*HC7/100</f>
        <v>0.222805721471369</v>
      </c>
      <c r="HD9" s="4" t="n">
        <f aca="false">HD21*HD7/100</f>
        <v>0.22213590664478</v>
      </c>
      <c r="HE9" s="4" t="n">
        <f aca="false">HE21*HE7/100</f>
        <v>0.221226647392442</v>
      </c>
      <c r="HF9" s="4" t="n">
        <f aca="false">HF21*HF7/100</f>
        <v>0.220126660386026</v>
      </c>
      <c r="HG9" s="4" t="n">
        <f aca="false">HG21*HG7/100</f>
        <v>0.219486440888628</v>
      </c>
      <c r="HH9" s="4" t="n">
        <f aca="false">HH21*HH7/100</f>
        <v>0.218910366160566</v>
      </c>
      <c r="HI9" s="4" t="n">
        <f aca="false">HI21*HI7/100</f>
        <v>0.218339288057413</v>
      </c>
      <c r="HJ9" s="4" t="n">
        <f aca="false">HJ21*HJ7/100</f>
        <v>0.217476318126147</v>
      </c>
      <c r="HK9" s="4" t="n">
        <f aca="false">HK21*HK7/100</f>
        <v>0.216740911536154</v>
      </c>
      <c r="HL9" s="4" t="n">
        <f aca="false">HL21*HL7/100</f>
        <v>0.215976758344786</v>
      </c>
      <c r="HM9" s="4" t="n">
        <f aca="false">HM21*HM7/100</f>
        <v>0.214978069504983</v>
      </c>
      <c r="HN9" s="4" t="n">
        <f aca="false">HN21*HN7/100</f>
        <v>0.214071806557103</v>
      </c>
      <c r="HO9" s="4" t="n">
        <f aca="false">HO21*HO7/100</f>
        <v>0.213292695751875</v>
      </c>
      <c r="HP9" s="4" t="n">
        <f aca="false">HP21*HP7/100</f>
        <v>0.212669500735439</v>
      </c>
      <c r="HQ9" s="4" t="n">
        <f aca="false">HQ21*HQ7/100</f>
        <v>0.212050347936706</v>
      </c>
      <c r="HR9" s="4" t="n">
        <f aca="false">HR21*HR7/100</f>
        <v>0.211480950864712</v>
      </c>
      <c r="HS9" s="4" t="n">
        <f aca="false">HS21*HS7/100</f>
        <v>0.210584323525251</v>
      </c>
      <c r="HT9" s="4" t="n">
        <f aca="false">HT21*HT7/100</f>
        <v>0.209701068419026</v>
      </c>
      <c r="HU9" s="4" t="n">
        <f aca="false">HU21*HU7/100</f>
        <v>0.208729293376987</v>
      </c>
      <c r="HV9" s="4" t="n">
        <f aca="false">HV21*HV7/100</f>
        <v>0.207924782971738</v>
      </c>
      <c r="HW9" s="4" t="n">
        <f aca="false">HW21*HW7/100</f>
        <v>0.207181637949721</v>
      </c>
      <c r="HX9" s="4" t="n">
        <f aca="false">HX21*HX7/100</f>
        <v>0.206263836226523</v>
      </c>
      <c r="HY9" s="4" t="n">
        <f aca="false">HY21*HY7/100</f>
        <v>0.20522300237655</v>
      </c>
      <c r="HZ9" s="4" t="n">
        <f aca="false">HZ21*HZ7/100</f>
        <v>0.204362634527572</v>
      </c>
      <c r="IA9" s="4" t="n">
        <f aca="false">IA21*IA7/100</f>
        <v>0.203482811496636</v>
      </c>
      <c r="IB9" s="4" t="n">
        <f aca="false">IB21*IB7/100</f>
        <v>0.202589172723337</v>
      </c>
      <c r="IC9" s="4" t="n">
        <f aca="false">IC21*IC7/100</f>
        <v>0.201790053822048</v>
      </c>
      <c r="ID9" s="4" t="n">
        <f aca="false">ID21*ID7/100</f>
        <v>0.200962144561929</v>
      </c>
      <c r="IE9" s="4" t="n">
        <f aca="false">IE21*IE7/100</f>
        <v>0.200045864275021</v>
      </c>
      <c r="IF9" s="4" t="n">
        <f aca="false">IF21*IF7/100</f>
        <v>0.199264686862449</v>
      </c>
      <c r="IG9" s="4" t="n">
        <f aca="false">IG21*IG7/100</f>
        <v>0.19843299292346</v>
      </c>
      <c r="IH9" s="4" t="n">
        <f aca="false">IH21*IH7/100</f>
        <v>0.197544333835008</v>
      </c>
      <c r="II9" s="4" t="n">
        <f aca="false">II21*II7/100</f>
        <v>0.196765329853902</v>
      </c>
      <c r="IJ9" s="4" t="n">
        <f aca="false">IJ21*IJ7/100</f>
        <v>0.196072904747218</v>
      </c>
      <c r="IK9" s="4" t="n">
        <f aca="false">IK21*IK7/100</f>
        <v>0.195348368284566</v>
      </c>
      <c r="IL9" s="4" t="n">
        <f aca="false">IL21*IL7/100</f>
        <v>0.194357467280144</v>
      </c>
      <c r="IM9" s="4" t="n">
        <f aca="false">IM21*IM7/100</f>
        <v>0.193550343726214</v>
      </c>
      <c r="IN9" s="4" t="n">
        <f aca="false">IN21*IN7/100</f>
        <v>0.192804912976337</v>
      </c>
      <c r="IO9" s="4" t="n">
        <f aca="false">IO21*IO7/100</f>
        <v>0.192162257900416</v>
      </c>
      <c r="IP9" s="4" t="n">
        <f aca="false">IP21*IP7/100</f>
        <v>0.191428897170606</v>
      </c>
      <c r="IQ9" s="4" t="n">
        <f aca="false">IQ21*IQ7/100</f>
        <v>0.190534107526549</v>
      </c>
      <c r="IR9" s="4" t="n">
        <f aca="false">IR21*IR7/100</f>
        <v>0.189907304185372</v>
      </c>
      <c r="IS9" s="4" t="n">
        <f aca="false">IS21*IS7/100</f>
        <v>0.188924043986014</v>
      </c>
      <c r="IT9" s="4" t="n">
        <f aca="false">IT21*IT7/100</f>
        <v>0.188095026836012</v>
      </c>
      <c r="IU9" s="4" t="n">
        <f aca="false">IU21*IU7/100</f>
        <v>0.187334160858862</v>
      </c>
      <c r="IV9" s="4" t="n">
        <f aca="false">IV21*IV7/100</f>
        <v>0.186364603989167</v>
      </c>
      <c r="IW9" s="4" t="n">
        <f aca="false">IW21*IW7/100</f>
        <v>0.185581890622697</v>
      </c>
      <c r="IX9" s="4" t="n">
        <f aca="false">IX21*IX7/100</f>
        <v>0.184676523290846</v>
      </c>
      <c r="IY9" s="4" t="n">
        <f aca="false">IY21*IY7/100</f>
        <v>0.184092329528753</v>
      </c>
      <c r="IZ9" s="4" t="n">
        <f aca="false">IZ21*IZ7/100</f>
        <v>0.183343602629896</v>
      </c>
      <c r="JA9" s="4" t="n">
        <f aca="false">JA21*JA7/100</f>
        <v>0.182371036575317</v>
      </c>
      <c r="JB9" s="4" t="n">
        <f aca="false">JB21*JB7/100</f>
        <v>0.18272180047827</v>
      </c>
      <c r="JC9" s="4" t="n">
        <f aca="false">JC21*JC7/100</f>
        <v>0.182773797056774</v>
      </c>
      <c r="JD9" s="4" t="n">
        <f aca="false">JD21*JD7/100</f>
        <v>0.182656712181761</v>
      </c>
      <c r="JE9" s="4" t="n">
        <f aca="false">JE21*JE7/100</f>
        <v>0.182555096787021</v>
      </c>
      <c r="JF9" s="4" t="n">
        <f aca="false">JF21*JF7/100</f>
        <v>0.182358795809547</v>
      </c>
      <c r="JG9" s="4" t="n">
        <f aca="false">JG21*JG7/100</f>
        <v>0.182412807429422</v>
      </c>
      <c r="JH9" s="4" t="n">
        <f aca="false">JH21*JH7/100</f>
        <v>0.182228567926541</v>
      </c>
      <c r="JI9" s="4" t="n">
        <f aca="false">JI21*JI7/100</f>
        <v>0.182611363486277</v>
      </c>
      <c r="JJ9" s="4" t="n">
        <f aca="false">JJ21*JJ7/100</f>
        <v>0.182482274140744</v>
      </c>
      <c r="JK9" s="4" t="n">
        <f aca="false">JK21*JK7/100</f>
        <v>0.182399983121416</v>
      </c>
      <c r="JL9" s="4" t="n">
        <f aca="false">JL21*JL7/100</f>
        <v>0.182312381081769</v>
      </c>
      <c r="JM9" s="4" t="n">
        <f aca="false">JM21*JM7/100</f>
        <v>0.182471645530638</v>
      </c>
      <c r="JN9" s="4" t="n">
        <f aca="false">JN21*JN7/100</f>
        <v>0.182375625575168</v>
      </c>
      <c r="JO9" s="4" t="n">
        <f aca="false">JO21*JO7/100</f>
        <v>0.182345026812756</v>
      </c>
      <c r="JP9" s="4" t="n">
        <f aca="false">JP21*JP7/100</f>
        <v>0.182375435277913</v>
      </c>
      <c r="JQ9" s="4" t="n">
        <f aca="false">JQ21*JQ7/100</f>
        <v>0.182471407425335</v>
      </c>
      <c r="JR9" s="4" t="n">
        <f aca="false">JR21*JR7/100</f>
        <v>0.182269808857647</v>
      </c>
      <c r="JS9" s="4" t="n">
        <f aca="false">JS21*JS7/100</f>
        <v>0.18225761580191</v>
      </c>
      <c r="JT9" s="4" t="n">
        <f aca="false">JT21*JT7/100</f>
        <v>0.182327376487303</v>
      </c>
      <c r="JU9" s="4" t="n">
        <f aca="false">JU21*JU7/100</f>
        <v>0.182508241658515</v>
      </c>
      <c r="JV9" s="4" t="n">
        <f aca="false">JV21*JV7/100</f>
        <v>0.182632661549771</v>
      </c>
      <c r="JW9" s="4" t="n">
        <f aca="false">JW21*JW7/100</f>
        <v>0.182461261531768</v>
      </c>
      <c r="JX9" s="4" t="n">
        <f aca="false">JX21*JX7/100</f>
        <v>0.182434853253733</v>
      </c>
      <c r="JY9" s="4" t="n">
        <f aca="false">JY21*JY7/100</f>
        <v>0.182323777410526</v>
      </c>
      <c r="JZ9" s="4" t="n">
        <f aca="false">JZ21*JZ7/100</f>
        <v>0.182437674699593</v>
      </c>
      <c r="KA9" s="4" t="n">
        <f aca="false">KA21*KA7/100</f>
        <v>0.182494044819634</v>
      </c>
      <c r="KB9" s="4" t="n">
        <f aca="false">KB21*KB7/100</f>
        <v>0.182544487479854</v>
      </c>
      <c r="KC9" s="4" t="n">
        <f aca="false">KC21*KC7/100</f>
        <v>0.182313110063817</v>
      </c>
      <c r="KD9" s="4" t="n">
        <f aca="false">KD21*KD7/100</f>
        <v>0.182362657303551</v>
      </c>
      <c r="KE9" s="4" t="n">
        <f aca="false">KE21*KE7/100</f>
        <v>0.182379681951878</v>
      </c>
      <c r="KF9" s="4" t="n">
        <f aca="false">KF21*KF7/100</f>
        <v>0.182275373304961</v>
      </c>
      <c r="KG9" s="4" t="n">
        <f aca="false">KG21*KG7/100</f>
        <v>0.182278332204824</v>
      </c>
      <c r="KH9" s="4" t="n">
        <f aca="false">KH21*KH7/100</f>
        <v>0.182476298235652</v>
      </c>
      <c r="KI9" s="4" t="n">
        <f aca="false">KI21*KI7/100</f>
        <v>0.18256633916543</v>
      </c>
      <c r="KJ9" s="4" t="n">
        <f aca="false">KJ21*KJ7/100</f>
        <v>0.182635264340277</v>
      </c>
      <c r="KK9" s="4" t="n">
        <f aca="false">KK21*KK7/100</f>
        <v>0.182630422448223</v>
      </c>
      <c r="KL9" s="4" t="n">
        <f aca="false">KL21*KL7/100</f>
        <v>0.182524647712696</v>
      </c>
      <c r="KM9" s="4" t="n">
        <f aca="false">KM21*KM7/100</f>
        <v>0.182665267089389</v>
      </c>
      <c r="KN9" s="4" t="n">
        <f aca="false">KN21*KN7/100</f>
        <v>0.182829676870318</v>
      </c>
      <c r="KO9" s="4" t="n">
        <f aca="false">KO21*KO7/100</f>
        <v>0.182970814418902</v>
      </c>
      <c r="KP9" s="4" t="n">
        <f aca="false">KP21*KP7/100</f>
        <v>0.183103207609911</v>
      </c>
      <c r="KQ9" s="4" t="n">
        <f aca="false">KQ21*KQ7/100</f>
        <v>0.183153180463411</v>
      </c>
      <c r="KR9" s="4" t="n">
        <f aca="false">KR21*KR7/100</f>
        <v>0.183276721377404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1" t="n">
        <v>0.2966129873</v>
      </c>
      <c r="BE10" s="6" t="n">
        <f aca="false">BE22*BE7/100</f>
        <v>0.300983955094895</v>
      </c>
      <c r="BF10" s="6" t="n">
        <f aca="false">BF22*BF7/100</f>
        <v>0.300362229063896</v>
      </c>
      <c r="BG10" s="6" t="n">
        <f aca="false">BG22*BG7/100</f>
        <v>0.299501867659642</v>
      </c>
      <c r="BH10" s="6" t="n">
        <f aca="false">BH22*BH7/100</f>
        <v>0.298866044953465</v>
      </c>
      <c r="BI10" s="6" t="n">
        <f aca="false">BI22*BI7/100</f>
        <v>0.298301991342413</v>
      </c>
      <c r="BJ10" s="6" t="n">
        <f aca="false">BJ22*BJ7/100</f>
        <v>0.297607691471076</v>
      </c>
      <c r="BK10" s="6" t="n">
        <f aca="false">BK22*BK7/100</f>
        <v>0.296893239574146</v>
      </c>
      <c r="BL10" s="6" t="n">
        <f aca="false">BL22*BL7/100</f>
        <v>0.29613404378509</v>
      </c>
      <c r="BM10" s="6" t="n">
        <f aca="false">BM22*BM7/100</f>
        <v>0.295408646358921</v>
      </c>
      <c r="BN10" s="6" t="n">
        <f aca="false">BN22*BN7/100</f>
        <v>0.294908961165678</v>
      </c>
      <c r="BO10" s="6" t="n">
        <f aca="false">BO22*BO7/100</f>
        <v>0.294066546435528</v>
      </c>
      <c r="BP10" s="6" t="n">
        <f aca="false">BP22*BP7/100</f>
        <v>0.292990707801174</v>
      </c>
      <c r="BQ10" s="6" t="n">
        <f aca="false">BQ22*BQ7/100</f>
        <v>0.292457026582698</v>
      </c>
      <c r="BR10" s="6" t="n">
        <f aca="false">BR22*BR7/100</f>
        <v>0.291859791382978</v>
      </c>
      <c r="BS10" s="6" t="n">
        <f aca="false">BS22*BS7/100</f>
        <v>0.291014307244659</v>
      </c>
      <c r="BT10" s="6" t="n">
        <f aca="false">BT22*BT7/100</f>
        <v>0.290118262725795</v>
      </c>
      <c r="BU10" s="6" t="n">
        <f aca="false">BU22*BU7/100</f>
        <v>0.289295498127183</v>
      </c>
      <c r="BV10" s="6" t="n">
        <f aca="false">BV22*BV7/100</f>
        <v>0.288574598960249</v>
      </c>
      <c r="BW10" s="6" t="n">
        <f aca="false">BW22*BW7/100</f>
        <v>0.288121162042926</v>
      </c>
      <c r="BX10" s="6" t="n">
        <f aca="false">BX22*BX7/100</f>
        <v>0.287665068967438</v>
      </c>
      <c r="BY10" s="6" t="n">
        <f aca="false">BY22*BY7/100</f>
        <v>0.286882815553204</v>
      </c>
      <c r="BZ10" s="6" t="n">
        <f aca="false">BZ22*BZ7/100</f>
        <v>0.286133869426957</v>
      </c>
      <c r="CA10" s="6" t="n">
        <f aca="false">CA22*CA7/100</f>
        <v>0.285470865060771</v>
      </c>
      <c r="CB10" s="6" t="n">
        <f aca="false">CB22*CB7/100</f>
        <v>0.28477896059302</v>
      </c>
      <c r="CC10" s="6" t="n">
        <f aca="false">CC22*CC7/100</f>
        <v>0.284165133979088</v>
      </c>
      <c r="CD10" s="6" t="n">
        <f aca="false">CD22*CD7/100</f>
        <v>0.283414848060976</v>
      </c>
      <c r="CE10" s="6" t="n">
        <f aca="false">CE22*CE7/100</f>
        <v>0.282988826630891</v>
      </c>
      <c r="CF10" s="6" t="n">
        <f aca="false">CF22*CF7/100</f>
        <v>0.282233515474667</v>
      </c>
      <c r="CG10" s="6" t="n">
        <f aca="false">CG22*CG7/100</f>
        <v>0.281770571085864</v>
      </c>
      <c r="CH10" s="6" t="n">
        <f aca="false">CH22*CH7/100</f>
        <v>0.281309056738307</v>
      </c>
      <c r="CI10" s="6" t="n">
        <f aca="false">CI22*CI7/100</f>
        <v>0.280831196618583</v>
      </c>
      <c r="CJ10" s="6" t="n">
        <f aca="false">CJ22*CJ7/100</f>
        <v>0.28049539232233</v>
      </c>
      <c r="CK10" s="6" t="n">
        <f aca="false">CK22*CK7/100</f>
        <v>0.279989912062094</v>
      </c>
      <c r="CL10" s="6" t="n">
        <f aca="false">CL22*CL7/100</f>
        <v>0.279399829955454</v>
      </c>
      <c r="CM10" s="6" t="n">
        <f aca="false">CM22*CM7/100</f>
        <v>0.278639399540994</v>
      </c>
      <c r="CN10" s="6" t="n">
        <f aca="false">CN22*CN7/100</f>
        <v>0.277674190184701</v>
      </c>
      <c r="CO10" s="6" t="n">
        <f aca="false">CO22*CO7/100</f>
        <v>0.277045363478492</v>
      </c>
      <c r="CP10" s="6" t="n">
        <f aca="false">CP22*CP7/100</f>
        <v>0.276051218823678</v>
      </c>
      <c r="CQ10" s="6" t="n">
        <f aca="false">CQ22*CQ7/100</f>
        <v>0.275361976625845</v>
      </c>
      <c r="CR10" s="6" t="n">
        <f aca="false">CR22*CR7/100</f>
        <v>0.274628852349961</v>
      </c>
      <c r="CS10" s="6" t="n">
        <f aca="false">CS22*CS7/100</f>
        <v>0.273976440385456</v>
      </c>
      <c r="CT10" s="6" t="n">
        <f aca="false">CT22*CT7/100</f>
        <v>0.273404920226986</v>
      </c>
      <c r="CU10" s="6" t="n">
        <f aca="false">CU22*CU7/100</f>
        <v>0.272634203940223</v>
      </c>
      <c r="CV10" s="6" t="n">
        <f aca="false">CV22*CV7/100</f>
        <v>0.271829759612787</v>
      </c>
      <c r="CW10" s="6" t="n">
        <f aca="false">CW22*CW7/100</f>
        <v>0.27094840338592</v>
      </c>
      <c r="CX10" s="6" t="n">
        <f aca="false">CX22*CX7/100</f>
        <v>0.270187705775746</v>
      </c>
      <c r="CY10" s="6" t="n">
        <f aca="false">CY22*CY7/100</f>
        <v>0.269659810107173</v>
      </c>
      <c r="CZ10" s="6" t="n">
        <f aca="false">CZ22*CZ7/100</f>
        <v>0.268987163466759</v>
      </c>
      <c r="DA10" s="6" t="n">
        <f aca="false">DA22*DA7/100</f>
        <v>0.268206262677898</v>
      </c>
      <c r="DB10" s="6" t="n">
        <f aca="false">DB22*DB7/100</f>
        <v>0.267533895726731</v>
      </c>
      <c r="DC10" s="6" t="n">
        <f aca="false">DC22*DC7/100</f>
        <v>0.266928341841291</v>
      </c>
      <c r="DD10" s="6" t="n">
        <f aca="false">DD22*DD7/100</f>
        <v>0.266406007291856</v>
      </c>
      <c r="DE10" s="6" t="n">
        <f aca="false">DE22*DE7/100</f>
        <v>0.266279783767281</v>
      </c>
      <c r="DF10" s="6" t="n">
        <f aca="false">DF22*DF7/100</f>
        <v>0.266384554576516</v>
      </c>
      <c r="DG10" s="6" t="n">
        <f aca="false">DG22*DG7/100</f>
        <v>0.266337299398579</v>
      </c>
      <c r="DH10" s="6" t="n">
        <f aca="false">DH22*DH7/100</f>
        <v>0.26639835453377</v>
      </c>
      <c r="DI10" s="6" t="n">
        <f aca="false">DI22*DI7/100</f>
        <v>0.266200400972003</v>
      </c>
      <c r="DJ10" s="6" t="n">
        <f aca="false">DJ22*DJ7/100</f>
        <v>0.266025919016434</v>
      </c>
      <c r="DK10" s="6" t="n">
        <f aca="false">DK22*DK7/100</f>
        <v>0.265870000670317</v>
      </c>
      <c r="DL10" s="6" t="n">
        <f aca="false">DL22*DL7/100</f>
        <v>0.266029297605123</v>
      </c>
      <c r="DM10" s="6" t="n">
        <f aca="false">DM22*DM7/100</f>
        <v>0.266122119646214</v>
      </c>
      <c r="DN10" s="6" t="n">
        <f aca="false">DN22*DN7/100</f>
        <v>0.266176912456276</v>
      </c>
      <c r="DO10" s="6" t="n">
        <f aca="false">DO22*DO7/100</f>
        <v>0.266229501944171</v>
      </c>
      <c r="DP10" s="6" t="n">
        <f aca="false">DP22*DP7/100</f>
        <v>0.266217137876559</v>
      </c>
      <c r="DQ10" s="6" t="n">
        <f aca="false">DQ22*DQ7/100</f>
        <v>0.266334698582387</v>
      </c>
      <c r="DR10" s="6" t="n">
        <f aca="false">DR22*DR7/100</f>
        <v>0.2661753801791</v>
      </c>
      <c r="DS10" s="6" t="n">
        <f aca="false">DS22*DS7/100</f>
        <v>0.266261074896083</v>
      </c>
      <c r="DT10" s="6" t="n">
        <f aca="false">DT22*DT7/100</f>
        <v>0.266272450569564</v>
      </c>
      <c r="DU10" s="6" t="n">
        <f aca="false">DU22*DU7/100</f>
        <v>0.266192000760538</v>
      </c>
      <c r="DV10" s="6" t="n">
        <f aca="false">DV22*DV7/100</f>
        <v>0.266269658016598</v>
      </c>
      <c r="DW10" s="6" t="n">
        <f aca="false">DW22*DW7/100</f>
        <v>0.266270659114146</v>
      </c>
      <c r="DX10" s="6" t="n">
        <f aca="false">DX22*DX7/100</f>
        <v>0.266137563643926</v>
      </c>
      <c r="DY10" s="6" t="n">
        <f aca="false">DY22*DY7/100</f>
        <v>0.266298717043905</v>
      </c>
      <c r="DZ10" s="6" t="n">
        <f aca="false">DZ22*DZ7/100</f>
        <v>0.266250248474548</v>
      </c>
      <c r="EA10" s="6" t="n">
        <f aca="false">EA22*EA7/100</f>
        <v>0.266229414360342</v>
      </c>
      <c r="EB10" s="6" t="n">
        <f aca="false">EB22*EB7/100</f>
        <v>0.266275101711635</v>
      </c>
      <c r="EC10" s="6" t="n">
        <f aca="false">EC22*EC7/100</f>
        <v>0.266163625146206</v>
      </c>
      <c r="ED10" s="6" t="n">
        <f aca="false">ED22*ED7/100</f>
        <v>0.266428869542962</v>
      </c>
      <c r="EE10" s="6" t="n">
        <f aca="false">EE22*EE7/100</f>
        <v>0.266262745880477</v>
      </c>
      <c r="EF10" s="6" t="n">
        <f aca="false">EF22*EF7/100</f>
        <v>0.266321817465845</v>
      </c>
      <c r="EG10" s="6" t="n">
        <f aca="false">EG22*EG7/100</f>
        <v>0.266176361221839</v>
      </c>
      <c r="EH10" s="6" t="n">
        <f aca="false">EH22*EH7/100</f>
        <v>0.266192923434743</v>
      </c>
      <c r="EI10" s="6" t="n">
        <f aca="false">EI22*EI7/100</f>
        <v>0.26616734259165</v>
      </c>
      <c r="EJ10" s="6" t="n">
        <f aca="false">EJ22*EJ7/100</f>
        <v>0.266037451466487</v>
      </c>
      <c r="EK10" s="6" t="n">
        <f aca="false">EK22*EK7/100</f>
        <v>0.266035312871962</v>
      </c>
      <c r="EL10" s="6" t="n">
        <f aca="false">EL22*EL7/100</f>
        <v>0.265989021966738</v>
      </c>
      <c r="EM10" s="6" t="n">
        <f aca="false">EM22*EM7/100</f>
        <v>0.265903822215603</v>
      </c>
      <c r="EN10" s="6" t="n">
        <f aca="false">EN22*EN7/100</f>
        <v>0.265954009211944</v>
      </c>
      <c r="EO10" s="6" t="n">
        <f aca="false">EO22*EO7/100</f>
        <v>0.266045831022484</v>
      </c>
      <c r="EP10" s="6" t="n">
        <f aca="false">EP22*EP7/100</f>
        <v>0.266067253212664</v>
      </c>
      <c r="EQ10" s="6" t="n">
        <f aca="false">EQ22*EQ7/100</f>
        <v>0.266112585178833</v>
      </c>
      <c r="ER10" s="6" t="n">
        <f aca="false">ER22*ER7/100</f>
        <v>0.266121450383031</v>
      </c>
      <c r="ES10" s="6" t="n">
        <f aca="false">ES22*ES7/100</f>
        <v>0.266247028451414</v>
      </c>
      <c r="ET10" s="6" t="n">
        <f aca="false">ET22*ET7/100</f>
        <v>0.266398115881796</v>
      </c>
      <c r="EU10" s="6" t="n">
        <f aca="false">EU22*EU7/100</f>
        <v>0.266385008934138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1" t="n">
        <v>0.1923310399</v>
      </c>
      <c r="HB10" s="6" t="n">
        <f aca="false">HB22*HB7/100</f>
        <v>0.211807854736281</v>
      </c>
      <c r="HC10" s="6" t="n">
        <f aca="false">HC22*HC7/100</f>
        <v>0.210974984841714</v>
      </c>
      <c r="HD10" s="6" t="n">
        <f aca="false">HD22*HD7/100</f>
        <v>0.210340736439326</v>
      </c>
      <c r="HE10" s="6" t="n">
        <f aca="false">HE22*HE7/100</f>
        <v>0.209479757844555</v>
      </c>
      <c r="HF10" s="6" t="n">
        <f aca="false">HF22*HF7/100</f>
        <v>0.208438178927855</v>
      </c>
      <c r="HG10" s="6" t="n">
        <f aca="false">HG22*HG7/100</f>
        <v>0.20783195437551</v>
      </c>
      <c r="HH10" s="6" t="n">
        <f aca="false">HH22*HH7/100</f>
        <v>0.207286468576411</v>
      </c>
      <c r="HI10" s="6" t="n">
        <f aca="false">HI22*HI7/100</f>
        <v>0.206745714086982</v>
      </c>
      <c r="HJ10" s="6" t="n">
        <f aca="false">HJ22*HJ7/100</f>
        <v>0.205928566901688</v>
      </c>
      <c r="HK10" s="6" t="n">
        <f aca="false">HK22*HK7/100</f>
        <v>0.205232209585765</v>
      </c>
      <c r="HL10" s="6" t="n">
        <f aca="false">HL22*HL7/100</f>
        <v>0.204508632081107</v>
      </c>
      <c r="HM10" s="6" t="n">
        <f aca="false">HM22*HM7/100</f>
        <v>0.203562972510753</v>
      </c>
      <c r="HN10" s="6" t="n">
        <f aca="false">HN22*HN7/100</f>
        <v>0.202704831119998</v>
      </c>
      <c r="HO10" s="6" t="n">
        <f aca="false">HO22*HO7/100</f>
        <v>0.201967090234184</v>
      </c>
      <c r="HP10" s="6" t="n">
        <f aca="false">HP22*HP7/100</f>
        <v>0.201376986181748</v>
      </c>
      <c r="HQ10" s="6" t="n">
        <f aca="false">HQ22*HQ7/100</f>
        <v>0.20079070970974</v>
      </c>
      <c r="HR10" s="6" t="n">
        <f aca="false">HR22*HR7/100</f>
        <v>0.200251546990581</v>
      </c>
      <c r="HS10" s="6" t="n">
        <f aca="false">HS22*HS7/100</f>
        <v>0.199402529568127</v>
      </c>
      <c r="HT10" s="6" t="n">
        <f aca="false">HT22*HT7/100</f>
        <v>0.198566174328161</v>
      </c>
      <c r="HU10" s="6" t="n">
        <f aca="false">HU22*HU7/100</f>
        <v>0.197645999462767</v>
      </c>
      <c r="HV10" s="6" t="n">
        <f aca="false">HV22*HV7/100</f>
        <v>0.196884207667513</v>
      </c>
      <c r="HW10" s="6" t="n">
        <f aca="false">HW22*HW7/100</f>
        <v>0.196180522821721</v>
      </c>
      <c r="HX10" s="6" t="n">
        <f aca="false">HX22*HX7/100</f>
        <v>0.195311455351817</v>
      </c>
      <c r="HY10" s="6" t="n">
        <f aca="false">HY22*HY7/100</f>
        <v>0.194325888624577</v>
      </c>
      <c r="HZ10" s="6" t="n">
        <f aca="false">HZ22*HZ7/100</f>
        <v>0.193511205353889</v>
      </c>
      <c r="IA10" s="6" t="n">
        <f aca="false">IA22*IA7/100</f>
        <v>0.19267809994982</v>
      </c>
      <c r="IB10" s="6" t="n">
        <f aca="false">IB22*IB7/100</f>
        <v>0.191831912403981</v>
      </c>
      <c r="IC10" s="6" t="n">
        <f aca="false">IC22*IC7/100</f>
        <v>0.191075225829809</v>
      </c>
      <c r="ID10" s="6" t="n">
        <f aca="false">ID22*ID7/100</f>
        <v>0.190291277632921</v>
      </c>
      <c r="IE10" s="6" t="n">
        <f aca="false">IE22*IE7/100</f>
        <v>0.189423650812726</v>
      </c>
      <c r="IF10" s="6" t="n">
        <f aca="false">IF22*IF7/100</f>
        <v>0.188683953054125</v>
      </c>
      <c r="IG10" s="6" t="n">
        <f aca="false">IG22*IG7/100</f>
        <v>0.187896421140616</v>
      </c>
      <c r="IH10" s="6" t="n">
        <f aca="false">IH22*IH7/100</f>
        <v>0.187054948863883</v>
      </c>
      <c r="II10" s="6" t="n">
        <f aca="false">II22*II7/100</f>
        <v>0.186317309129947</v>
      </c>
      <c r="IJ10" s="6" t="n">
        <f aca="false">IJ22*IJ7/100</f>
        <v>0.185661651028252</v>
      </c>
      <c r="IK10" s="6" t="n">
        <f aca="false">IK22*IK7/100</f>
        <v>0.184975586647967</v>
      </c>
      <c r="IL10" s="6" t="n">
        <f aca="false">IL22*IL7/100</f>
        <v>0.184037301387575</v>
      </c>
      <c r="IM10" s="6" t="n">
        <f aca="false">IM22*IM7/100</f>
        <v>0.183273035198936</v>
      </c>
      <c r="IN10" s="6" t="n">
        <f aca="false">IN22*IN7/100</f>
        <v>0.182567185994897</v>
      </c>
      <c r="IO10" s="6" t="n">
        <f aca="false">IO22*IO7/100</f>
        <v>0.181958655190547</v>
      </c>
      <c r="IP10" s="6" t="n">
        <f aca="false">IP22*IP7/100</f>
        <v>0.1812642351019</v>
      </c>
      <c r="IQ10" s="6" t="n">
        <f aca="false">IQ22*IQ7/100</f>
        <v>0.180416957795264</v>
      </c>
      <c r="IR10" s="6" t="n">
        <f aca="false">IR22*IR7/100</f>
        <v>0.179823437016128</v>
      </c>
      <c r="IS10" s="6" t="n">
        <f aca="false">IS22*IS7/100</f>
        <v>0.178892386842528</v>
      </c>
      <c r="IT10" s="6" t="n">
        <f aca="false">IT22*IT7/100</f>
        <v>0.178107389583481</v>
      </c>
      <c r="IU10" s="6" t="n">
        <f aca="false">IU22*IU7/100</f>
        <v>0.177386924745613</v>
      </c>
      <c r="IV10" s="6" t="n">
        <f aca="false">IV22*IV7/100</f>
        <v>0.176468850270073</v>
      </c>
      <c r="IW10" s="6" t="n">
        <f aca="false">IW22*IW7/100</f>
        <v>0.175727698115021</v>
      </c>
      <c r="IX10" s="6" t="n">
        <f aca="false">IX22*IX7/100</f>
        <v>0.174870404784078</v>
      </c>
      <c r="IY10" s="6" t="n">
        <f aca="false">IY22*IY7/100</f>
        <v>0.174317231062648</v>
      </c>
      <c r="IZ10" s="6" t="n">
        <f aca="false">IZ22*IZ7/100</f>
        <v>0.173608260731483</v>
      </c>
      <c r="JA10" s="6" t="n">
        <f aca="false">JA22*JA7/100</f>
        <v>0.172687336855438</v>
      </c>
      <c r="JB10" s="6" t="n">
        <f aca="false">JB22*JB7/100</f>
        <v>0.173019475584282</v>
      </c>
      <c r="JC10" s="6" t="n">
        <f aca="false">JC22*JC7/100</f>
        <v>0.173068711202152</v>
      </c>
      <c r="JD10" s="6" t="n">
        <f aca="false">JD22*JD7/100</f>
        <v>0.172957843404108</v>
      </c>
      <c r="JE10" s="6" t="n">
        <f aca="false">JE22*JE7/100</f>
        <v>0.172861623674097</v>
      </c>
      <c r="JF10" s="6" t="n">
        <f aca="false">JF22*JF7/100</f>
        <v>0.172675746060751</v>
      </c>
      <c r="JG10" s="6" t="n">
        <f aca="false">JG22*JG7/100</f>
        <v>0.172726889723531</v>
      </c>
      <c r="JH10" s="6" t="n">
        <f aca="false">JH22*JH7/100</f>
        <v>0.172552433133857</v>
      </c>
      <c r="JI10" s="6" t="n">
        <f aca="false">JI22*JI7/100</f>
        <v>0.172914902674045</v>
      </c>
      <c r="JJ10" s="6" t="n">
        <f aca="false">JJ22*JJ7/100</f>
        <v>0.172792667829548</v>
      </c>
      <c r="JK10" s="6" t="n">
        <f aca="false">JK22*JK7/100</f>
        <v>0.172714746372053</v>
      </c>
      <c r="JL10" s="6" t="n">
        <f aca="false">JL22*JL7/100</f>
        <v>0.172631795903525</v>
      </c>
      <c r="JM10" s="6" t="n">
        <f aca="false">JM22*JM7/100</f>
        <v>0.172782603586847</v>
      </c>
      <c r="JN10" s="6" t="n">
        <f aca="false">JN22*JN7/100</f>
        <v>0.172691682184488</v>
      </c>
      <c r="JO10" s="6" t="n">
        <f aca="false">JO22*JO7/100</f>
        <v>0.172662708182414</v>
      </c>
      <c r="JP10" s="6" t="n">
        <f aca="false">JP22*JP7/100</f>
        <v>0.172691501991806</v>
      </c>
      <c r="JQ10" s="6" t="n">
        <f aca="false">JQ22*JQ7/100</f>
        <v>0.172782378124671</v>
      </c>
      <c r="JR10" s="6" t="n">
        <f aca="false">JR22*JR7/100</f>
        <v>0.172591484217275</v>
      </c>
      <c r="JS10" s="6" t="n">
        <f aca="false">JS22*JS7/100</f>
        <v>0.17257993859927</v>
      </c>
      <c r="JT10" s="6" t="n">
        <f aca="false">JT22*JT7/100</f>
        <v>0.172645995069661</v>
      </c>
      <c r="JU10" s="6" t="n">
        <f aca="false">JU22*JU7/100</f>
        <v>0.172817256500934</v>
      </c>
      <c r="JV10" s="6" t="n">
        <f aca="false">JV22*JV7/100</f>
        <v>0.172935069833996</v>
      </c>
      <c r="JW10" s="6" t="n">
        <f aca="false">JW22*JW7/100</f>
        <v>0.172772770966798</v>
      </c>
      <c r="JX10" s="6" t="n">
        <f aca="false">JX22*JX7/100</f>
        <v>0.172747764939029</v>
      </c>
      <c r="JY10" s="6" t="n">
        <f aca="false">JY22*JY7/100</f>
        <v>0.172642587099868</v>
      </c>
      <c r="JZ10" s="6" t="n">
        <f aca="false">JZ22*JZ7/100</f>
        <v>0.172750436569244</v>
      </c>
      <c r="KA10" s="6" t="n">
        <f aca="false">KA22*KA7/100</f>
        <v>0.172803813498448</v>
      </c>
      <c r="KB10" s="6" t="n">
        <f aca="false">KB22*KB7/100</f>
        <v>0.172851577709371</v>
      </c>
      <c r="KC10" s="6" t="n">
        <f aca="false">KC22*KC7/100</f>
        <v>0.172632486177435</v>
      </c>
      <c r="KD10" s="6" t="n">
        <f aca="false">KD22*KD7/100</f>
        <v>0.172679402513707</v>
      </c>
      <c r="KE10" s="6" t="n">
        <f aca="false">KE22*KE7/100</f>
        <v>0.172695523172095</v>
      </c>
      <c r="KF10" s="6" t="n">
        <f aca="false">KF22*KF7/100</f>
        <v>0.17259675319861</v>
      </c>
      <c r="KG10" s="6" t="n">
        <f aca="false">KG22*KG7/100</f>
        <v>0.172599554984172</v>
      </c>
      <c r="KH10" s="6" t="n">
        <f aca="false">KH22*KH7/100</f>
        <v>0.172787009238386</v>
      </c>
      <c r="KI10" s="6" t="n">
        <f aca="false">KI22*KI7/100</f>
        <v>0.172872269094685</v>
      </c>
      <c r="KJ10" s="6" t="n">
        <f aca="false">KJ22*KJ7/100</f>
        <v>0.172937534419213</v>
      </c>
      <c r="KK10" s="6" t="n">
        <f aca="false">KK22*KK7/100</f>
        <v>0.172932949626256</v>
      </c>
      <c r="KL10" s="6" t="n">
        <f aca="false">KL22*KL7/100</f>
        <v>0.172832791411838</v>
      </c>
      <c r="KM10" s="6" t="n">
        <f aca="false">KM22*KM7/100</f>
        <v>0.172965944055632</v>
      </c>
      <c r="KN10" s="6" t="n">
        <f aca="false">KN22*KN7/100</f>
        <v>0.17312162385959</v>
      </c>
      <c r="KO10" s="6" t="n">
        <f aca="false">KO22*KO7/100</f>
        <v>0.173255267160922</v>
      </c>
      <c r="KP10" s="6" t="n">
        <f aca="false">KP22*KP7/100</f>
        <v>0.173380630420365</v>
      </c>
      <c r="KQ10" s="6" t="n">
        <f aca="false">KQ22*KQ7/100</f>
        <v>0.173427949770784</v>
      </c>
      <c r="KR10" s="6" t="n">
        <f aca="false">KR22*KR7/100</f>
        <v>0.1735449307993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1" t="n">
        <v>0.3191917031</v>
      </c>
      <c r="BE11" s="4" t="n">
        <f aca="false">BE23*BE7/100</f>
        <v>0.311377725884864</v>
      </c>
      <c r="BF11" s="4" t="n">
        <f aca="false">BF23*BF7/100</f>
        <v>0.310734530012198</v>
      </c>
      <c r="BG11" s="4" t="n">
        <f aca="false">BG23*BG7/100</f>
        <v>0.309844458056664</v>
      </c>
      <c r="BH11" s="4" t="n">
        <f aca="false">BH23*BH7/100</f>
        <v>0.3091866787134</v>
      </c>
      <c r="BI11" s="4" t="n">
        <f aca="false">BI23*BI7/100</f>
        <v>0.308603146841639</v>
      </c>
      <c r="BJ11" s="4" t="n">
        <f aca="false">BJ23*BJ7/100</f>
        <v>0.307884870962278</v>
      </c>
      <c r="BK11" s="4" t="n">
        <f aca="false">BK23*BK7/100</f>
        <v>0.307145747154666</v>
      </c>
      <c r="BL11" s="4" t="n">
        <f aca="false">BL23*BL7/100</f>
        <v>0.306360334330175</v>
      </c>
      <c r="BM11" s="4" t="n">
        <f aca="false">BM23*BM7/100</f>
        <v>0.305609887015294</v>
      </c>
      <c r="BN11" s="4" t="n">
        <f aca="false">BN23*BN7/100</f>
        <v>0.305092946372789</v>
      </c>
      <c r="BO11" s="4" t="n">
        <f aca="false">BO23*BO7/100</f>
        <v>0.304221440837408</v>
      </c>
      <c r="BP11" s="4" t="n">
        <f aca="false">BP23*BP7/100</f>
        <v>0.303108450653998</v>
      </c>
      <c r="BQ11" s="4" t="n">
        <f aca="false">BQ23*BQ7/100</f>
        <v>0.302556340013735</v>
      </c>
      <c r="BR11" s="4" t="n">
        <f aca="false">BR23*BR7/100</f>
        <v>0.301938480705426</v>
      </c>
      <c r="BS11" s="4" t="n">
        <f aca="false">BS23*BS7/100</f>
        <v>0.301063799767106</v>
      </c>
      <c r="BT11" s="4" t="n">
        <f aca="false">BT23*BT7/100</f>
        <v>0.300136812464785</v>
      </c>
      <c r="BU11" s="4" t="n">
        <f aca="false">BU23*BU7/100</f>
        <v>0.299285635631875</v>
      </c>
      <c r="BV11" s="4" t="n">
        <f aca="false">BV23*BV7/100</f>
        <v>0.298539841913</v>
      </c>
      <c r="BW11" s="4" t="n">
        <f aca="false">BW23*BW7/100</f>
        <v>0.298070746621511</v>
      </c>
      <c r="BX11" s="4" t="n">
        <f aca="false">BX23*BX7/100</f>
        <v>0.297598903447703</v>
      </c>
      <c r="BY11" s="4" t="n">
        <f aca="false">BY23*BY7/100</f>
        <v>0.296789636757348</v>
      </c>
      <c r="BZ11" s="4" t="n">
        <f aca="false">BZ23*BZ7/100</f>
        <v>0.296014827543589</v>
      </c>
      <c r="CA11" s="4" t="n">
        <f aca="false">CA23*CA7/100</f>
        <v>0.295328927885816</v>
      </c>
      <c r="CB11" s="4" t="n">
        <f aca="false">CB23*CB7/100</f>
        <v>0.294613130129654</v>
      </c>
      <c r="CC11" s="4" t="n">
        <f aca="false">CC23*CC7/100</f>
        <v>0.293978106461786</v>
      </c>
      <c r="CD11" s="4" t="n">
        <f aca="false">CD23*CD7/100</f>
        <v>0.293201911189611</v>
      </c>
      <c r="CE11" s="4" t="n">
        <f aca="false">CE23*CE7/100</f>
        <v>0.292761178114533</v>
      </c>
      <c r="CF11" s="4" t="n">
        <f aca="false">CF23*CF7/100</f>
        <v>0.291979784069503</v>
      </c>
      <c r="CG11" s="4" t="n">
        <f aca="false">CG23*CG7/100</f>
        <v>0.291500852988439</v>
      </c>
      <c r="CH11" s="4" t="n">
        <f aca="false">CH23*CH7/100</f>
        <v>0.291023401331721</v>
      </c>
      <c r="CI11" s="4" t="n">
        <f aca="false">CI23*CI7/100</f>
        <v>0.290529039440159</v>
      </c>
      <c r="CJ11" s="4" t="n">
        <f aca="false">CJ23*CJ7/100</f>
        <v>0.290181638934784</v>
      </c>
      <c r="CK11" s="4" t="n">
        <f aca="false">CK23*CK7/100</f>
        <v>0.289658703106319</v>
      </c>
      <c r="CL11" s="4" t="n">
        <f aca="false">CL23*CL7/100</f>
        <v>0.289048243906284</v>
      </c>
      <c r="CM11" s="4" t="n">
        <f aca="false">CM23*CM7/100</f>
        <v>0.288261553821513</v>
      </c>
      <c r="CN11" s="4" t="n">
        <f aca="false">CN23*CN7/100</f>
        <v>0.28726301323728</v>
      </c>
      <c r="CO11" s="4" t="n">
        <f aca="false">CO23*CO7/100</f>
        <v>0.286612471484337</v>
      </c>
      <c r="CP11" s="4" t="n">
        <f aca="false">CP23*CP7/100</f>
        <v>0.285583996389314</v>
      </c>
      <c r="CQ11" s="4" t="n">
        <f aca="false">CQ23*CQ7/100</f>
        <v>0.28487095283828</v>
      </c>
      <c r="CR11" s="4" t="n">
        <f aca="false">CR23*CR7/100</f>
        <v>0.284112511845159</v>
      </c>
      <c r="CS11" s="4" t="n">
        <f aca="false">CS23*CS7/100</f>
        <v>0.283437570372669</v>
      </c>
      <c r="CT11" s="4" t="n">
        <f aca="false">CT23*CT7/100</f>
        <v>0.282846314113891</v>
      </c>
      <c r="CU11" s="4" t="n">
        <f aca="false">CU23*CU7/100</f>
        <v>0.282048982958484</v>
      </c>
      <c r="CV11" s="4" t="n">
        <f aca="false">CV23*CV7/100</f>
        <v>0.281216759044092</v>
      </c>
      <c r="CW11" s="4" t="n">
        <f aca="false">CW23*CW7/100</f>
        <v>0.280304967259278</v>
      </c>
      <c r="CX11" s="4" t="n">
        <f aca="false">CX23*CX7/100</f>
        <v>0.279518000751821</v>
      </c>
      <c r="CY11" s="4" t="n">
        <f aca="false">CY23*CY7/100</f>
        <v>0.278971875451776</v>
      </c>
      <c r="CZ11" s="4" t="n">
        <f aca="false">CZ23*CZ7/100</f>
        <v>0.278276000546583</v>
      </c>
      <c r="DA11" s="4" t="n">
        <f aca="false">DA23*DA7/100</f>
        <v>0.277468133191327</v>
      </c>
      <c r="DB11" s="4" t="n">
        <f aca="false">DB23*DB7/100</f>
        <v>0.276772547633788</v>
      </c>
      <c r="DC11" s="4" t="n">
        <f aca="false">DC23*DC7/100</f>
        <v>0.276146082373574</v>
      </c>
      <c r="DD11" s="4" t="n">
        <f aca="false">DD23*DD7/100</f>
        <v>0.275605710232797</v>
      </c>
      <c r="DE11" s="4" t="n">
        <f aca="false">DE23*DE7/100</f>
        <v>0.275475127876595</v>
      </c>
      <c r="DF11" s="4" t="n">
        <f aca="false">DF23*DF7/100</f>
        <v>0.275583516698545</v>
      </c>
      <c r="DG11" s="4" t="n">
        <f aca="false">DG23*DG7/100</f>
        <v>0.275534629674525</v>
      </c>
      <c r="DH11" s="4" t="n">
        <f aca="false">DH23*DH7/100</f>
        <v>0.275597793204765</v>
      </c>
      <c r="DI11" s="4" t="n">
        <f aca="false">DI23*DI7/100</f>
        <v>0.275393003783766</v>
      </c>
      <c r="DJ11" s="4" t="n">
        <f aca="false">DJ23*DJ7/100</f>
        <v>0.27521249650551</v>
      </c>
      <c r="DK11" s="4" t="n">
        <f aca="false">DK23*DK7/100</f>
        <v>0.275051193887161</v>
      </c>
      <c r="DL11" s="4" t="n">
        <f aca="false">DL23*DL7/100</f>
        <v>0.275215991765788</v>
      </c>
      <c r="DM11" s="4" t="n">
        <f aca="false">DM23*DM7/100</f>
        <v>0.275312019197077</v>
      </c>
      <c r="DN11" s="4" t="n">
        <f aca="false">DN23*DN7/100</f>
        <v>0.275368704147565</v>
      </c>
      <c r="DO11" s="4" t="n">
        <f aca="false">DO23*DO7/100</f>
        <v>0.275423109689352</v>
      </c>
      <c r="DP11" s="4" t="n">
        <f aca="false">DP23*DP7/100</f>
        <v>0.275410318657834</v>
      </c>
      <c r="DQ11" s="4" t="n">
        <f aca="false">DQ23*DQ7/100</f>
        <v>0.275531939045282</v>
      </c>
      <c r="DR11" s="4" t="n">
        <f aca="false">DR23*DR7/100</f>
        <v>0.275367118956811</v>
      </c>
      <c r="DS11" s="4" t="n">
        <f aca="false">DS23*DS7/100</f>
        <v>0.275455772938669</v>
      </c>
      <c r="DT11" s="4" t="n">
        <f aca="false">DT23*DT7/100</f>
        <v>0.275467541444195</v>
      </c>
      <c r="DU11" s="4" t="n">
        <f aca="false">DU23*DU7/100</f>
        <v>0.275384313490817</v>
      </c>
      <c r="DV11" s="4" t="n">
        <f aca="false">DV23*DV7/100</f>
        <v>0.275464652457002</v>
      </c>
      <c r="DW11" s="4" t="n">
        <f aca="false">DW23*DW7/100</f>
        <v>0.275465688125091</v>
      </c>
      <c r="DX11" s="4" t="n">
        <f aca="false">DX23*DX7/100</f>
        <v>0.275327996516814</v>
      </c>
      <c r="DY11" s="4" t="n">
        <f aca="false">DY23*DY7/100</f>
        <v>0.275494714969259</v>
      </c>
      <c r="DZ11" s="4" t="n">
        <f aca="false">DZ23*DZ7/100</f>
        <v>0.275444572652208</v>
      </c>
      <c r="EA11" s="4" t="n">
        <f aca="false">EA23*EA7/100</f>
        <v>0.275423019081022</v>
      </c>
      <c r="EB11" s="4" t="n">
        <f aca="false">EB23*EB7/100</f>
        <v>0.275470284137203</v>
      </c>
      <c r="EC11" s="4" t="n">
        <f aca="false">EC23*EC7/100</f>
        <v>0.275354957991589</v>
      </c>
      <c r="ED11" s="4" t="n">
        <f aca="false">ED23*ED7/100</f>
        <v>0.275629361977807</v>
      </c>
      <c r="EE11" s="4" t="n">
        <f aca="false">EE23*EE7/100</f>
        <v>0.275457501626566</v>
      </c>
      <c r="EF11" s="4" t="n">
        <f aca="false">EF23*EF7/100</f>
        <v>0.27551861310977</v>
      </c>
      <c r="EG11" s="4" t="n">
        <f aca="false">EG23*EG7/100</f>
        <v>0.275368133877546</v>
      </c>
      <c r="EH11" s="4" t="n">
        <f aca="false">EH23*EH7/100</f>
        <v>0.275385268027398</v>
      </c>
      <c r="EI11" s="4" t="n">
        <f aca="false">EI23*EI7/100</f>
        <v>0.275358803810242</v>
      </c>
      <c r="EJ11" s="4" t="n">
        <f aca="false">EJ23*EJ7/100</f>
        <v>0.275224427201518</v>
      </c>
      <c r="EK11" s="4" t="n">
        <f aca="false">EK23*EK7/100</f>
        <v>0.275222214755676</v>
      </c>
      <c r="EL11" s="4" t="n">
        <f aca="false">EL23*EL7/100</f>
        <v>0.275174325303253</v>
      </c>
      <c r="EM11" s="4" t="n">
        <f aca="false">EM23*EM7/100</f>
        <v>0.275086183379721</v>
      </c>
      <c r="EN11" s="4" t="n">
        <f aca="false">EN23*EN7/100</f>
        <v>0.275138103465576</v>
      </c>
      <c r="EO11" s="4" t="n">
        <f aca="false">EO23*EO7/100</f>
        <v>0.275233096125712</v>
      </c>
      <c r="EP11" s="4" t="n">
        <f aca="false">EP23*EP7/100</f>
        <v>0.275255258080689</v>
      </c>
      <c r="EQ11" s="4" t="n">
        <f aca="false">EQ23*EQ7/100</f>
        <v>0.275302155479359</v>
      </c>
      <c r="ER11" s="4" t="n">
        <f aca="false">ER23*ER7/100</f>
        <v>0.275311326822469</v>
      </c>
      <c r="ES11" s="4" t="n">
        <f aca="false">ES23*ES7/100</f>
        <v>0.275441241433172</v>
      </c>
      <c r="ET11" s="4" t="n">
        <f aca="false">ET23*ET7/100</f>
        <v>0.275597546311508</v>
      </c>
      <c r="EU11" s="4" t="n">
        <f aca="false">EU23*EU7/100</f>
        <v>0.275583986746336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1" t="n">
        <v>0.1727349915</v>
      </c>
      <c r="HB11" s="4" t="n">
        <f aca="false">HB23*HB7/100</f>
        <v>0.193892801855818</v>
      </c>
      <c r="HC11" s="4" t="n">
        <f aca="false">HC23*HC7/100</f>
        <v>0.19313037745168</v>
      </c>
      <c r="HD11" s="4" t="n">
        <f aca="false">HD23*HD7/100</f>
        <v>0.192549774810835</v>
      </c>
      <c r="HE11" s="4" t="n">
        <f aca="false">HE23*HE7/100</f>
        <v>0.191761619186079</v>
      </c>
      <c r="HF11" s="4" t="n">
        <f aca="false">HF23*HF7/100</f>
        <v>0.190808138708386</v>
      </c>
      <c r="HG11" s="4" t="n">
        <f aca="false">HG23*HG7/100</f>
        <v>0.190253189614764</v>
      </c>
      <c r="HH11" s="4" t="n">
        <f aca="false">HH23*HH7/100</f>
        <v>0.18975384189184</v>
      </c>
      <c r="HI11" s="4" t="n">
        <f aca="false">HI23*HI7/100</f>
        <v>0.189258825296719</v>
      </c>
      <c r="HJ11" s="4" t="n">
        <f aca="false">HJ23*HJ7/100</f>
        <v>0.18851079374953</v>
      </c>
      <c r="HK11" s="4" t="n">
        <f aca="false">HK23*HK7/100</f>
        <v>0.187873335468083</v>
      </c>
      <c r="HL11" s="4" t="n">
        <f aca="false">HL23*HL7/100</f>
        <v>0.187210959325741</v>
      </c>
      <c r="HM11" s="4" t="n">
        <f aca="false">HM23*HM7/100</f>
        <v>0.186345285180058</v>
      </c>
      <c r="HN11" s="4" t="n">
        <f aca="false">HN23*HN7/100</f>
        <v>0.185559726783987</v>
      </c>
      <c r="HO11" s="4" t="n">
        <f aca="false">HO23*HO7/100</f>
        <v>0.184884385222305</v>
      </c>
      <c r="HP11" s="4" t="n">
        <f aca="false">HP23*HP7/100</f>
        <v>0.184344193130488</v>
      </c>
      <c r="HQ11" s="4" t="n">
        <f aca="false">HQ23*HQ7/100</f>
        <v>0.183807504876121</v>
      </c>
      <c r="HR11" s="4" t="n">
        <f aca="false">HR23*HR7/100</f>
        <v>0.18331394541675</v>
      </c>
      <c r="HS11" s="4" t="n">
        <f aca="false">HS23*HS7/100</f>
        <v>0.1825367392689</v>
      </c>
      <c r="HT11" s="4" t="n">
        <f aca="false">HT23*HT7/100</f>
        <v>0.181771124315546</v>
      </c>
      <c r="HU11" s="4" t="n">
        <f aca="false">HU23*HU7/100</f>
        <v>0.180928779337025</v>
      </c>
      <c r="HV11" s="4" t="n">
        <f aca="false">HV23*HV7/100</f>
        <v>0.180231421130945</v>
      </c>
      <c r="HW11" s="4" t="n">
        <f aca="false">HW23*HW7/100</f>
        <v>0.179587255094024</v>
      </c>
      <c r="HX11" s="4" t="n">
        <f aca="false">HX23*HX7/100</f>
        <v>0.178791694764351</v>
      </c>
      <c r="HY11" s="4" t="n">
        <f aca="false">HY23*HY7/100</f>
        <v>0.177889488874025</v>
      </c>
      <c r="HZ11" s="4" t="n">
        <f aca="false">HZ23*HZ7/100</f>
        <v>0.177143712839536</v>
      </c>
      <c r="IA11" s="4" t="n">
        <f aca="false">IA23*IA7/100</f>
        <v>0.176381072845674</v>
      </c>
      <c r="IB11" s="4" t="n">
        <f aca="false">IB23*IB7/100</f>
        <v>0.175606457218871</v>
      </c>
      <c r="IC11" s="4" t="n">
        <f aca="false">IC23*IC7/100</f>
        <v>0.174913772425969</v>
      </c>
      <c r="ID11" s="4" t="n">
        <f aca="false">ID23*ID7/100</f>
        <v>0.174196131842745</v>
      </c>
      <c r="IE11" s="4" t="n">
        <f aca="false">IE23*IE7/100</f>
        <v>0.173401890310286</v>
      </c>
      <c r="IF11" s="4" t="n">
        <f aca="false">IF23*IF7/100</f>
        <v>0.1727247573913</v>
      </c>
      <c r="IG11" s="4" t="n">
        <f aca="false">IG23*IG7/100</f>
        <v>0.172003836208035</v>
      </c>
      <c r="IH11" s="4" t="n">
        <f aca="false">IH23*IH7/100</f>
        <v>0.171233537025208</v>
      </c>
      <c r="II11" s="4" t="n">
        <f aca="false">II23*II7/100</f>
        <v>0.170558288059814</v>
      </c>
      <c r="IJ11" s="4" t="n">
        <f aca="false">IJ23*IJ7/100</f>
        <v>0.169958086586854</v>
      </c>
      <c r="IK11" s="4" t="n">
        <f aca="false">IK23*IK7/100</f>
        <v>0.169330050647807</v>
      </c>
      <c r="IL11" s="4" t="n">
        <f aca="false">IL23*IL7/100</f>
        <v>0.168471127080955</v>
      </c>
      <c r="IM11" s="4" t="n">
        <f aca="false">IM23*IM7/100</f>
        <v>0.167771503769707</v>
      </c>
      <c r="IN11" s="4" t="n">
        <f aca="false">IN23*IN7/100</f>
        <v>0.167125356439481</v>
      </c>
      <c r="IO11" s="4" t="n">
        <f aca="false">IO23*IO7/100</f>
        <v>0.166568296160399</v>
      </c>
      <c r="IP11" s="4" t="n">
        <f aca="false">IP23*IP7/100</f>
        <v>0.165932611252395</v>
      </c>
      <c r="IQ11" s="4" t="n">
        <f aca="false">IQ23*IQ7/100</f>
        <v>0.165156998038536</v>
      </c>
      <c r="IR11" s="4" t="n">
        <f aca="false">IR23*IR7/100</f>
        <v>0.164613678212321</v>
      </c>
      <c r="IS11" s="4" t="n">
        <f aca="false">IS23*IS7/100</f>
        <v>0.163761377776851</v>
      </c>
      <c r="IT11" s="4" t="n">
        <f aca="false">IT23*IT7/100</f>
        <v>0.163042776862851</v>
      </c>
      <c r="IU11" s="4" t="n">
        <f aca="false">IU23*IU7/100</f>
        <v>0.162383250112879</v>
      </c>
      <c r="IV11" s="4" t="n">
        <f aca="false">IV23*IV7/100</f>
        <v>0.161542827869821</v>
      </c>
      <c r="IW11" s="4" t="n">
        <f aca="false">IW23*IW7/100</f>
        <v>0.160864363569603</v>
      </c>
      <c r="IX11" s="4" t="n">
        <f aca="false">IX23*IX7/100</f>
        <v>0.160079581503065</v>
      </c>
      <c r="IY11" s="4" t="n">
        <f aca="false">IY23*IY7/100</f>
        <v>0.159573196114786</v>
      </c>
      <c r="IZ11" s="4" t="n">
        <f aca="false">IZ23*IZ7/100</f>
        <v>0.158924191647443</v>
      </c>
      <c r="JA11" s="4" t="n">
        <f aca="false">JA23*JA7/100</f>
        <v>0.15808116101081</v>
      </c>
      <c r="JB11" s="4" t="n">
        <f aca="false">JB23*JB7/100</f>
        <v>0.15838520690571</v>
      </c>
      <c r="JC11" s="4" t="n">
        <f aca="false">JC23*JC7/100</f>
        <v>0.158430278094935</v>
      </c>
      <c r="JD11" s="4" t="n">
        <f aca="false">JD23*JD7/100</f>
        <v>0.158328787675587</v>
      </c>
      <c r="JE11" s="4" t="n">
        <f aca="false">JE23*JE7/100</f>
        <v>0.158240706366851</v>
      </c>
      <c r="JF11" s="4" t="n">
        <f aca="false">JF23*JF7/100</f>
        <v>0.15807055058439</v>
      </c>
      <c r="JG11" s="4" t="n">
        <f aca="false">JG23*JG7/100</f>
        <v>0.158117368432983</v>
      </c>
      <c r="JH11" s="4" t="n">
        <f aca="false">JH23*JH7/100</f>
        <v>0.157957667665435</v>
      </c>
      <c r="JI11" s="4" t="n">
        <f aca="false">JI23*JI7/100</f>
        <v>0.15828947894232</v>
      </c>
      <c r="JJ11" s="4" t="n">
        <f aca="false">JJ23*JJ7/100</f>
        <v>0.158177582919798</v>
      </c>
      <c r="JK11" s="4" t="n">
        <f aca="false">JK23*JK7/100</f>
        <v>0.158106252185925</v>
      </c>
      <c r="JL11" s="4" t="n">
        <f aca="false">JL23*JL7/100</f>
        <v>0.158030317802953</v>
      </c>
      <c r="JM11" s="4" t="n">
        <f aca="false">JM23*JM7/100</f>
        <v>0.158168369927115</v>
      </c>
      <c r="JN11" s="4" t="n">
        <f aca="false">JN23*JN7/100</f>
        <v>0.15808513880486</v>
      </c>
      <c r="JO11" s="4" t="n">
        <f aca="false">JO23*JO7/100</f>
        <v>0.158058615471011</v>
      </c>
      <c r="JP11" s="4" t="n">
        <f aca="false">JP23*JP7/100</f>
        <v>0.158084973853169</v>
      </c>
      <c r="JQ11" s="4" t="n">
        <f aca="false">JQ23*JQ7/100</f>
        <v>0.158168163534897</v>
      </c>
      <c r="JR11" s="4" t="n">
        <f aca="false">JR23*JR7/100</f>
        <v>0.157993415744696</v>
      </c>
      <c r="JS11" s="4" t="n">
        <f aca="false">JS23*JS7/100</f>
        <v>0.157982846673843</v>
      </c>
      <c r="JT11" s="4" t="n">
        <f aca="false">JT23*JT7/100</f>
        <v>0.15804331598052</v>
      </c>
      <c r="JU11" s="4" t="n">
        <f aca="false">JU23*JU7/100</f>
        <v>0.158200091841362</v>
      </c>
      <c r="JV11" s="4" t="n">
        <f aca="false">JV23*JV7/100</f>
        <v>0.158307940331078</v>
      </c>
      <c r="JW11" s="4" t="n">
        <f aca="false">JW23*JW7/100</f>
        <v>0.158159368966063</v>
      </c>
      <c r="JX11" s="4" t="n">
        <f aca="false">JX23*JX7/100</f>
        <v>0.158136477988798</v>
      </c>
      <c r="JY11" s="4" t="n">
        <f aca="false">JY23*JY7/100</f>
        <v>0.158040196262356</v>
      </c>
      <c r="JZ11" s="4" t="n">
        <f aca="false">JZ23*JZ7/100</f>
        <v>0.158138923648183</v>
      </c>
      <c r="KA11" s="4" t="n">
        <f aca="false">KA23*KA7/100</f>
        <v>0.158187785869892</v>
      </c>
      <c r="KB11" s="4" t="n">
        <f aca="false">KB23*KB7/100</f>
        <v>0.158231510106163</v>
      </c>
      <c r="KC11" s="4" t="n">
        <f aca="false">KC23*KC7/100</f>
        <v>0.158030949692372</v>
      </c>
      <c r="KD11" s="4" t="n">
        <f aca="false">KD23*KD7/100</f>
        <v>0.158073897768608</v>
      </c>
      <c r="KE11" s="4" t="n">
        <f aca="false">KE23*KE7/100</f>
        <v>0.158088654915488</v>
      </c>
      <c r="KF11" s="4" t="n">
        <f aca="false">KF23*KF7/100</f>
        <v>0.157998239067019</v>
      </c>
      <c r="KG11" s="4" t="n">
        <f aca="false">KG23*KG7/100</f>
        <v>0.158000803873002</v>
      </c>
      <c r="KH11" s="4" t="n">
        <f aca="false">KH23*KH7/100</f>
        <v>0.158172402941481</v>
      </c>
      <c r="KI11" s="4" t="n">
        <f aca="false">KI23*KI7/100</f>
        <v>0.15825045138045</v>
      </c>
      <c r="KJ11" s="4" t="n">
        <f aca="false">KJ23*KJ7/100</f>
        <v>0.158310196457669</v>
      </c>
      <c r="KK11" s="4" t="n">
        <f aca="false">KK23*KK7/100</f>
        <v>0.158305999453958</v>
      </c>
      <c r="KL11" s="4" t="n">
        <f aca="false">KL23*KL7/100</f>
        <v>0.158214312784233</v>
      </c>
      <c r="KM11" s="4" t="n">
        <f aca="false">KM23*KM7/100</f>
        <v>0.158336203160829</v>
      </c>
      <c r="KN11" s="4" t="n">
        <f aca="false">KN23*KN7/100</f>
        <v>0.158478715313739</v>
      </c>
      <c r="KO11" s="4" t="n">
        <f aca="false">KO23*KO7/100</f>
        <v>0.15860105484726</v>
      </c>
      <c r="KP11" s="4" t="n">
        <f aca="false">KP23*KP7/100</f>
        <v>0.158715814678303</v>
      </c>
      <c r="KQ11" s="4" t="n">
        <f aca="false">KQ23*KQ7/100</f>
        <v>0.158759131681094</v>
      </c>
      <c r="KR11" s="4" t="n">
        <f aca="false">KR23*KR7/100</f>
        <v>0.158866218263937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1" t="n">
        <v>0.2736552165</v>
      </c>
      <c r="BE12" s="6" t="n">
        <f aca="false">BE24*BE7/100</f>
        <v>0.284769042207335</v>
      </c>
      <c r="BF12" s="6" t="n">
        <f aca="false">BF24*BF7/100</f>
        <v>0.284180810431635</v>
      </c>
      <c r="BG12" s="6" t="n">
        <f aca="false">BG24*BG7/100</f>
        <v>0.283366799289531</v>
      </c>
      <c r="BH12" s="6" t="n">
        <f aca="false">BH24*BH7/100</f>
        <v>0.282765230269034</v>
      </c>
      <c r="BI12" s="6" t="n">
        <f aca="false">BI24*BI7/100</f>
        <v>0.282231563926182</v>
      </c>
      <c r="BJ12" s="6" t="n">
        <f aca="false">BJ24*BJ7/100</f>
        <v>0.281574668081674</v>
      </c>
      <c r="BK12" s="6" t="n">
        <f aca="false">BK24*BK7/100</f>
        <v>0.280898705861935</v>
      </c>
      <c r="BL12" s="6" t="n">
        <f aca="false">BL24*BL7/100</f>
        <v>0.280180410238405</v>
      </c>
      <c r="BM12" s="6" t="n">
        <f aca="false">BM24*BM7/100</f>
        <v>0.279494092158078</v>
      </c>
      <c r="BN12" s="6" t="n">
        <f aca="false">BN24*BN7/100</f>
        <v>0.279021326512348</v>
      </c>
      <c r="BO12" s="6" t="n">
        <f aca="false">BO24*BO7/100</f>
        <v>0.278224295202919</v>
      </c>
      <c r="BP12" s="6" t="n">
        <f aca="false">BP24*BP7/100</f>
        <v>0.277206415238593</v>
      </c>
      <c r="BQ12" s="6" t="n">
        <f aca="false">BQ24*BQ7/100</f>
        <v>0.27670148503598</v>
      </c>
      <c r="BR12" s="6" t="n">
        <f aca="false">BR24*BR7/100</f>
        <v>0.276136424696656</v>
      </c>
      <c r="BS12" s="6" t="n">
        <f aca="false">BS24*BS7/100</f>
        <v>0.275336489337329</v>
      </c>
      <c r="BT12" s="6" t="n">
        <f aca="false">BT24*BT7/100</f>
        <v>0.274488717437556</v>
      </c>
      <c r="BU12" s="6" t="n">
        <f aca="false">BU24*BU7/100</f>
        <v>0.273710277647851</v>
      </c>
      <c r="BV12" s="6" t="n">
        <f aca="false">BV24*BV7/100</f>
        <v>0.273028215491976</v>
      </c>
      <c r="BW12" s="6" t="n">
        <f aca="false">BW24*BW7/100</f>
        <v>0.272599206588139</v>
      </c>
      <c r="BX12" s="6" t="n">
        <f aca="false">BX24*BX7/100</f>
        <v>0.272167684621385</v>
      </c>
      <c r="BY12" s="6" t="n">
        <f aca="false">BY24*BY7/100</f>
        <v>0.271427573556446</v>
      </c>
      <c r="BZ12" s="6" t="n">
        <f aca="false">BZ24*BZ7/100</f>
        <v>0.270718975415495</v>
      </c>
      <c r="CA12" s="6" t="n">
        <f aca="false">CA24*CA7/100</f>
        <v>0.270091689092945</v>
      </c>
      <c r="CB12" s="6" t="n">
        <f aca="false">CB24*CB7/100</f>
        <v>0.269437059604412</v>
      </c>
      <c r="CC12" s="6" t="n">
        <f aca="false">CC24*CC7/100</f>
        <v>0.26885630168037</v>
      </c>
      <c r="CD12" s="6" t="n">
        <f aca="false">CD24*CD7/100</f>
        <v>0.268146435926181</v>
      </c>
      <c r="CE12" s="6" t="n">
        <f aca="false">CE24*CE7/100</f>
        <v>0.267743365554649</v>
      </c>
      <c r="CF12" s="6" t="n">
        <f aca="false">CF24*CF7/100</f>
        <v>0.267028745287071</v>
      </c>
      <c r="CG12" s="6" t="n">
        <f aca="false">CG24*CG7/100</f>
        <v>0.266590741107901</v>
      </c>
      <c r="CH12" s="6" t="n">
        <f aca="false">CH24*CH7/100</f>
        <v>0.266154089929345</v>
      </c>
      <c r="CI12" s="6" t="n">
        <f aca="false">CI24*CI7/100</f>
        <v>0.265701973574638</v>
      </c>
      <c r="CJ12" s="6" t="n">
        <f aca="false">CJ24*CJ7/100</f>
        <v>0.265384260068007</v>
      </c>
      <c r="CK12" s="6" t="n">
        <f aca="false">CK24*CK7/100</f>
        <v>0.264906011553008</v>
      </c>
      <c r="CL12" s="6" t="n">
        <f aca="false">CL24*CL7/100</f>
        <v>0.264347718948081</v>
      </c>
      <c r="CM12" s="6" t="n">
        <f aca="false">CM24*CM7/100</f>
        <v>0.263628255212139</v>
      </c>
      <c r="CN12" s="6" t="n">
        <f aca="false">CN24*CN7/100</f>
        <v>0.262715044593206</v>
      </c>
      <c r="CO12" s="6" t="n">
        <f aca="false">CO24*CO7/100</f>
        <v>0.262120094677071</v>
      </c>
      <c r="CP12" s="6" t="n">
        <f aca="false">CP24*CP7/100</f>
        <v>0.261179507591365</v>
      </c>
      <c r="CQ12" s="6" t="n">
        <f aca="false">CQ24*CQ7/100</f>
        <v>0.260527396948245</v>
      </c>
      <c r="CR12" s="6" t="n">
        <f aca="false">CR24*CR7/100</f>
        <v>0.259833768286888</v>
      </c>
      <c r="CS12" s="6" t="n">
        <f aca="false">CS24*CS7/100</f>
        <v>0.259216503721413</v>
      </c>
      <c r="CT12" s="6" t="n">
        <f aca="false">CT24*CT7/100</f>
        <v>0.258675773076558</v>
      </c>
      <c r="CU12" s="6" t="n">
        <f aca="false">CU24*CU7/100</f>
        <v>0.257946577599257</v>
      </c>
      <c r="CV12" s="6" t="n">
        <f aca="false">CV24*CV7/100</f>
        <v>0.257185471112498</v>
      </c>
      <c r="CW12" s="6" t="n">
        <f aca="false">CW24*CW7/100</f>
        <v>0.256351596202159</v>
      </c>
      <c r="CX12" s="6" t="n">
        <f aca="false">CX24*CX7/100</f>
        <v>0.255631879665142</v>
      </c>
      <c r="CY12" s="6" t="n">
        <f aca="false">CY24*CY7/100</f>
        <v>0.255132423327419</v>
      </c>
      <c r="CZ12" s="6" t="n">
        <f aca="false">CZ24*CZ7/100</f>
        <v>0.254496014189018</v>
      </c>
      <c r="DA12" s="6" t="n">
        <f aca="false">DA24*DA7/100</f>
        <v>0.253757182879446</v>
      </c>
      <c r="DB12" s="6" t="n">
        <f aca="false">DB24*DB7/100</f>
        <v>0.253121038362587</v>
      </c>
      <c r="DC12" s="6" t="n">
        <f aca="false">DC24*DC7/100</f>
        <v>0.252548107490219</v>
      </c>
      <c r="DD12" s="6" t="n">
        <f aca="false">DD24*DD7/100</f>
        <v>0.252053912677384</v>
      </c>
      <c r="DE12" s="6" t="n">
        <f aca="false">DE24*DE7/100</f>
        <v>0.251934489194541</v>
      </c>
      <c r="DF12" s="6" t="n">
        <f aca="false">DF24*DF7/100</f>
        <v>0.252033615684482</v>
      </c>
      <c r="DG12" s="6" t="n">
        <f aca="false">DG24*DG7/100</f>
        <v>0.251988906285417</v>
      </c>
      <c r="DH12" s="6" t="n">
        <f aca="false">DH24*DH7/100</f>
        <v>0.252046672196443</v>
      </c>
      <c r="DI12" s="6" t="n">
        <f aca="false">DI24*DI7/100</f>
        <v>0.25185938298972</v>
      </c>
      <c r="DJ12" s="6" t="n">
        <f aca="false">DJ24*DJ7/100</f>
        <v>0.251694300903022</v>
      </c>
      <c r="DK12" s="6" t="n">
        <f aca="false">DK24*DK7/100</f>
        <v>0.251546782348179</v>
      </c>
      <c r="DL12" s="6" t="n">
        <f aca="false">DL24*DL7/100</f>
        <v>0.251697497476954</v>
      </c>
      <c r="DM12" s="6" t="n">
        <f aca="false">DM24*DM7/100</f>
        <v>0.251785318914907</v>
      </c>
      <c r="DN12" s="6" t="n">
        <f aca="false">DN24*DN7/100</f>
        <v>0.251837159871135</v>
      </c>
      <c r="DO12" s="6" t="n">
        <f aca="false">DO24*DO7/100</f>
        <v>0.251886916204802</v>
      </c>
      <c r="DP12" s="6" t="n">
        <f aca="false">DP24*DP7/100</f>
        <v>0.251875218226779</v>
      </c>
      <c r="DQ12" s="6" t="n">
        <f aca="false">DQ24*DQ7/100</f>
        <v>0.251986445583033</v>
      </c>
      <c r="DR12" s="6" t="n">
        <f aca="false">DR24*DR7/100</f>
        <v>0.251835710142349</v>
      </c>
      <c r="DS12" s="6" t="n">
        <f aca="false">DS24*DS7/100</f>
        <v>0.251916788226627</v>
      </c>
      <c r="DT12" s="6" t="n">
        <f aca="false">DT24*DT7/100</f>
        <v>0.251927551058288</v>
      </c>
      <c r="DU12" s="6" t="n">
        <f aca="false">DU24*DU7/100</f>
        <v>0.251851435322967</v>
      </c>
      <c r="DV12" s="6" t="n">
        <f aca="false">DV24*DV7/100</f>
        <v>0.251924908948569</v>
      </c>
      <c r="DW12" s="6" t="n">
        <f aca="false">DW24*DW7/100</f>
        <v>0.251925856113973</v>
      </c>
      <c r="DX12" s="6" t="n">
        <f aca="false">DX24*DX7/100</f>
        <v>0.251799930897911</v>
      </c>
      <c r="DY12" s="6" t="n">
        <f aca="false">DY24*DY7/100</f>
        <v>0.251952402478485</v>
      </c>
      <c r="DZ12" s="6" t="n">
        <f aca="false">DZ24*DZ7/100</f>
        <v>0.251906545057053</v>
      </c>
      <c r="EA12" s="6" t="n">
        <f aca="false">EA24*EA7/100</f>
        <v>0.251886833339378</v>
      </c>
      <c r="EB12" s="6" t="n">
        <f aca="false">EB24*EB7/100</f>
        <v>0.251930059375345</v>
      </c>
      <c r="EC12" s="6" t="n">
        <f aca="false">EC24*EC7/100</f>
        <v>0.251824588388509</v>
      </c>
      <c r="ED12" s="6" t="n">
        <f aca="false">ED24*ED7/100</f>
        <v>0.252075543270111</v>
      </c>
      <c r="EE12" s="6" t="n">
        <f aca="false">EE24*EE7/100</f>
        <v>0.251918369190054</v>
      </c>
      <c r="EF12" s="6" t="n">
        <f aca="false">EF24*EF7/100</f>
        <v>0.251974258411065</v>
      </c>
      <c r="EG12" s="6" t="n">
        <f aca="false">EG24*EG7/100</f>
        <v>0.251836638333358</v>
      </c>
      <c r="EH12" s="6" t="n">
        <f aca="false">EH24*EH7/100</f>
        <v>0.251852308289931</v>
      </c>
      <c r="EI12" s="6" t="n">
        <f aca="false">EI24*EI7/100</f>
        <v>0.251828105563962</v>
      </c>
      <c r="EJ12" s="6" t="n">
        <f aca="false">EJ24*EJ7/100</f>
        <v>0.25170521206523</v>
      </c>
      <c r="EK12" s="6" t="n">
        <f aca="false">EK24*EK7/100</f>
        <v>0.251703188683237</v>
      </c>
      <c r="EL12" s="6" t="n">
        <f aca="false">EL24*EL7/100</f>
        <v>0.251659391608608</v>
      </c>
      <c r="EM12" s="6" t="n">
        <f aca="false">EM24*EM7/100</f>
        <v>0.251578781824876</v>
      </c>
      <c r="EN12" s="6" t="n">
        <f aca="false">EN24*EN7/100</f>
        <v>0.251626265096451</v>
      </c>
      <c r="EO12" s="6" t="n">
        <f aca="false">EO24*EO7/100</f>
        <v>0.251713140189287</v>
      </c>
      <c r="EP12" s="6" t="n">
        <f aca="false">EP24*EP7/100</f>
        <v>0.251733408301512</v>
      </c>
      <c r="EQ12" s="6" t="n">
        <f aca="false">EQ24*EQ7/100</f>
        <v>0.251776298098023</v>
      </c>
      <c r="ER12" s="6" t="n">
        <f aca="false">ER24*ER7/100</f>
        <v>0.251784685706949</v>
      </c>
      <c r="ES12" s="6" t="n">
        <f aca="false">ES24*ES7/100</f>
        <v>0.251903498506271</v>
      </c>
      <c r="ET12" s="6" t="n">
        <f aca="false">ET24*ET7/100</f>
        <v>0.25204644640137</v>
      </c>
      <c r="EU12" s="6" t="n">
        <f aca="false">EU24*EU7/100</f>
        <v>0.252034045564489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1" t="n">
        <v>0.1568910586</v>
      </c>
      <c r="HB12" s="6" t="n">
        <f aca="false">HB24*HB7/100</f>
        <v>0.149861456802713</v>
      </c>
      <c r="HC12" s="6" t="n">
        <f aca="false">HC24*HC7/100</f>
        <v>0.149272172255725</v>
      </c>
      <c r="HD12" s="6" t="n">
        <f aca="false">HD24*HD7/100</f>
        <v>0.148823419353359</v>
      </c>
      <c r="HE12" s="6" t="n">
        <f aca="false">HE24*HE7/100</f>
        <v>0.14821424691899</v>
      </c>
      <c r="HF12" s="6" t="n">
        <f aca="false">HF24*HF7/100</f>
        <v>0.147477293447523</v>
      </c>
      <c r="HG12" s="6" t="n">
        <f aca="false">HG24*HG7/100</f>
        <v>0.147048368398086</v>
      </c>
      <c r="HH12" s="6" t="n">
        <f aca="false">HH24*HH7/100</f>
        <v>0.146662418138498</v>
      </c>
      <c r="HI12" s="6" t="n">
        <f aca="false">HI24*HI7/100</f>
        <v>0.146279815445792</v>
      </c>
      <c r="HJ12" s="6" t="n">
        <f aca="false">HJ24*HJ7/100</f>
        <v>0.145701655264892</v>
      </c>
      <c r="HK12" s="6" t="n">
        <f aca="false">HK24*HK7/100</f>
        <v>0.145208958136406</v>
      </c>
      <c r="HL12" s="6" t="n">
        <f aca="false">HL24*HL7/100</f>
        <v>0.144697001773443</v>
      </c>
      <c r="HM12" s="6" t="n">
        <f aca="false">HM24*HM7/100</f>
        <v>0.144027914590491</v>
      </c>
      <c r="HN12" s="6" t="n">
        <f aca="false">HN24*HN7/100</f>
        <v>0.143420749577081</v>
      </c>
      <c r="HO12" s="6" t="n">
        <f aca="false">HO24*HO7/100</f>
        <v>0.142898772127147</v>
      </c>
      <c r="HP12" s="6" t="n">
        <f aca="false">HP24*HP7/100</f>
        <v>0.142481252894571</v>
      </c>
      <c r="HQ12" s="6" t="n">
        <f aca="false">HQ24*HQ7/100</f>
        <v>0.142066441808865</v>
      </c>
      <c r="HR12" s="6" t="n">
        <f aca="false">HR24*HR7/100</f>
        <v>0.141684965349233</v>
      </c>
      <c r="HS12" s="6" t="n">
        <f aca="false">HS24*HS7/100</f>
        <v>0.141084255862145</v>
      </c>
      <c r="HT12" s="6" t="n">
        <f aca="false">HT24*HT7/100</f>
        <v>0.140492505311525</v>
      </c>
      <c r="HU12" s="6" t="n">
        <f aca="false">HU24*HU7/100</f>
        <v>0.139841449447649</v>
      </c>
      <c r="HV12" s="6" t="n">
        <f aca="false">HV24*HV7/100</f>
        <v>0.139302455139061</v>
      </c>
      <c r="HW12" s="6" t="n">
        <f aca="false">HW24*HW7/100</f>
        <v>0.138804573527202</v>
      </c>
      <c r="HX12" s="6" t="n">
        <f aca="false">HX24*HX7/100</f>
        <v>0.138189677931088</v>
      </c>
      <c r="HY12" s="6" t="n">
        <f aca="false">HY24*HY7/100</f>
        <v>0.13749235504047</v>
      </c>
      <c r="HZ12" s="6" t="n">
        <f aca="false">HZ24*HZ7/100</f>
        <v>0.13691593816523</v>
      </c>
      <c r="IA12" s="6" t="n">
        <f aca="false">IA24*IA7/100</f>
        <v>0.136326486987042</v>
      </c>
      <c r="IB12" s="6" t="n">
        <f aca="false">IB24*IB7/100</f>
        <v>0.135727779736522</v>
      </c>
      <c r="IC12" s="6" t="n">
        <f aca="false">IC24*IC7/100</f>
        <v>0.135192397550201</v>
      </c>
      <c r="ID12" s="6" t="n">
        <f aca="false">ID24*ID7/100</f>
        <v>0.134637726813416</v>
      </c>
      <c r="IE12" s="6" t="n">
        <f aca="false">IE24*IE7/100</f>
        <v>0.134023850527301</v>
      </c>
      <c r="IF12" s="6" t="n">
        <f aca="false">IF24*IF7/100</f>
        <v>0.133500488521507</v>
      </c>
      <c r="IG12" s="6" t="n">
        <f aca="false">IG24*IG7/100</f>
        <v>0.132943282180014</v>
      </c>
      <c r="IH12" s="6" t="n">
        <f aca="false">IH24*IH7/100</f>
        <v>0.132347911147116</v>
      </c>
      <c r="II12" s="6" t="n">
        <f aca="false">II24*II7/100</f>
        <v>0.13182600526567</v>
      </c>
      <c r="IJ12" s="6" t="n">
        <f aca="false">IJ24*IJ7/100</f>
        <v>0.13136210425309</v>
      </c>
      <c r="IK12" s="6" t="n">
        <f aca="false">IK24*IK7/100</f>
        <v>0.130876689736155</v>
      </c>
      <c r="IL12" s="6" t="n">
        <f aca="false">IL24*IL7/100</f>
        <v>0.130212820135125</v>
      </c>
      <c r="IM12" s="6" t="n">
        <f aca="false">IM24*IM7/100</f>
        <v>0.129672075106773</v>
      </c>
      <c r="IN12" s="6" t="n">
        <f aca="false">IN24*IN7/100</f>
        <v>0.129172662135842</v>
      </c>
      <c r="IO12" s="6" t="n">
        <f aca="false">IO24*IO7/100</f>
        <v>0.128742105332541</v>
      </c>
      <c r="IP12" s="6" t="n">
        <f aca="false">IP24*IP7/100</f>
        <v>0.128250778860031</v>
      </c>
      <c r="IQ12" s="6" t="n">
        <f aca="false">IQ24*IQ7/100</f>
        <v>0.127651300565675</v>
      </c>
      <c r="IR12" s="6" t="n">
        <f aca="false">IR24*IR7/100</f>
        <v>0.127231363879594</v>
      </c>
      <c r="IS12" s="6" t="n">
        <f aca="false">IS24*IS7/100</f>
        <v>0.126572613355229</v>
      </c>
      <c r="IT12" s="6" t="n">
        <f aca="false">IT24*IT7/100</f>
        <v>0.126017200370316</v>
      </c>
      <c r="IU12" s="6" t="n">
        <f aca="false">IU24*IU7/100</f>
        <v>0.12550744632785</v>
      </c>
      <c r="IV12" s="6" t="n">
        <f aca="false">IV24*IV7/100</f>
        <v>0.124857876563173</v>
      </c>
      <c r="IW12" s="6" t="n">
        <f aca="false">IW24*IW7/100</f>
        <v>0.12433348552108</v>
      </c>
      <c r="IX12" s="6" t="n">
        <f aca="false">IX24*IX7/100</f>
        <v>0.123726920539614</v>
      </c>
      <c r="IY12" s="6" t="n">
        <f aca="false">IY24*IY7/100</f>
        <v>0.123335530806398</v>
      </c>
      <c r="IZ12" s="6" t="n">
        <f aca="false">IZ24*IZ7/100</f>
        <v>0.122833909528988</v>
      </c>
      <c r="JA12" s="6" t="n">
        <f aca="false">JA24*JA7/100</f>
        <v>0.122182323713909</v>
      </c>
      <c r="JB12" s="6" t="n">
        <f aca="false">JB24*JB7/100</f>
        <v>0.122417323467941</v>
      </c>
      <c r="JC12" s="6" t="n">
        <f aca="false">JC24*JC7/100</f>
        <v>0.122452159387647</v>
      </c>
      <c r="JD12" s="6" t="n">
        <f aca="false">JD24*JD7/100</f>
        <v>0.122373716547328</v>
      </c>
      <c r="JE12" s="6" t="n">
        <f aca="false">JE24*JE7/100</f>
        <v>0.122305637726877</v>
      </c>
      <c r="JF12" s="6" t="n">
        <f aca="false">JF24*JF7/100</f>
        <v>0.122174122821739</v>
      </c>
      <c r="JG12" s="6" t="n">
        <f aca="false">JG24*JG7/100</f>
        <v>0.122210308749877</v>
      </c>
      <c r="JH12" s="6" t="n">
        <f aca="false">JH24*JH7/100</f>
        <v>0.122086874617985</v>
      </c>
      <c r="JI12" s="6" t="n">
        <f aca="false">JI24*JI7/100</f>
        <v>0.122343334480659</v>
      </c>
      <c r="JJ12" s="6" t="n">
        <f aca="false">JJ24*JJ7/100</f>
        <v>0.122256849057863</v>
      </c>
      <c r="JK12" s="6" t="n">
        <f aca="false">JK24*JK7/100</f>
        <v>0.122201716904474</v>
      </c>
      <c r="JL12" s="6" t="n">
        <f aca="false">JL24*JL7/100</f>
        <v>0.122143026550089</v>
      </c>
      <c r="JM12" s="6" t="n">
        <f aca="false">JM24*JM7/100</f>
        <v>0.122249728254555</v>
      </c>
      <c r="JN12" s="6" t="n">
        <f aca="false">JN24*JN7/100</f>
        <v>0.122185398186017</v>
      </c>
      <c r="JO12" s="6" t="n">
        <f aca="false">JO24*JO7/100</f>
        <v>0.122164898067333</v>
      </c>
      <c r="JP12" s="6" t="n">
        <f aca="false">JP24*JP7/100</f>
        <v>0.122185270693399</v>
      </c>
      <c r="JQ12" s="6" t="n">
        <f aca="false">JQ24*JQ7/100</f>
        <v>0.122249568732189</v>
      </c>
      <c r="JR12" s="6" t="n">
        <f aca="false">JR24*JR7/100</f>
        <v>0.122114504623765</v>
      </c>
      <c r="JS12" s="6" t="n">
        <f aca="false">JS24*JS7/100</f>
        <v>0.122106335695677</v>
      </c>
      <c r="JT12" s="6" t="n">
        <f aca="false">JT24*JT7/100</f>
        <v>0.122153072956183</v>
      </c>
      <c r="JU12" s="6" t="n">
        <f aca="false">JU24*JU7/100</f>
        <v>0.122274246401882</v>
      </c>
      <c r="JV12" s="6" t="n">
        <f aca="false">JV24*JV7/100</f>
        <v>0.122357603450871</v>
      </c>
      <c r="JW12" s="6" t="n">
        <f aca="false">JW24*JW7/100</f>
        <v>0.122242771332364</v>
      </c>
      <c r="JX12" s="6" t="n">
        <f aca="false">JX24*JX7/100</f>
        <v>0.122225078694124</v>
      </c>
      <c r="JY12" s="6" t="n">
        <f aca="false">JY24*JY7/100</f>
        <v>0.122150661698496</v>
      </c>
      <c r="JZ12" s="6" t="n">
        <f aca="false">JZ24*JZ7/100</f>
        <v>0.122226968965835</v>
      </c>
      <c r="KA12" s="6" t="n">
        <f aca="false">KA24*KA7/100</f>
        <v>0.122264735007988</v>
      </c>
      <c r="KB12" s="6" t="n">
        <f aca="false">KB24*KB7/100</f>
        <v>0.122298529855874</v>
      </c>
      <c r="KC12" s="6" t="n">
        <f aca="false">KC24*KC7/100</f>
        <v>0.122143514942995</v>
      </c>
      <c r="KD12" s="6" t="n">
        <f aca="false">KD24*KD7/100</f>
        <v>0.122176709889945</v>
      </c>
      <c r="KE12" s="6" t="n">
        <f aca="false">KE24*KE7/100</f>
        <v>0.122188115818935</v>
      </c>
      <c r="KF12" s="6" t="n">
        <f aca="false">KF24*KF7/100</f>
        <v>0.122118232612133</v>
      </c>
      <c r="KG12" s="6" t="n">
        <f aca="false">KG24*KG7/100</f>
        <v>0.1221202149733</v>
      </c>
      <c r="KH12" s="6" t="n">
        <f aca="false">KH24*KH7/100</f>
        <v>0.122252845406932</v>
      </c>
      <c r="KI12" s="6" t="n">
        <f aca="false">KI24*KI7/100</f>
        <v>0.122313169733844</v>
      </c>
      <c r="KJ12" s="6" t="n">
        <f aca="false">KJ24*KJ7/100</f>
        <v>0.122359347231013</v>
      </c>
      <c r="KK12" s="6" t="n">
        <f aca="false">KK24*KK7/100</f>
        <v>0.122356103329825</v>
      </c>
      <c r="KL12" s="6" t="n">
        <f aca="false">KL24*KL7/100</f>
        <v>0.122285237894064</v>
      </c>
      <c r="KM12" s="6" t="n">
        <f aca="false">KM24*KM7/100</f>
        <v>0.12237944804128</v>
      </c>
      <c r="KN12" s="6" t="n">
        <f aca="false">KN24*KN7/100</f>
        <v>0.122489596941305</v>
      </c>
      <c r="KO12" s="6" t="n">
        <f aca="false">KO24*KO7/100</f>
        <v>0.12258415424587</v>
      </c>
      <c r="KP12" s="6" t="n">
        <f aca="false">KP24*KP7/100</f>
        <v>0.122672853131532</v>
      </c>
      <c r="KQ12" s="6" t="n">
        <f aca="false">KQ24*KQ7/100</f>
        <v>0.122706333225071</v>
      </c>
      <c r="KR12" s="6" t="n">
        <f aca="false">KR24*KR7/100</f>
        <v>0.122789101389516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1" t="n">
        <v>0.1837572327</v>
      </c>
      <c r="BE13" s="4" t="n">
        <f aca="false">BE25*BE7/100</f>
        <v>0.187345054206321</v>
      </c>
      <c r="BF13" s="4" t="n">
        <f aca="false">BF25*BF7/100</f>
        <v>0.186958065813726</v>
      </c>
      <c r="BG13" s="4" t="n">
        <f aca="false">BG25*BG7/100</f>
        <v>0.186422540742743</v>
      </c>
      <c r="BH13" s="4" t="n">
        <f aca="false">BH25*BH7/100</f>
        <v>0.186026777987494</v>
      </c>
      <c r="BI13" s="4" t="n">
        <f aca="false">BI25*BI7/100</f>
        <v>0.185675687331168</v>
      </c>
      <c r="BJ13" s="4" t="n">
        <f aca="false">BJ25*BJ7/100</f>
        <v>0.185243525932431</v>
      </c>
      <c r="BK13" s="4" t="n">
        <f aca="false">BK25*BK7/100</f>
        <v>0.184798821066632</v>
      </c>
      <c r="BL13" s="4" t="n">
        <f aca="false">BL25*BL7/100</f>
        <v>0.184326265723245</v>
      </c>
      <c r="BM13" s="4" t="n">
        <f aca="false">BM25*BM7/100</f>
        <v>0.183874747900363</v>
      </c>
      <c r="BN13" s="4" t="n">
        <f aca="false">BN25*BN7/100</f>
        <v>0.183563722850591</v>
      </c>
      <c r="BO13" s="4" t="n">
        <f aca="false">BO25*BO7/100</f>
        <v>0.183039368543284</v>
      </c>
      <c r="BP13" s="4" t="n">
        <f aca="false">BP25*BP7/100</f>
        <v>0.182369721394794</v>
      </c>
      <c r="BQ13" s="4" t="n">
        <f aca="false">BQ25*BQ7/100</f>
        <v>0.182037535791171</v>
      </c>
      <c r="BR13" s="4" t="n">
        <f aca="false">BR25*BR7/100</f>
        <v>0.181665791520516</v>
      </c>
      <c r="BS13" s="4" t="n">
        <f aca="false">BS25*BS7/100</f>
        <v>0.181139526684658</v>
      </c>
      <c r="BT13" s="4" t="n">
        <f aca="false">BT25*BT7/100</f>
        <v>0.180581790944542</v>
      </c>
      <c r="BU13" s="4" t="n">
        <f aca="false">BU25*BU7/100</f>
        <v>0.18006966770436</v>
      </c>
      <c r="BV13" s="4" t="n">
        <f aca="false">BV25*BV7/100</f>
        <v>0.179620949786942</v>
      </c>
      <c r="BW13" s="4" t="n">
        <f aca="false">BW25*BW7/100</f>
        <v>0.179338711606411</v>
      </c>
      <c r="BX13" s="4" t="n">
        <f aca="false">BX25*BX7/100</f>
        <v>0.179054820121486</v>
      </c>
      <c r="BY13" s="4" t="n">
        <f aca="false">BY25*BY7/100</f>
        <v>0.178567912743827</v>
      </c>
      <c r="BZ13" s="4" t="n">
        <f aca="false">BZ25*BZ7/100</f>
        <v>0.178101737221031</v>
      </c>
      <c r="CA13" s="4" t="n">
        <f aca="false">CA25*CA7/100</f>
        <v>0.177689055459032</v>
      </c>
      <c r="CB13" s="4" t="n">
        <f aca="false">CB25*CB7/100</f>
        <v>0.177258385060088</v>
      </c>
      <c r="CC13" s="4" t="n">
        <f aca="false">CC25*CC7/100</f>
        <v>0.176876313596431</v>
      </c>
      <c r="CD13" s="4" t="n">
        <f aca="false">CD25*CD7/100</f>
        <v>0.176409304130911</v>
      </c>
      <c r="CE13" s="4" t="n">
        <f aca="false">CE25*CE7/100</f>
        <v>0.176144130501017</v>
      </c>
      <c r="CF13" s="4" t="n">
        <f aca="false">CF25*CF7/100</f>
        <v>0.175673993116249</v>
      </c>
      <c r="CG13" s="4" t="n">
        <f aca="false">CG25*CG7/100</f>
        <v>0.175385837086179</v>
      </c>
      <c r="CH13" s="4" t="n">
        <f aca="false">CH25*CH7/100</f>
        <v>0.175098571173839</v>
      </c>
      <c r="CI13" s="4" t="n">
        <f aca="false">CI25*CI7/100</f>
        <v>0.174801130966422</v>
      </c>
      <c r="CJ13" s="4" t="n">
        <f aca="false">CJ25*CJ7/100</f>
        <v>0.174592112269514</v>
      </c>
      <c r="CK13" s="4" t="n">
        <f aca="false">CK25*CK7/100</f>
        <v>0.174277480126666</v>
      </c>
      <c r="CL13" s="4" t="n">
        <f aca="false">CL25*CL7/100</f>
        <v>0.173910188241557</v>
      </c>
      <c r="CM13" s="4" t="n">
        <f aca="false">CM25*CM7/100</f>
        <v>0.173436864415467</v>
      </c>
      <c r="CN13" s="4" t="n">
        <f aca="false">CN25*CN7/100</f>
        <v>0.172836077575789</v>
      </c>
      <c r="CO13" s="4" t="n">
        <f aca="false">CO25*CO7/100</f>
        <v>0.172444669424734</v>
      </c>
      <c r="CP13" s="4" t="n">
        <f aca="false">CP25*CP7/100</f>
        <v>0.171825872040048</v>
      </c>
      <c r="CQ13" s="4" t="n">
        <f aca="false">CQ25*CQ7/100</f>
        <v>0.17139685874971</v>
      </c>
      <c r="CR13" s="4" t="n">
        <f aca="false">CR25*CR7/100</f>
        <v>0.170940531411057</v>
      </c>
      <c r="CS13" s="4" t="n">
        <f aca="false">CS25*CS7/100</f>
        <v>0.170534442804718</v>
      </c>
      <c r="CT13" s="4" t="n">
        <f aca="false">CT25*CT7/100</f>
        <v>0.170178704655704</v>
      </c>
      <c r="CU13" s="4" t="n">
        <f aca="false">CU25*CU7/100</f>
        <v>0.169698978470712</v>
      </c>
      <c r="CV13" s="4" t="n">
        <f aca="false">CV25*CV7/100</f>
        <v>0.169198258536714</v>
      </c>
      <c r="CW13" s="4" t="n">
        <f aca="false">CW25*CW7/100</f>
        <v>0.168649665406408</v>
      </c>
      <c r="CX13" s="4" t="n">
        <f aca="false">CX25*CX7/100</f>
        <v>0.168176175266485</v>
      </c>
      <c r="CY13" s="4" t="n">
        <f aca="false">CY25*CY7/100</f>
        <v>0.167847590832098</v>
      </c>
      <c r="CZ13" s="4" t="n">
        <f aca="false">CZ25*CZ7/100</f>
        <v>0.167428907313669</v>
      </c>
      <c r="DA13" s="4" t="n">
        <f aca="false">DA25*DA7/100</f>
        <v>0.166942841866849</v>
      </c>
      <c r="DB13" s="4" t="n">
        <f aca="false">DB25*DB7/100</f>
        <v>0.166524332438752</v>
      </c>
      <c r="DC13" s="4" t="n">
        <f aca="false">DC25*DC7/100</f>
        <v>0.166147410268742</v>
      </c>
      <c r="DD13" s="4" t="n">
        <f aca="false">DD25*DD7/100</f>
        <v>0.16582228730846</v>
      </c>
      <c r="DE13" s="4" t="n">
        <f aca="false">DE25*DE7/100</f>
        <v>0.1657437204857</v>
      </c>
      <c r="DF13" s="4" t="n">
        <f aca="false">DF25*DF7/100</f>
        <v>0.165808934237473</v>
      </c>
      <c r="DG13" s="4" t="n">
        <f aca="false">DG25*DG7/100</f>
        <v>0.165779520630129</v>
      </c>
      <c r="DH13" s="4" t="n">
        <f aca="false">DH25*DH7/100</f>
        <v>0.165817523910431</v>
      </c>
      <c r="DI13" s="4" t="n">
        <f aca="false">DI25*DI7/100</f>
        <v>0.165694309300045</v>
      </c>
      <c r="DJ13" s="4" t="n">
        <f aca="false">DJ25*DJ7/100</f>
        <v>0.165585704403103</v>
      </c>
      <c r="DK13" s="4" t="n">
        <f aca="false">DK25*DK7/100</f>
        <v>0.165488654276309</v>
      </c>
      <c r="DL13" s="4" t="n">
        <f aca="false">DL25*DL7/100</f>
        <v>0.165587807378595</v>
      </c>
      <c r="DM13" s="4" t="n">
        <f aca="false">DM25*DM7/100</f>
        <v>0.165645583715259</v>
      </c>
      <c r="DN13" s="4" t="n">
        <f aca="false">DN25*DN7/100</f>
        <v>0.165679689061399</v>
      </c>
      <c r="DO13" s="4" t="n">
        <f aca="false">DO25*DO7/100</f>
        <v>0.165712422967289</v>
      </c>
      <c r="DP13" s="4" t="n">
        <f aca="false">DP25*DP7/100</f>
        <v>0.165704727052347</v>
      </c>
      <c r="DQ13" s="4" t="n">
        <f aca="false">DQ25*DQ7/100</f>
        <v>0.165777901772903</v>
      </c>
      <c r="DR13" s="4" t="n">
        <f aca="false">DR25*DR7/100</f>
        <v>0.165678735307733</v>
      </c>
      <c r="DS13" s="4" t="n">
        <f aca="false">DS25*DS7/100</f>
        <v>0.165732075298542</v>
      </c>
      <c r="DT13" s="4" t="n">
        <f aca="false">DT25*DT7/100</f>
        <v>0.165739155995465</v>
      </c>
      <c r="DU13" s="4" t="n">
        <f aca="false">DU25*DU7/100</f>
        <v>0.165689080655642</v>
      </c>
      <c r="DV13" s="4" t="n">
        <f aca="false">DV25*DV7/100</f>
        <v>0.16573741779322</v>
      </c>
      <c r="DW13" s="4" t="n">
        <f aca="false">DW25*DW7/100</f>
        <v>0.165738040918376</v>
      </c>
      <c r="DX13" s="4" t="n">
        <f aca="false">DX25*DX7/100</f>
        <v>0.165655196708043</v>
      </c>
      <c r="DY13" s="4" t="n">
        <f aca="false">DY25*DY7/100</f>
        <v>0.16575550535222</v>
      </c>
      <c r="DZ13" s="4" t="n">
        <f aca="false">DZ25*DZ7/100</f>
        <v>0.165725336479096</v>
      </c>
      <c r="EA13" s="4" t="n">
        <f aca="false">EA25*EA7/100</f>
        <v>0.165712368451435</v>
      </c>
      <c r="EB13" s="4" t="n">
        <f aca="false">EB25*EB7/100</f>
        <v>0.165740806177631</v>
      </c>
      <c r="EC13" s="4" t="n">
        <f aca="false">EC25*EC7/100</f>
        <v>0.165671418481578</v>
      </c>
      <c r="ED13" s="4" t="n">
        <f aca="false">ED25*ED7/100</f>
        <v>0.165836517733704</v>
      </c>
      <c r="EE13" s="4" t="n">
        <f aca="false">EE25*EE7/100</f>
        <v>0.165733115389405</v>
      </c>
      <c r="EF13" s="4" t="n">
        <f aca="false">EF25*EF7/100</f>
        <v>0.165769884024994</v>
      </c>
      <c r="EG13" s="4" t="n">
        <f aca="false">EG25*EG7/100</f>
        <v>0.165679345949935</v>
      </c>
      <c r="EH13" s="4" t="n">
        <f aca="false">EH25*EH7/100</f>
        <v>0.165689654966817</v>
      </c>
      <c r="EI13" s="4" t="n">
        <f aca="false">EI25*EI7/100</f>
        <v>0.165673732375746</v>
      </c>
      <c r="EJ13" s="4" t="n">
        <f aca="false">EJ25*EJ7/100</f>
        <v>0.16559288268435</v>
      </c>
      <c r="EK13" s="4" t="n">
        <f aca="false">EK25*EK7/100</f>
        <v>0.165591551533302</v>
      </c>
      <c r="EL13" s="4" t="n">
        <f aca="false">EL25*EL7/100</f>
        <v>0.165562738129791</v>
      </c>
      <c r="EM13" s="4" t="n">
        <f aca="false">EM25*EM7/100</f>
        <v>0.165509706226513</v>
      </c>
      <c r="EN13" s="4" t="n">
        <f aca="false">EN25*EN7/100</f>
        <v>0.165540944720761</v>
      </c>
      <c r="EO13" s="4" t="n">
        <f aca="false">EO25*EO7/100</f>
        <v>0.165598098471922</v>
      </c>
      <c r="EP13" s="4" t="n">
        <f aca="false">EP25*EP7/100</f>
        <v>0.165611432542768</v>
      </c>
      <c r="EQ13" s="4" t="n">
        <f aca="false">EQ25*EQ7/100</f>
        <v>0.165639649062337</v>
      </c>
      <c r="ER13" s="4" t="n">
        <f aca="false">ER25*ER7/100</f>
        <v>0.165645167137746</v>
      </c>
      <c r="ES13" s="4" t="n">
        <f aca="false">ES25*ES7/100</f>
        <v>0.165723332201465</v>
      </c>
      <c r="ET13" s="4" t="n">
        <f aca="false">ET25*ET7/100</f>
        <v>0.16581737536342</v>
      </c>
      <c r="EU13" s="4" t="n">
        <f aca="false">EU25*EU7/100</f>
        <v>0.165809217048739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1" t="n">
        <v>0.0826571906</v>
      </c>
      <c r="HB13" s="4" t="n">
        <f aca="false">HB25*HB7/100</f>
        <v>0.0931495557485536</v>
      </c>
      <c r="HC13" s="4" t="n">
        <f aca="false">HC25*HC7/100</f>
        <v>0.0927832734840367</v>
      </c>
      <c r="HD13" s="4" t="n">
        <f aca="false">HD25*HD7/100</f>
        <v>0.0925043416333257</v>
      </c>
      <c r="HE13" s="4" t="n">
        <f aca="false">HE25*HE7/100</f>
        <v>0.0921256976320835</v>
      </c>
      <c r="HF13" s="4" t="n">
        <f aca="false">HF25*HF7/100</f>
        <v>0.0916676286266232</v>
      </c>
      <c r="HG13" s="4" t="n">
        <f aca="false">HG25*HG7/100</f>
        <v>0.091401021196955</v>
      </c>
      <c r="HH13" s="4" t="n">
        <f aca="false">HH25*HH7/100</f>
        <v>0.091161125656176</v>
      </c>
      <c r="HI13" s="4" t="n">
        <f aca="false">HI25*HI7/100</f>
        <v>0.0909233108663418</v>
      </c>
      <c r="HJ13" s="4" t="n">
        <f aca="false">HJ25*HJ7/100</f>
        <v>0.0905639431866773</v>
      </c>
      <c r="HK13" s="4" t="n">
        <f aca="false">HK25*HK7/100</f>
        <v>0.0902576968734738</v>
      </c>
      <c r="HL13" s="4" t="n">
        <f aca="false">HL25*HL7/100</f>
        <v>0.0899394795760443</v>
      </c>
      <c r="HM13" s="4" t="n">
        <f aca="false">HM25*HM7/100</f>
        <v>0.0895235942965418</v>
      </c>
      <c r="HN13" s="4" t="n">
        <f aca="false">HN25*HN7/100</f>
        <v>0.089146198050223</v>
      </c>
      <c r="HO13" s="4" t="n">
        <f aca="false">HO25*HO7/100</f>
        <v>0.0888217519343944</v>
      </c>
      <c r="HP13" s="4" t="n">
        <f aca="false">HP25*HP7/100</f>
        <v>0.0885622340312541</v>
      </c>
      <c r="HQ13" s="4" t="n">
        <f aca="false">HQ25*HQ7/100</f>
        <v>0.0883043994340371</v>
      </c>
      <c r="HR13" s="4" t="n">
        <f aca="false">HR25*HR7/100</f>
        <v>0.0880672846781729</v>
      </c>
      <c r="HS13" s="4" t="n">
        <f aca="false">HS25*HS7/100</f>
        <v>0.0876939010006752</v>
      </c>
      <c r="HT13" s="4" t="n">
        <f aca="false">HT25*HT7/100</f>
        <v>0.0873260859394828</v>
      </c>
      <c r="HU13" s="4" t="n">
        <f aca="false">HU25*HU7/100</f>
        <v>0.086921408407438</v>
      </c>
      <c r="HV13" s="4" t="n">
        <f aca="false">HV25*HV7/100</f>
        <v>0.0865863851034668</v>
      </c>
      <c r="HW13" s="4" t="n">
        <f aca="false">HW25*HW7/100</f>
        <v>0.0862769162650513</v>
      </c>
      <c r="HX13" s="4" t="n">
        <f aca="false">HX25*HX7/100</f>
        <v>0.0858947149116695</v>
      </c>
      <c r="HY13" s="4" t="n">
        <f aca="false">HY25*HY7/100</f>
        <v>0.0854612791313147</v>
      </c>
      <c r="HZ13" s="4" t="n">
        <f aca="false">HZ25*HZ7/100</f>
        <v>0.0851029950401278</v>
      </c>
      <c r="IA13" s="4" t="n">
        <f aca="false">IA25*IA7/100</f>
        <v>0.084736609202467</v>
      </c>
      <c r="IB13" s="4" t="n">
        <f aca="false">IB25*IB7/100</f>
        <v>0.0843644700574244</v>
      </c>
      <c r="IC13" s="4" t="n">
        <f aca="false">IC25*IC7/100</f>
        <v>0.0840316919443896</v>
      </c>
      <c r="ID13" s="4" t="n">
        <f aca="false">ID25*ID7/100</f>
        <v>0.0836869246251563</v>
      </c>
      <c r="IE13" s="4" t="n">
        <f aca="false">IE25*IE7/100</f>
        <v>0.0833053568454474</v>
      </c>
      <c r="IF13" s="4" t="n">
        <f aca="false">IF25*IF7/100</f>
        <v>0.0829800501296615</v>
      </c>
      <c r="IG13" s="4" t="n">
        <f aca="false">IG25*IG7/100</f>
        <v>0.0826337067517327</v>
      </c>
      <c r="IH13" s="4" t="n">
        <f aca="false">IH25*IH7/100</f>
        <v>0.0822636413032631</v>
      </c>
      <c r="II13" s="4" t="n">
        <f aca="false">II25*II7/100</f>
        <v>0.0819392396723407</v>
      </c>
      <c r="IJ13" s="4" t="n">
        <f aca="false">IJ25*IJ7/100</f>
        <v>0.0816508921935756</v>
      </c>
      <c r="IK13" s="4" t="n">
        <f aca="false">IK25*IK7/100</f>
        <v>0.0813491725414976</v>
      </c>
      <c r="IL13" s="4" t="n">
        <f aca="false">IL25*IL7/100</f>
        <v>0.0809365303603104</v>
      </c>
      <c r="IM13" s="4" t="n">
        <f aca="false">IM25*IM7/100</f>
        <v>0.0806004188594693</v>
      </c>
      <c r="IN13" s="4" t="n">
        <f aca="false">IN25*IN7/100</f>
        <v>0.0802899981724578</v>
      </c>
      <c r="IO13" s="4" t="n">
        <f aca="false">IO25*IO7/100</f>
        <v>0.080022376491689</v>
      </c>
      <c r="IP13" s="4" t="n">
        <f aca="false">IP25*IP7/100</f>
        <v>0.0797169821386759</v>
      </c>
      <c r="IQ13" s="4" t="n">
        <f aca="false">IQ25*IQ7/100</f>
        <v>0.0793443637350415</v>
      </c>
      <c r="IR13" s="4" t="n">
        <f aca="false">IR25*IR7/100</f>
        <v>0.0790833432125834</v>
      </c>
      <c r="IS13" s="4" t="n">
        <f aca="false">IS25*IS7/100</f>
        <v>0.0786738829016879</v>
      </c>
      <c r="IT13" s="4" t="n">
        <f aca="false">IT25*IT7/100</f>
        <v>0.0783286542224437</v>
      </c>
      <c r="IU13" s="4" t="n">
        <f aca="false">IU25*IU7/100</f>
        <v>0.078011805823864</v>
      </c>
      <c r="IV13" s="4" t="n">
        <f aca="false">IV25*IV7/100</f>
        <v>0.0776080520081845</v>
      </c>
      <c r="IW13" s="4" t="n">
        <f aca="false">IW25*IW7/100</f>
        <v>0.077282105673139</v>
      </c>
      <c r="IX13" s="4" t="n">
        <f aca="false">IX25*IX7/100</f>
        <v>0.0769050823893566</v>
      </c>
      <c r="IY13" s="4" t="n">
        <f aca="false">IY25*IY7/100</f>
        <v>0.0766618058287817</v>
      </c>
      <c r="IZ13" s="4" t="n">
        <f aca="false">IZ25*IZ7/100</f>
        <v>0.0763500125222063</v>
      </c>
      <c r="JA13" s="4" t="n">
        <f aca="false">JA25*JA7/100</f>
        <v>0.075945005587791</v>
      </c>
      <c r="JB13" s="4" t="n">
        <f aca="false">JB25*JB7/100</f>
        <v>0.0760910746515524</v>
      </c>
      <c r="JC13" s="4" t="n">
        <f aca="false">JC25*JC7/100</f>
        <v>0.0761127276536914</v>
      </c>
      <c r="JD13" s="4" t="n">
        <f aca="false">JD25*JD7/100</f>
        <v>0.0760639698484273</v>
      </c>
      <c r="JE13" s="4" t="n">
        <f aca="false">JE25*JE7/100</f>
        <v>0.0760216540187526</v>
      </c>
      <c r="JF13" s="4" t="n">
        <f aca="false">JF25*JF7/100</f>
        <v>0.0759399081499397</v>
      </c>
      <c r="JG13" s="4" t="n">
        <f aca="false">JG25*JG7/100</f>
        <v>0.0759624002783516</v>
      </c>
      <c r="JH13" s="4" t="n">
        <f aca="false">JH25*JH7/100</f>
        <v>0.0758856771849339</v>
      </c>
      <c r="JI13" s="4" t="n">
        <f aca="false">JI25*JI7/100</f>
        <v>0.0760450852327747</v>
      </c>
      <c r="JJ13" s="4" t="n">
        <f aca="false">JJ25*JJ7/100</f>
        <v>0.0759913283903948</v>
      </c>
      <c r="JK13" s="4" t="n">
        <f aca="false">JK25*JK7/100</f>
        <v>0.0759570598352556</v>
      </c>
      <c r="JL13" s="4" t="n">
        <f aca="false">JL25*JL7/100</f>
        <v>0.0759205796050861</v>
      </c>
      <c r="JM13" s="4" t="n">
        <f aca="false">JM25*JM7/100</f>
        <v>0.0759869023046026</v>
      </c>
      <c r="JN13" s="4" t="n">
        <f aca="false">JN25*JN7/100</f>
        <v>0.0759469165909077</v>
      </c>
      <c r="JO13" s="4" t="n">
        <f aca="false">JO25*JO7/100</f>
        <v>0.0759341743088766</v>
      </c>
      <c r="JP13" s="4" t="n">
        <f aca="false">JP25*JP7/100</f>
        <v>0.0759468373451769</v>
      </c>
      <c r="JQ13" s="4" t="n">
        <f aca="false">JQ25*JQ7/100</f>
        <v>0.0759868031501045</v>
      </c>
      <c r="JR13" s="4" t="n">
        <f aca="false">JR25*JR7/100</f>
        <v>0.0759028511989777</v>
      </c>
      <c r="JS13" s="4" t="n">
        <f aca="false">JS25*JS7/100</f>
        <v>0.075897773629077</v>
      </c>
      <c r="JT13" s="4" t="n">
        <f aca="false">JT25*JT7/100</f>
        <v>0.0759268241611211</v>
      </c>
      <c r="JU13" s="4" t="n">
        <f aca="false">JU25*JU7/100</f>
        <v>0.0760021420772568</v>
      </c>
      <c r="JV13" s="4" t="n">
        <f aca="false">JV25*JV7/100</f>
        <v>0.0760539544127796</v>
      </c>
      <c r="JW13" s="4" t="n">
        <f aca="false">JW25*JW7/100</f>
        <v>0.0759825780825825</v>
      </c>
      <c r="JX13" s="4" t="n">
        <f aca="false">JX25*JX7/100</f>
        <v>0.0759715808493563</v>
      </c>
      <c r="JY13" s="4" t="n">
        <f aca="false">JY25*JY7/100</f>
        <v>0.0759253253929446</v>
      </c>
      <c r="JZ13" s="4" t="n">
        <f aca="false">JZ25*JZ7/100</f>
        <v>0.0759727557876886</v>
      </c>
      <c r="KA13" s="4" t="n">
        <f aca="false">KA25*KA7/100</f>
        <v>0.0759962300693614</v>
      </c>
      <c r="KB13" s="4" t="n">
        <f aca="false">KB25*KB7/100</f>
        <v>0.0760172359713083</v>
      </c>
      <c r="KC13" s="4" t="n">
        <f aca="false">KC25*KC7/100</f>
        <v>0.0759208831760189</v>
      </c>
      <c r="KD13" s="4" t="n">
        <f aca="false">KD25*KD7/100</f>
        <v>0.07594151619686</v>
      </c>
      <c r="KE13" s="4" t="n">
        <f aca="false">KE25*KE7/100</f>
        <v>0.0759486057930843</v>
      </c>
      <c r="KF13" s="4" t="n">
        <f aca="false">KF25*KF7/100</f>
        <v>0.0759051684089376</v>
      </c>
      <c r="KG13" s="4" t="n">
        <f aca="false">KG25*KG7/100</f>
        <v>0.0759064005874175</v>
      </c>
      <c r="KH13" s="4" t="n">
        <f aca="false">KH25*KH7/100</f>
        <v>0.0759888398365424</v>
      </c>
      <c r="KI13" s="4" t="n">
        <f aca="false">KI25*KI7/100</f>
        <v>0.0760263356968695</v>
      </c>
      <c r="KJ13" s="4" t="n">
        <f aca="false">KJ25*KJ7/100</f>
        <v>0.0760550382961813</v>
      </c>
      <c r="KK13" s="4" t="n">
        <f aca="false">KK25*KK7/100</f>
        <v>0.0760530219808388</v>
      </c>
      <c r="KL13" s="4" t="n">
        <f aca="false">KL25*KL7/100</f>
        <v>0.0760089740715242</v>
      </c>
      <c r="KM13" s="4" t="n">
        <f aca="false">KM25*KM7/100</f>
        <v>0.0760675323796266</v>
      </c>
      <c r="KN13" s="4" t="n">
        <f aca="false">KN25*KN7/100</f>
        <v>0.0761359977563981</v>
      </c>
      <c r="KO13" s="4" t="n">
        <f aca="false">KO25*KO7/100</f>
        <v>0.0761947718474882</v>
      </c>
      <c r="KP13" s="4" t="n">
        <f aca="false">KP25*KP7/100</f>
        <v>0.0762499045144936</v>
      </c>
      <c r="KQ13" s="4" t="n">
        <f aca="false">KQ25*KQ7/100</f>
        <v>0.0762707147742231</v>
      </c>
      <c r="KR13" s="4" t="n">
        <f aca="false">KR25*KR7/100</f>
        <v>0.0763221610761124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" t="n">
        <f aca="false">BD3/BD7*100</f>
        <v>46.253555276864</v>
      </c>
      <c r="BE15" s="10" t="n">
        <f aca="false">AVERAGE(AB15:BD15)</f>
        <v>60.167251779341</v>
      </c>
      <c r="BF15" s="10" t="n">
        <f aca="false">BE15</f>
        <v>60.167251779341</v>
      </c>
      <c r="BG15" s="10" t="n">
        <f aca="false">BF15</f>
        <v>60.167251779341</v>
      </c>
      <c r="BH15" s="10" t="n">
        <f aca="false">BG15</f>
        <v>60.167251779341</v>
      </c>
      <c r="BI15" s="10" t="n">
        <f aca="false">BH15</f>
        <v>60.167251779341</v>
      </c>
      <c r="BJ15" s="10" t="n">
        <f aca="false">BI15</f>
        <v>60.167251779341</v>
      </c>
      <c r="BK15" s="10" t="n">
        <f aca="false">BJ15</f>
        <v>60.167251779341</v>
      </c>
      <c r="BL15" s="10" t="n">
        <f aca="false">BK15</f>
        <v>60.167251779341</v>
      </c>
      <c r="BM15" s="10" t="n">
        <f aca="false">BL15</f>
        <v>60.167251779341</v>
      </c>
      <c r="BN15" s="10" t="n">
        <f aca="false">BM15</f>
        <v>60.167251779341</v>
      </c>
      <c r="BO15" s="10" t="n">
        <f aca="false">BN15</f>
        <v>60.167251779341</v>
      </c>
      <c r="BP15" s="10" t="n">
        <f aca="false">BO15</f>
        <v>60.167251779341</v>
      </c>
      <c r="BQ15" s="10" t="n">
        <f aca="false">BP15</f>
        <v>60.167251779341</v>
      </c>
      <c r="BR15" s="10" t="n">
        <f aca="false">BQ15</f>
        <v>60.167251779341</v>
      </c>
      <c r="BS15" s="10" t="n">
        <f aca="false">BR15</f>
        <v>60.167251779341</v>
      </c>
      <c r="BT15" s="10" t="n">
        <f aca="false">BS15</f>
        <v>60.167251779341</v>
      </c>
      <c r="BU15" s="10" t="n">
        <f aca="false">BT15</f>
        <v>60.167251779341</v>
      </c>
      <c r="BV15" s="10" t="n">
        <f aca="false">BU15</f>
        <v>60.167251779341</v>
      </c>
      <c r="BW15" s="10" t="n">
        <f aca="false">BV15</f>
        <v>60.167251779341</v>
      </c>
      <c r="BX15" s="10" t="n">
        <f aca="false">BW15</f>
        <v>60.167251779341</v>
      </c>
      <c r="BY15" s="10" t="n">
        <f aca="false">BX15</f>
        <v>60.167251779341</v>
      </c>
      <c r="BZ15" s="10" t="n">
        <f aca="false">BY15</f>
        <v>60.167251779341</v>
      </c>
      <c r="CA15" s="10" t="n">
        <f aca="false">BZ15</f>
        <v>60.167251779341</v>
      </c>
      <c r="CB15" s="10" t="n">
        <f aca="false">CA15</f>
        <v>60.167251779341</v>
      </c>
      <c r="CC15" s="10" t="n">
        <f aca="false">CB15</f>
        <v>60.167251779341</v>
      </c>
      <c r="CD15" s="10" t="n">
        <f aca="false">CC15</f>
        <v>60.167251779341</v>
      </c>
      <c r="CE15" s="10" t="n">
        <f aca="false">CD15</f>
        <v>60.167251779341</v>
      </c>
      <c r="CF15" s="10" t="n">
        <f aca="false">CE15</f>
        <v>60.167251779341</v>
      </c>
      <c r="CG15" s="10" t="n">
        <f aca="false">CF15</f>
        <v>60.167251779341</v>
      </c>
      <c r="CH15" s="10" t="n">
        <f aca="false">CG15</f>
        <v>60.167251779341</v>
      </c>
      <c r="CI15" s="10" t="n">
        <f aca="false">CH15</f>
        <v>60.167251779341</v>
      </c>
      <c r="CJ15" s="10" t="n">
        <f aca="false">CI15</f>
        <v>60.167251779341</v>
      </c>
      <c r="CK15" s="10" t="n">
        <f aca="false">CJ15</f>
        <v>60.167251779341</v>
      </c>
      <c r="CL15" s="10" t="n">
        <f aca="false">CK15</f>
        <v>60.167251779341</v>
      </c>
      <c r="CM15" s="10" t="n">
        <f aca="false">CL15</f>
        <v>60.167251779341</v>
      </c>
      <c r="CN15" s="10" t="n">
        <f aca="false">CM15</f>
        <v>60.167251779341</v>
      </c>
      <c r="CO15" s="10" t="n">
        <f aca="false">CN15</f>
        <v>60.167251779341</v>
      </c>
      <c r="CP15" s="10" t="n">
        <f aca="false">CO15</f>
        <v>60.167251779341</v>
      </c>
      <c r="CQ15" s="10" t="n">
        <f aca="false">CP15</f>
        <v>60.167251779341</v>
      </c>
      <c r="CR15" s="10" t="n">
        <f aca="false">CQ15</f>
        <v>60.167251779341</v>
      </c>
      <c r="CS15" s="10" t="n">
        <f aca="false">CR15</f>
        <v>60.167251779341</v>
      </c>
      <c r="CT15" s="10" t="n">
        <f aca="false">CS15</f>
        <v>60.167251779341</v>
      </c>
      <c r="CU15" s="10" t="n">
        <f aca="false">CT15</f>
        <v>60.167251779341</v>
      </c>
      <c r="CV15" s="10" t="n">
        <f aca="false">CU15</f>
        <v>60.167251779341</v>
      </c>
      <c r="CW15" s="10" t="n">
        <f aca="false">CV15</f>
        <v>60.167251779341</v>
      </c>
      <c r="CX15" s="10" t="n">
        <f aca="false">CW15</f>
        <v>60.167251779341</v>
      </c>
      <c r="CY15" s="10" t="n">
        <f aca="false">CX15</f>
        <v>60.167251779341</v>
      </c>
      <c r="CZ15" s="10" t="n">
        <f aca="false">CY15</f>
        <v>60.167251779341</v>
      </c>
      <c r="DA15" s="10" t="n">
        <f aca="false">CZ15</f>
        <v>60.167251779341</v>
      </c>
      <c r="DB15" s="10" t="n">
        <f aca="false">DA15</f>
        <v>60.167251779341</v>
      </c>
      <c r="DC15" s="10" t="n">
        <f aca="false">DB15</f>
        <v>60.167251779341</v>
      </c>
      <c r="DD15" s="10" t="n">
        <f aca="false">DC15</f>
        <v>60.167251779341</v>
      </c>
      <c r="DE15" s="10" t="n">
        <f aca="false">DD15</f>
        <v>60.167251779341</v>
      </c>
      <c r="DF15" s="10" t="n">
        <f aca="false">DE15</f>
        <v>60.167251779341</v>
      </c>
      <c r="DG15" s="10" t="n">
        <f aca="false">DF15</f>
        <v>60.167251779341</v>
      </c>
      <c r="DH15" s="10" t="n">
        <f aca="false">DG15</f>
        <v>60.167251779341</v>
      </c>
      <c r="DI15" s="10" t="n">
        <f aca="false">DH15</f>
        <v>60.167251779341</v>
      </c>
      <c r="DJ15" s="10" t="n">
        <f aca="false">DI15</f>
        <v>60.167251779341</v>
      </c>
      <c r="DK15" s="10" t="n">
        <f aca="false">DJ15</f>
        <v>60.167251779341</v>
      </c>
      <c r="DL15" s="10" t="n">
        <f aca="false">DK15</f>
        <v>60.167251779341</v>
      </c>
      <c r="DM15" s="10" t="n">
        <f aca="false">DL15</f>
        <v>60.167251779341</v>
      </c>
      <c r="DN15" s="10" t="n">
        <f aca="false">DM15</f>
        <v>60.167251779341</v>
      </c>
      <c r="DO15" s="10" t="n">
        <f aca="false">DN15</f>
        <v>60.167251779341</v>
      </c>
      <c r="DP15" s="10" t="n">
        <f aca="false">DO15</f>
        <v>60.167251779341</v>
      </c>
      <c r="DQ15" s="10" t="n">
        <f aca="false">DP15</f>
        <v>60.167251779341</v>
      </c>
      <c r="DR15" s="10" t="n">
        <f aca="false">DQ15</f>
        <v>60.167251779341</v>
      </c>
      <c r="DS15" s="10" t="n">
        <f aca="false">DR15</f>
        <v>60.167251779341</v>
      </c>
      <c r="DT15" s="10" t="n">
        <f aca="false">DS15</f>
        <v>60.167251779341</v>
      </c>
      <c r="DU15" s="10" t="n">
        <f aca="false">DT15</f>
        <v>60.167251779341</v>
      </c>
      <c r="DV15" s="10" t="n">
        <f aca="false">DU15</f>
        <v>60.167251779341</v>
      </c>
      <c r="DW15" s="10" t="n">
        <f aca="false">DV15</f>
        <v>60.167251779341</v>
      </c>
      <c r="DX15" s="10" t="n">
        <f aca="false">DW15</f>
        <v>60.167251779341</v>
      </c>
      <c r="DY15" s="10" t="n">
        <f aca="false">DX15</f>
        <v>60.167251779341</v>
      </c>
      <c r="DZ15" s="10" t="n">
        <f aca="false">DY15</f>
        <v>60.167251779341</v>
      </c>
      <c r="EA15" s="10" t="n">
        <f aca="false">DZ15</f>
        <v>60.167251779341</v>
      </c>
      <c r="EB15" s="10" t="n">
        <f aca="false">EA15</f>
        <v>60.167251779341</v>
      </c>
      <c r="EC15" s="10" t="n">
        <f aca="false">EB15</f>
        <v>60.167251779341</v>
      </c>
      <c r="ED15" s="10" t="n">
        <f aca="false">EC15</f>
        <v>60.167251779341</v>
      </c>
      <c r="EE15" s="10" t="n">
        <f aca="false">ED15</f>
        <v>60.167251779341</v>
      </c>
      <c r="EF15" s="10" t="n">
        <f aca="false">EE15</f>
        <v>60.167251779341</v>
      </c>
      <c r="EG15" s="10" t="n">
        <f aca="false">EF15</f>
        <v>60.167251779341</v>
      </c>
      <c r="EH15" s="10" t="n">
        <f aca="false">EG15</f>
        <v>60.167251779341</v>
      </c>
      <c r="EI15" s="10" t="n">
        <f aca="false">EH15</f>
        <v>60.167251779341</v>
      </c>
      <c r="EJ15" s="10" t="n">
        <f aca="false">EI15</f>
        <v>60.167251779341</v>
      </c>
      <c r="EK15" s="10" t="n">
        <f aca="false">EJ15</f>
        <v>60.167251779341</v>
      </c>
      <c r="EL15" s="10" t="n">
        <f aca="false">EK15</f>
        <v>60.167251779341</v>
      </c>
      <c r="EM15" s="10" t="n">
        <f aca="false">EL15</f>
        <v>60.167251779341</v>
      </c>
      <c r="EN15" s="10" t="n">
        <f aca="false">EM15</f>
        <v>60.167251779341</v>
      </c>
      <c r="EO15" s="10" t="n">
        <f aca="false">EN15</f>
        <v>60.167251779341</v>
      </c>
      <c r="EP15" s="10" t="n">
        <f aca="false">EO15</f>
        <v>60.167251779341</v>
      </c>
      <c r="EQ15" s="10" t="n">
        <f aca="false">EP15</f>
        <v>60.167251779341</v>
      </c>
      <c r="ER15" s="10" t="n">
        <f aca="false">EQ15</f>
        <v>60.167251779341</v>
      </c>
      <c r="ES15" s="10" t="n">
        <f aca="false">ER15</f>
        <v>60.167251779341</v>
      </c>
      <c r="ET15" s="10" t="n">
        <f aca="false">ES15</f>
        <v>60.167251779341</v>
      </c>
      <c r="EU15" s="10" t="n">
        <f aca="false">ET15</f>
        <v>60.167251779341</v>
      </c>
      <c r="EV15" s="10" t="n">
        <f aca="false">EU15</f>
        <v>60.167251779341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" t="n">
        <f aca="false">HA3/HA7*100</f>
        <v>39.7388798411513</v>
      </c>
      <c r="HB15" s="10" t="n">
        <f aca="false">AVERAGE(FY15:HA15)</f>
        <v>37.4273482690574</v>
      </c>
      <c r="HC15" s="10" t="n">
        <f aca="false">HB15</f>
        <v>37.4273482690574</v>
      </c>
      <c r="HD15" s="10" t="n">
        <f aca="false">HC15</f>
        <v>37.4273482690574</v>
      </c>
      <c r="HE15" s="10" t="n">
        <f aca="false">HD15</f>
        <v>37.4273482690574</v>
      </c>
      <c r="HF15" s="10" t="n">
        <f aca="false">HE15</f>
        <v>37.4273482690574</v>
      </c>
      <c r="HG15" s="10" t="n">
        <f aca="false">HF15</f>
        <v>37.4273482690574</v>
      </c>
      <c r="HH15" s="10" t="n">
        <f aca="false">HG15</f>
        <v>37.4273482690574</v>
      </c>
      <c r="HI15" s="10" t="n">
        <f aca="false">HH15</f>
        <v>37.4273482690574</v>
      </c>
      <c r="HJ15" s="10" t="n">
        <f aca="false">HI15</f>
        <v>37.4273482690574</v>
      </c>
      <c r="HK15" s="10" t="n">
        <f aca="false">HJ15</f>
        <v>37.4273482690574</v>
      </c>
      <c r="HL15" s="10" t="n">
        <f aca="false">HK15</f>
        <v>37.4273482690574</v>
      </c>
      <c r="HM15" s="10" t="n">
        <f aca="false">HL15</f>
        <v>37.4273482690574</v>
      </c>
      <c r="HN15" s="10" t="n">
        <f aca="false">HM15</f>
        <v>37.4273482690574</v>
      </c>
      <c r="HO15" s="10" t="n">
        <f aca="false">HN15</f>
        <v>37.4273482690574</v>
      </c>
      <c r="HP15" s="10" t="n">
        <f aca="false">HO15</f>
        <v>37.4273482690574</v>
      </c>
      <c r="HQ15" s="10" t="n">
        <f aca="false">HP15</f>
        <v>37.4273482690574</v>
      </c>
      <c r="HR15" s="10" t="n">
        <f aca="false">HQ15</f>
        <v>37.4273482690574</v>
      </c>
      <c r="HS15" s="10" t="n">
        <f aca="false">HR15</f>
        <v>37.4273482690574</v>
      </c>
      <c r="HT15" s="10" t="n">
        <f aca="false">HS15</f>
        <v>37.4273482690574</v>
      </c>
      <c r="HU15" s="10" t="n">
        <f aca="false">HT15</f>
        <v>37.4273482690574</v>
      </c>
      <c r="HV15" s="10" t="n">
        <f aca="false">HU15</f>
        <v>37.4273482690574</v>
      </c>
      <c r="HW15" s="10" t="n">
        <f aca="false">HV15</f>
        <v>37.4273482690574</v>
      </c>
      <c r="HX15" s="10" t="n">
        <f aca="false">HW15</f>
        <v>37.4273482690574</v>
      </c>
      <c r="HY15" s="10" t="n">
        <f aca="false">HX15</f>
        <v>37.4273482690574</v>
      </c>
      <c r="HZ15" s="10" t="n">
        <f aca="false">HY15</f>
        <v>37.4273482690574</v>
      </c>
      <c r="IA15" s="10" t="n">
        <f aca="false">HZ15</f>
        <v>37.4273482690574</v>
      </c>
      <c r="IB15" s="10" t="n">
        <f aca="false">IA15</f>
        <v>37.4273482690574</v>
      </c>
      <c r="IC15" s="10" t="n">
        <f aca="false">IB15</f>
        <v>37.4273482690574</v>
      </c>
      <c r="ID15" s="10" t="n">
        <f aca="false">IC15</f>
        <v>37.4273482690574</v>
      </c>
      <c r="IE15" s="10" t="n">
        <f aca="false">ID15</f>
        <v>37.4273482690574</v>
      </c>
      <c r="IF15" s="10" t="n">
        <f aca="false">IE15</f>
        <v>37.4273482690574</v>
      </c>
      <c r="IG15" s="10" t="n">
        <f aca="false">IF15</f>
        <v>37.4273482690574</v>
      </c>
      <c r="IH15" s="10" t="n">
        <f aca="false">IG15</f>
        <v>37.4273482690574</v>
      </c>
      <c r="II15" s="10" t="n">
        <f aca="false">IH15</f>
        <v>37.4273482690574</v>
      </c>
      <c r="IJ15" s="10" t="n">
        <f aca="false">II15</f>
        <v>37.4273482690574</v>
      </c>
      <c r="IK15" s="10" t="n">
        <f aca="false">IJ15</f>
        <v>37.4273482690574</v>
      </c>
      <c r="IL15" s="10" t="n">
        <f aca="false">IK15</f>
        <v>37.4273482690574</v>
      </c>
      <c r="IM15" s="10" t="n">
        <f aca="false">IL15</f>
        <v>37.4273482690574</v>
      </c>
      <c r="IN15" s="10" t="n">
        <f aca="false">IM15</f>
        <v>37.4273482690574</v>
      </c>
      <c r="IO15" s="10" t="n">
        <f aca="false">IN15</f>
        <v>37.4273482690574</v>
      </c>
      <c r="IP15" s="10" t="n">
        <f aca="false">IO15</f>
        <v>37.4273482690574</v>
      </c>
      <c r="IQ15" s="10" t="n">
        <f aca="false">IP15</f>
        <v>37.4273482690574</v>
      </c>
      <c r="IR15" s="10" t="n">
        <f aca="false">IQ15</f>
        <v>37.4273482690574</v>
      </c>
      <c r="IS15" s="10" t="n">
        <f aca="false">IR15</f>
        <v>37.4273482690574</v>
      </c>
      <c r="IT15" s="10" t="n">
        <f aca="false">IS15</f>
        <v>37.4273482690574</v>
      </c>
      <c r="IU15" s="10" t="n">
        <f aca="false">IT15</f>
        <v>37.4273482690574</v>
      </c>
      <c r="IV15" s="10" t="n">
        <f aca="false">IU15</f>
        <v>37.4273482690574</v>
      </c>
      <c r="IW15" s="10" t="n">
        <f aca="false">IV15</f>
        <v>37.4273482690574</v>
      </c>
      <c r="IX15" s="10" t="n">
        <f aca="false">IW15</f>
        <v>37.4273482690574</v>
      </c>
      <c r="IY15" s="10" t="n">
        <f aca="false">IX15</f>
        <v>37.4273482690574</v>
      </c>
      <c r="IZ15" s="10" t="n">
        <f aca="false">IY15</f>
        <v>37.4273482690574</v>
      </c>
      <c r="JA15" s="10" t="n">
        <f aca="false">IZ15</f>
        <v>37.4273482690574</v>
      </c>
      <c r="JB15" s="10" t="n">
        <f aca="false">JA15</f>
        <v>37.4273482690574</v>
      </c>
      <c r="JC15" s="10" t="n">
        <f aca="false">JB15</f>
        <v>37.4273482690574</v>
      </c>
      <c r="JD15" s="10" t="n">
        <f aca="false">JC15</f>
        <v>37.4273482690574</v>
      </c>
      <c r="JE15" s="10" t="n">
        <f aca="false">JD15</f>
        <v>37.4273482690574</v>
      </c>
      <c r="JF15" s="10" t="n">
        <f aca="false">JE15</f>
        <v>37.4273482690574</v>
      </c>
      <c r="JG15" s="10" t="n">
        <f aca="false">JF15</f>
        <v>37.4273482690574</v>
      </c>
      <c r="JH15" s="10" t="n">
        <f aca="false">JG15</f>
        <v>37.4273482690574</v>
      </c>
      <c r="JI15" s="10" t="n">
        <f aca="false">JH15</f>
        <v>37.4273482690574</v>
      </c>
      <c r="JJ15" s="10" t="n">
        <f aca="false">JI15</f>
        <v>37.4273482690574</v>
      </c>
      <c r="JK15" s="10" t="n">
        <f aca="false">JJ15</f>
        <v>37.4273482690574</v>
      </c>
      <c r="JL15" s="10" t="n">
        <f aca="false">JK15</f>
        <v>37.4273482690574</v>
      </c>
      <c r="JM15" s="10" t="n">
        <f aca="false">JL15</f>
        <v>37.4273482690574</v>
      </c>
      <c r="JN15" s="10" t="n">
        <f aca="false">JM15</f>
        <v>37.4273482690574</v>
      </c>
      <c r="JO15" s="10" t="n">
        <f aca="false">JN15</f>
        <v>37.4273482690574</v>
      </c>
      <c r="JP15" s="10" t="n">
        <f aca="false">JO15</f>
        <v>37.4273482690574</v>
      </c>
      <c r="JQ15" s="10" t="n">
        <f aca="false">JP15</f>
        <v>37.4273482690574</v>
      </c>
      <c r="JR15" s="10" t="n">
        <f aca="false">JQ15</f>
        <v>37.4273482690574</v>
      </c>
      <c r="JS15" s="10" t="n">
        <f aca="false">JR15</f>
        <v>37.4273482690574</v>
      </c>
      <c r="JT15" s="10" t="n">
        <f aca="false">JS15</f>
        <v>37.4273482690574</v>
      </c>
      <c r="JU15" s="10" t="n">
        <f aca="false">JT15</f>
        <v>37.4273482690574</v>
      </c>
      <c r="JV15" s="10" t="n">
        <f aca="false">JU15</f>
        <v>37.4273482690574</v>
      </c>
      <c r="JW15" s="10" t="n">
        <f aca="false">JV15</f>
        <v>37.4273482690574</v>
      </c>
      <c r="JX15" s="10" t="n">
        <f aca="false">JW15</f>
        <v>37.4273482690574</v>
      </c>
      <c r="JY15" s="10" t="n">
        <f aca="false">JX15</f>
        <v>37.4273482690574</v>
      </c>
      <c r="JZ15" s="10" t="n">
        <f aca="false">JY15</f>
        <v>37.4273482690574</v>
      </c>
      <c r="KA15" s="10" t="n">
        <f aca="false">JZ15</f>
        <v>37.4273482690574</v>
      </c>
      <c r="KB15" s="10" t="n">
        <f aca="false">KA15</f>
        <v>37.4273482690574</v>
      </c>
      <c r="KC15" s="10" t="n">
        <f aca="false">KB15</f>
        <v>37.4273482690574</v>
      </c>
      <c r="KD15" s="10" t="n">
        <f aca="false">KC15</f>
        <v>37.4273482690574</v>
      </c>
      <c r="KE15" s="10" t="n">
        <f aca="false">KD15</f>
        <v>37.4273482690574</v>
      </c>
      <c r="KF15" s="10" t="n">
        <f aca="false">KE15</f>
        <v>37.4273482690574</v>
      </c>
      <c r="KG15" s="10" t="n">
        <f aca="false">KF15</f>
        <v>37.4273482690574</v>
      </c>
      <c r="KH15" s="10" t="n">
        <f aca="false">KG15</f>
        <v>37.4273482690574</v>
      </c>
      <c r="KI15" s="10" t="n">
        <f aca="false">KH15</f>
        <v>37.4273482690574</v>
      </c>
      <c r="KJ15" s="10" t="n">
        <f aca="false">KI15</f>
        <v>37.4273482690574</v>
      </c>
      <c r="KK15" s="10" t="n">
        <f aca="false">KJ15</f>
        <v>37.4273482690574</v>
      </c>
      <c r="KL15" s="10" t="n">
        <f aca="false">KK15</f>
        <v>37.4273482690574</v>
      </c>
      <c r="KM15" s="10" t="n">
        <f aca="false">KL15</f>
        <v>37.4273482690574</v>
      </c>
      <c r="KN15" s="10" t="n">
        <f aca="false">KM15</f>
        <v>37.4273482690574</v>
      </c>
      <c r="KO15" s="10" t="n">
        <f aca="false">KN15</f>
        <v>37.4273482690574</v>
      </c>
      <c r="KP15" s="10" t="n">
        <f aca="false">KO15</f>
        <v>37.4273482690574</v>
      </c>
      <c r="KQ15" s="10" t="n">
        <f aca="false">KP15</f>
        <v>37.4273482690574</v>
      </c>
      <c r="KR15" s="10" t="n">
        <f aca="false">KQ15</f>
        <v>37.4273482690574</v>
      </c>
      <c r="KS15" s="10" t="n">
        <f aca="false">KR15</f>
        <v>37.4273482690574</v>
      </c>
    </row>
    <row r="16" customFormat="false" ht="12.85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1" t="n">
        <f aca="false">BD4/BD7*100</f>
        <v>101.657050182222</v>
      </c>
      <c r="BE16" s="4" t="n">
        <f aca="false">AVERAGE(AB16:BD16)</f>
        <v>111.047286663495</v>
      </c>
      <c r="BF16" s="4" t="n">
        <f aca="false">BE16</f>
        <v>111.047286663495</v>
      </c>
      <c r="BG16" s="4" t="n">
        <f aca="false">BF16</f>
        <v>111.047286663495</v>
      </c>
      <c r="BH16" s="4" t="n">
        <f aca="false">BG16</f>
        <v>111.047286663495</v>
      </c>
      <c r="BI16" s="4" t="n">
        <f aca="false">BH16</f>
        <v>111.047286663495</v>
      </c>
      <c r="BJ16" s="4" t="n">
        <f aca="false">BI16</f>
        <v>111.047286663495</v>
      </c>
      <c r="BK16" s="4" t="n">
        <f aca="false">BJ16</f>
        <v>111.047286663495</v>
      </c>
      <c r="BL16" s="4" t="n">
        <f aca="false">BK16</f>
        <v>111.047286663495</v>
      </c>
      <c r="BM16" s="4" t="n">
        <f aca="false">BL16</f>
        <v>111.047286663495</v>
      </c>
      <c r="BN16" s="4" t="n">
        <f aca="false">BM16</f>
        <v>111.047286663495</v>
      </c>
      <c r="BO16" s="4" t="n">
        <f aca="false">BN16</f>
        <v>111.047286663495</v>
      </c>
      <c r="BP16" s="4" t="n">
        <f aca="false">BO16</f>
        <v>111.047286663495</v>
      </c>
      <c r="BQ16" s="4" t="n">
        <f aca="false">BP16</f>
        <v>111.047286663495</v>
      </c>
      <c r="BR16" s="4" t="n">
        <f aca="false">BQ16</f>
        <v>111.047286663495</v>
      </c>
      <c r="BS16" s="4" t="n">
        <f aca="false">BR16</f>
        <v>111.047286663495</v>
      </c>
      <c r="BT16" s="4" t="n">
        <f aca="false">BS16</f>
        <v>111.047286663495</v>
      </c>
      <c r="BU16" s="4" t="n">
        <f aca="false">BT16</f>
        <v>111.047286663495</v>
      </c>
      <c r="BV16" s="4" t="n">
        <f aca="false">BU16</f>
        <v>111.047286663495</v>
      </c>
      <c r="BW16" s="4" t="n">
        <f aca="false">BV16</f>
        <v>111.047286663495</v>
      </c>
      <c r="BX16" s="4" t="n">
        <f aca="false">BW16</f>
        <v>111.047286663495</v>
      </c>
      <c r="BY16" s="4" t="n">
        <f aca="false">BX16</f>
        <v>111.047286663495</v>
      </c>
      <c r="BZ16" s="4" t="n">
        <f aca="false">BY16</f>
        <v>111.047286663495</v>
      </c>
      <c r="CA16" s="4" t="n">
        <f aca="false">BZ16</f>
        <v>111.047286663495</v>
      </c>
      <c r="CB16" s="4" t="n">
        <f aca="false">CA16</f>
        <v>111.047286663495</v>
      </c>
      <c r="CC16" s="4" t="n">
        <f aca="false">CB16</f>
        <v>111.047286663495</v>
      </c>
      <c r="CD16" s="4" t="n">
        <f aca="false">CC16</f>
        <v>111.047286663495</v>
      </c>
      <c r="CE16" s="4" t="n">
        <f aca="false">CD16</f>
        <v>111.047286663495</v>
      </c>
      <c r="CF16" s="4" t="n">
        <f aca="false">CE16</f>
        <v>111.047286663495</v>
      </c>
      <c r="CG16" s="4" t="n">
        <f aca="false">CF16</f>
        <v>111.047286663495</v>
      </c>
      <c r="CH16" s="4" t="n">
        <f aca="false">CG16</f>
        <v>111.047286663495</v>
      </c>
      <c r="CI16" s="4" t="n">
        <f aca="false">CH16</f>
        <v>111.047286663495</v>
      </c>
      <c r="CJ16" s="4" t="n">
        <f aca="false">CI16</f>
        <v>111.047286663495</v>
      </c>
      <c r="CK16" s="4" t="n">
        <f aca="false">CJ16</f>
        <v>111.047286663495</v>
      </c>
      <c r="CL16" s="4" t="n">
        <f aca="false">CK16</f>
        <v>111.047286663495</v>
      </c>
      <c r="CM16" s="4" t="n">
        <f aca="false">CL16</f>
        <v>111.047286663495</v>
      </c>
      <c r="CN16" s="4" t="n">
        <f aca="false">CM16</f>
        <v>111.047286663495</v>
      </c>
      <c r="CO16" s="4" t="n">
        <f aca="false">CN16</f>
        <v>111.047286663495</v>
      </c>
      <c r="CP16" s="4" t="n">
        <f aca="false">CO16</f>
        <v>111.047286663495</v>
      </c>
      <c r="CQ16" s="4" t="n">
        <f aca="false">CP16</f>
        <v>111.047286663495</v>
      </c>
      <c r="CR16" s="4" t="n">
        <f aca="false">CQ16</f>
        <v>111.047286663495</v>
      </c>
      <c r="CS16" s="4" t="n">
        <f aca="false">CR16</f>
        <v>111.047286663495</v>
      </c>
      <c r="CT16" s="4" t="n">
        <f aca="false">CS16</f>
        <v>111.047286663495</v>
      </c>
      <c r="CU16" s="4" t="n">
        <f aca="false">CT16</f>
        <v>111.047286663495</v>
      </c>
      <c r="CV16" s="4" t="n">
        <f aca="false">CU16</f>
        <v>111.047286663495</v>
      </c>
      <c r="CW16" s="4" t="n">
        <f aca="false">CV16</f>
        <v>111.047286663495</v>
      </c>
      <c r="CX16" s="4" t="n">
        <f aca="false">CW16</f>
        <v>111.047286663495</v>
      </c>
      <c r="CY16" s="4" t="n">
        <f aca="false">CX16</f>
        <v>111.047286663495</v>
      </c>
      <c r="CZ16" s="4" t="n">
        <f aca="false">CY16</f>
        <v>111.047286663495</v>
      </c>
      <c r="DA16" s="4" t="n">
        <f aca="false">CZ16</f>
        <v>111.047286663495</v>
      </c>
      <c r="DB16" s="4" t="n">
        <f aca="false">DA16</f>
        <v>111.047286663495</v>
      </c>
      <c r="DC16" s="4" t="n">
        <f aca="false">DB16</f>
        <v>111.047286663495</v>
      </c>
      <c r="DD16" s="4" t="n">
        <f aca="false">DC16</f>
        <v>111.047286663495</v>
      </c>
      <c r="DE16" s="4" t="n">
        <f aca="false">DD16</f>
        <v>111.047286663495</v>
      </c>
      <c r="DF16" s="4" t="n">
        <f aca="false">DE16</f>
        <v>111.047286663495</v>
      </c>
      <c r="DG16" s="4" t="n">
        <f aca="false">DF16</f>
        <v>111.047286663495</v>
      </c>
      <c r="DH16" s="4" t="n">
        <f aca="false">DG16</f>
        <v>111.047286663495</v>
      </c>
      <c r="DI16" s="4" t="n">
        <f aca="false">DH16</f>
        <v>111.047286663495</v>
      </c>
      <c r="DJ16" s="4" t="n">
        <f aca="false">DI16</f>
        <v>111.047286663495</v>
      </c>
      <c r="DK16" s="4" t="n">
        <f aca="false">DJ16</f>
        <v>111.047286663495</v>
      </c>
      <c r="DL16" s="4" t="n">
        <f aca="false">DK16</f>
        <v>111.047286663495</v>
      </c>
      <c r="DM16" s="4" t="n">
        <f aca="false">DL16</f>
        <v>111.047286663495</v>
      </c>
      <c r="DN16" s="4" t="n">
        <f aca="false">DM16</f>
        <v>111.047286663495</v>
      </c>
      <c r="DO16" s="4" t="n">
        <f aca="false">DN16</f>
        <v>111.047286663495</v>
      </c>
      <c r="DP16" s="4" t="n">
        <f aca="false">DO16</f>
        <v>111.047286663495</v>
      </c>
      <c r="DQ16" s="4" t="n">
        <f aca="false">DP16</f>
        <v>111.047286663495</v>
      </c>
      <c r="DR16" s="4" t="n">
        <f aca="false">DQ16</f>
        <v>111.047286663495</v>
      </c>
      <c r="DS16" s="4" t="n">
        <f aca="false">DR16</f>
        <v>111.047286663495</v>
      </c>
      <c r="DT16" s="4" t="n">
        <f aca="false">DS16</f>
        <v>111.047286663495</v>
      </c>
      <c r="DU16" s="4" t="n">
        <f aca="false">DT16</f>
        <v>111.047286663495</v>
      </c>
      <c r="DV16" s="4" t="n">
        <f aca="false">DU16</f>
        <v>111.047286663495</v>
      </c>
      <c r="DW16" s="4" t="n">
        <f aca="false">DV16</f>
        <v>111.047286663495</v>
      </c>
      <c r="DX16" s="4" t="n">
        <f aca="false">DW16</f>
        <v>111.047286663495</v>
      </c>
      <c r="DY16" s="4" t="n">
        <f aca="false">DX16</f>
        <v>111.047286663495</v>
      </c>
      <c r="DZ16" s="4" t="n">
        <f aca="false">DY16</f>
        <v>111.047286663495</v>
      </c>
      <c r="EA16" s="4" t="n">
        <f aca="false">DZ16</f>
        <v>111.047286663495</v>
      </c>
      <c r="EB16" s="4" t="n">
        <f aca="false">EA16</f>
        <v>111.047286663495</v>
      </c>
      <c r="EC16" s="4" t="n">
        <f aca="false">EB16</f>
        <v>111.047286663495</v>
      </c>
      <c r="ED16" s="4" t="n">
        <f aca="false">EC16</f>
        <v>111.047286663495</v>
      </c>
      <c r="EE16" s="4" t="n">
        <f aca="false">ED16</f>
        <v>111.047286663495</v>
      </c>
      <c r="EF16" s="4" t="n">
        <f aca="false">EE16</f>
        <v>111.047286663495</v>
      </c>
      <c r="EG16" s="4" t="n">
        <f aca="false">EF16</f>
        <v>111.047286663495</v>
      </c>
      <c r="EH16" s="4" t="n">
        <f aca="false">EG16</f>
        <v>111.047286663495</v>
      </c>
      <c r="EI16" s="4" t="n">
        <f aca="false">EH16</f>
        <v>111.047286663495</v>
      </c>
      <c r="EJ16" s="4" t="n">
        <f aca="false">EI16</f>
        <v>111.047286663495</v>
      </c>
      <c r="EK16" s="4" t="n">
        <f aca="false">EJ16</f>
        <v>111.047286663495</v>
      </c>
      <c r="EL16" s="4" t="n">
        <f aca="false">EK16</f>
        <v>111.047286663495</v>
      </c>
      <c r="EM16" s="4" t="n">
        <f aca="false">EL16</f>
        <v>111.047286663495</v>
      </c>
      <c r="EN16" s="4" t="n">
        <f aca="false">EM16</f>
        <v>111.047286663495</v>
      </c>
      <c r="EO16" s="4" t="n">
        <f aca="false">EN16</f>
        <v>111.047286663495</v>
      </c>
      <c r="EP16" s="4" t="n">
        <f aca="false">EO16</f>
        <v>111.047286663495</v>
      </c>
      <c r="EQ16" s="4" t="n">
        <f aca="false">EP16</f>
        <v>111.047286663495</v>
      </c>
      <c r="ER16" s="4" t="n">
        <f aca="false">EQ16</f>
        <v>111.047286663495</v>
      </c>
      <c r="ES16" s="4" t="n">
        <f aca="false">ER16</f>
        <v>111.047286663495</v>
      </c>
      <c r="ET16" s="4" t="n">
        <f aca="false">ES16</f>
        <v>111.047286663495</v>
      </c>
      <c r="EU16" s="4" t="n">
        <f aca="false">ET16</f>
        <v>111.047286663495</v>
      </c>
      <c r="EV16" s="4" t="n">
        <f aca="false">EU16</f>
        <v>111.047286663495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1" t="n">
        <f aca="false">HA4/HA7*100</f>
        <v>88.0446482885065</v>
      </c>
      <c r="HB16" s="4" t="n">
        <f aca="false">AVERAGE(FY16:HA16)</f>
        <v>91.7212515319471</v>
      </c>
      <c r="HC16" s="4" t="n">
        <f aca="false">HB16</f>
        <v>91.7212515319471</v>
      </c>
      <c r="HD16" s="4" t="n">
        <f aca="false">HC16</f>
        <v>91.7212515319471</v>
      </c>
      <c r="HE16" s="4" t="n">
        <f aca="false">HD16</f>
        <v>91.7212515319471</v>
      </c>
      <c r="HF16" s="4" t="n">
        <f aca="false">HE16</f>
        <v>91.7212515319471</v>
      </c>
      <c r="HG16" s="4" t="n">
        <f aca="false">HF16</f>
        <v>91.7212515319471</v>
      </c>
      <c r="HH16" s="4" t="n">
        <f aca="false">HG16</f>
        <v>91.7212515319471</v>
      </c>
      <c r="HI16" s="4" t="n">
        <f aca="false">HH16</f>
        <v>91.7212515319471</v>
      </c>
      <c r="HJ16" s="4" t="n">
        <f aca="false">HI16</f>
        <v>91.7212515319471</v>
      </c>
      <c r="HK16" s="4" t="n">
        <f aca="false">HJ16</f>
        <v>91.7212515319471</v>
      </c>
      <c r="HL16" s="4" t="n">
        <f aca="false">HK16</f>
        <v>91.7212515319471</v>
      </c>
      <c r="HM16" s="4" t="n">
        <f aca="false">HL16</f>
        <v>91.7212515319471</v>
      </c>
      <c r="HN16" s="4" t="n">
        <f aca="false">HM16</f>
        <v>91.7212515319471</v>
      </c>
      <c r="HO16" s="4" t="n">
        <f aca="false">HN16</f>
        <v>91.7212515319471</v>
      </c>
      <c r="HP16" s="4" t="n">
        <f aca="false">HO16</f>
        <v>91.7212515319471</v>
      </c>
      <c r="HQ16" s="4" t="n">
        <f aca="false">HP16</f>
        <v>91.7212515319471</v>
      </c>
      <c r="HR16" s="4" t="n">
        <f aca="false">HQ16</f>
        <v>91.7212515319471</v>
      </c>
      <c r="HS16" s="4" t="n">
        <f aca="false">HR16</f>
        <v>91.7212515319471</v>
      </c>
      <c r="HT16" s="4" t="n">
        <f aca="false">HS16</f>
        <v>91.7212515319471</v>
      </c>
      <c r="HU16" s="4" t="n">
        <f aca="false">HT16</f>
        <v>91.7212515319471</v>
      </c>
      <c r="HV16" s="4" t="n">
        <f aca="false">HU16</f>
        <v>91.7212515319471</v>
      </c>
      <c r="HW16" s="4" t="n">
        <f aca="false">HV16</f>
        <v>91.7212515319471</v>
      </c>
      <c r="HX16" s="4" t="n">
        <f aca="false">HW16</f>
        <v>91.7212515319471</v>
      </c>
      <c r="HY16" s="4" t="n">
        <f aca="false">HX16</f>
        <v>91.7212515319471</v>
      </c>
      <c r="HZ16" s="4" t="n">
        <f aca="false">HY16</f>
        <v>91.7212515319471</v>
      </c>
      <c r="IA16" s="4" t="n">
        <f aca="false">HZ16</f>
        <v>91.7212515319471</v>
      </c>
      <c r="IB16" s="4" t="n">
        <f aca="false">IA16</f>
        <v>91.7212515319471</v>
      </c>
      <c r="IC16" s="4" t="n">
        <f aca="false">IB16</f>
        <v>91.7212515319471</v>
      </c>
      <c r="ID16" s="4" t="n">
        <f aca="false">IC16</f>
        <v>91.7212515319471</v>
      </c>
      <c r="IE16" s="4" t="n">
        <f aca="false">ID16</f>
        <v>91.7212515319471</v>
      </c>
      <c r="IF16" s="4" t="n">
        <f aca="false">IE16</f>
        <v>91.7212515319471</v>
      </c>
      <c r="IG16" s="4" t="n">
        <f aca="false">IF16</f>
        <v>91.7212515319471</v>
      </c>
      <c r="IH16" s="4" t="n">
        <f aca="false">IG16</f>
        <v>91.7212515319471</v>
      </c>
      <c r="II16" s="4" t="n">
        <f aca="false">IH16</f>
        <v>91.7212515319471</v>
      </c>
      <c r="IJ16" s="4" t="n">
        <f aca="false">II16</f>
        <v>91.7212515319471</v>
      </c>
      <c r="IK16" s="4" t="n">
        <f aca="false">IJ16</f>
        <v>91.7212515319471</v>
      </c>
      <c r="IL16" s="4" t="n">
        <f aca="false">IK16</f>
        <v>91.7212515319471</v>
      </c>
      <c r="IM16" s="4" t="n">
        <f aca="false">IL16</f>
        <v>91.7212515319471</v>
      </c>
      <c r="IN16" s="4" t="n">
        <f aca="false">IM16</f>
        <v>91.7212515319471</v>
      </c>
      <c r="IO16" s="4" t="n">
        <f aca="false">IN16</f>
        <v>91.7212515319471</v>
      </c>
      <c r="IP16" s="4" t="n">
        <f aca="false">IO16</f>
        <v>91.7212515319471</v>
      </c>
      <c r="IQ16" s="4" t="n">
        <f aca="false">IP16</f>
        <v>91.7212515319471</v>
      </c>
      <c r="IR16" s="4" t="n">
        <f aca="false">IQ16</f>
        <v>91.7212515319471</v>
      </c>
      <c r="IS16" s="4" t="n">
        <f aca="false">IR16</f>
        <v>91.7212515319471</v>
      </c>
      <c r="IT16" s="4" t="n">
        <f aca="false">IS16</f>
        <v>91.7212515319471</v>
      </c>
      <c r="IU16" s="4" t="n">
        <f aca="false">IT16</f>
        <v>91.7212515319471</v>
      </c>
      <c r="IV16" s="4" t="n">
        <f aca="false">IU16</f>
        <v>91.7212515319471</v>
      </c>
      <c r="IW16" s="4" t="n">
        <f aca="false">IV16</f>
        <v>91.7212515319471</v>
      </c>
      <c r="IX16" s="4" t="n">
        <f aca="false">IW16</f>
        <v>91.7212515319471</v>
      </c>
      <c r="IY16" s="4" t="n">
        <f aca="false">IX16</f>
        <v>91.7212515319471</v>
      </c>
      <c r="IZ16" s="4" t="n">
        <f aca="false">IY16</f>
        <v>91.7212515319471</v>
      </c>
      <c r="JA16" s="4" t="n">
        <f aca="false">IZ16</f>
        <v>91.7212515319471</v>
      </c>
      <c r="JB16" s="4" t="n">
        <f aca="false">JA16</f>
        <v>91.7212515319471</v>
      </c>
      <c r="JC16" s="4" t="n">
        <f aca="false">JB16</f>
        <v>91.7212515319471</v>
      </c>
      <c r="JD16" s="4" t="n">
        <f aca="false">JC16</f>
        <v>91.7212515319471</v>
      </c>
      <c r="JE16" s="4" t="n">
        <f aca="false">JD16</f>
        <v>91.7212515319471</v>
      </c>
      <c r="JF16" s="4" t="n">
        <f aca="false">JE16</f>
        <v>91.7212515319471</v>
      </c>
      <c r="JG16" s="4" t="n">
        <f aca="false">JF16</f>
        <v>91.7212515319471</v>
      </c>
      <c r="JH16" s="4" t="n">
        <f aca="false">JG16</f>
        <v>91.7212515319471</v>
      </c>
      <c r="JI16" s="4" t="n">
        <f aca="false">JH16</f>
        <v>91.7212515319471</v>
      </c>
      <c r="JJ16" s="4" t="n">
        <f aca="false">JI16</f>
        <v>91.7212515319471</v>
      </c>
      <c r="JK16" s="4" t="n">
        <f aca="false">JJ16</f>
        <v>91.7212515319471</v>
      </c>
      <c r="JL16" s="4" t="n">
        <f aca="false">JK16</f>
        <v>91.7212515319471</v>
      </c>
      <c r="JM16" s="4" t="n">
        <f aca="false">JL16</f>
        <v>91.7212515319471</v>
      </c>
      <c r="JN16" s="4" t="n">
        <f aca="false">JM16</f>
        <v>91.7212515319471</v>
      </c>
      <c r="JO16" s="4" t="n">
        <f aca="false">JN16</f>
        <v>91.7212515319471</v>
      </c>
      <c r="JP16" s="4" t="n">
        <f aca="false">JO16</f>
        <v>91.7212515319471</v>
      </c>
      <c r="JQ16" s="4" t="n">
        <f aca="false">JP16</f>
        <v>91.7212515319471</v>
      </c>
      <c r="JR16" s="4" t="n">
        <f aca="false">JQ16</f>
        <v>91.7212515319471</v>
      </c>
      <c r="JS16" s="4" t="n">
        <f aca="false">JR16</f>
        <v>91.7212515319471</v>
      </c>
      <c r="JT16" s="4" t="n">
        <f aca="false">JS16</f>
        <v>91.7212515319471</v>
      </c>
      <c r="JU16" s="4" t="n">
        <f aca="false">JT16</f>
        <v>91.7212515319471</v>
      </c>
      <c r="JV16" s="4" t="n">
        <f aca="false">JU16</f>
        <v>91.7212515319471</v>
      </c>
      <c r="JW16" s="4" t="n">
        <f aca="false">JV16</f>
        <v>91.7212515319471</v>
      </c>
      <c r="JX16" s="4" t="n">
        <f aca="false">JW16</f>
        <v>91.7212515319471</v>
      </c>
      <c r="JY16" s="4" t="n">
        <f aca="false">JX16</f>
        <v>91.7212515319471</v>
      </c>
      <c r="JZ16" s="4" t="n">
        <f aca="false">JY16</f>
        <v>91.7212515319471</v>
      </c>
      <c r="KA16" s="4" t="n">
        <f aca="false">JZ16</f>
        <v>91.7212515319471</v>
      </c>
      <c r="KB16" s="4" t="n">
        <f aca="false">KA16</f>
        <v>91.7212515319471</v>
      </c>
      <c r="KC16" s="4" t="n">
        <f aca="false">KB16</f>
        <v>91.7212515319471</v>
      </c>
      <c r="KD16" s="4" t="n">
        <f aca="false">KC16</f>
        <v>91.7212515319471</v>
      </c>
      <c r="KE16" s="4" t="n">
        <f aca="false">KD16</f>
        <v>91.7212515319471</v>
      </c>
      <c r="KF16" s="4" t="n">
        <f aca="false">KE16</f>
        <v>91.7212515319471</v>
      </c>
      <c r="KG16" s="4" t="n">
        <f aca="false">KF16</f>
        <v>91.7212515319471</v>
      </c>
      <c r="KH16" s="4" t="n">
        <f aca="false">KG16</f>
        <v>91.7212515319471</v>
      </c>
      <c r="KI16" s="4" t="n">
        <f aca="false">KH16</f>
        <v>91.7212515319471</v>
      </c>
      <c r="KJ16" s="4" t="n">
        <f aca="false">KI16</f>
        <v>91.7212515319471</v>
      </c>
      <c r="KK16" s="4" t="n">
        <f aca="false">KJ16</f>
        <v>91.7212515319471</v>
      </c>
      <c r="KL16" s="4" t="n">
        <f aca="false">KK16</f>
        <v>91.7212515319471</v>
      </c>
      <c r="KM16" s="4" t="n">
        <f aca="false">KL16</f>
        <v>91.7212515319471</v>
      </c>
      <c r="KN16" s="4" t="n">
        <f aca="false">KM16</f>
        <v>91.7212515319471</v>
      </c>
      <c r="KO16" s="4" t="n">
        <f aca="false">KN16</f>
        <v>91.7212515319471</v>
      </c>
      <c r="KP16" s="4" t="n">
        <f aca="false">KO16</f>
        <v>91.7212515319471</v>
      </c>
      <c r="KQ16" s="4" t="n">
        <f aca="false">KP16</f>
        <v>91.7212515319471</v>
      </c>
      <c r="KR16" s="4" t="n">
        <f aca="false">KQ16</f>
        <v>91.7212515319471</v>
      </c>
      <c r="KS16" s="4" t="n">
        <f aca="false">KR16</f>
        <v>91.7212515319471</v>
      </c>
    </row>
    <row r="17" customFormat="false" ht="12.85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" t="n">
        <f aca="false">BD5/BD7*100</f>
        <v>102.412320893279</v>
      </c>
      <c r="BE17" s="10" t="n">
        <f aca="false">AVERAGE(AB17:BD17)</f>
        <v>106.146577259928</v>
      </c>
      <c r="BF17" s="10" t="n">
        <f aca="false">BE17</f>
        <v>106.146577259928</v>
      </c>
      <c r="BG17" s="10" t="n">
        <f aca="false">BF17</f>
        <v>106.146577259928</v>
      </c>
      <c r="BH17" s="10" t="n">
        <f aca="false">BG17</f>
        <v>106.146577259928</v>
      </c>
      <c r="BI17" s="10" t="n">
        <f aca="false">BH17</f>
        <v>106.146577259928</v>
      </c>
      <c r="BJ17" s="10" t="n">
        <f aca="false">BI17</f>
        <v>106.146577259928</v>
      </c>
      <c r="BK17" s="10" t="n">
        <f aca="false">BJ17</f>
        <v>106.146577259928</v>
      </c>
      <c r="BL17" s="10" t="n">
        <f aca="false">BK17</f>
        <v>106.146577259928</v>
      </c>
      <c r="BM17" s="10" t="n">
        <f aca="false">BL17</f>
        <v>106.146577259928</v>
      </c>
      <c r="BN17" s="10" t="n">
        <f aca="false">BM17</f>
        <v>106.146577259928</v>
      </c>
      <c r="BO17" s="10" t="n">
        <f aca="false">BN17</f>
        <v>106.146577259928</v>
      </c>
      <c r="BP17" s="10" t="n">
        <f aca="false">BO17</f>
        <v>106.146577259928</v>
      </c>
      <c r="BQ17" s="10" t="n">
        <f aca="false">BP17</f>
        <v>106.146577259928</v>
      </c>
      <c r="BR17" s="10" t="n">
        <f aca="false">BQ17</f>
        <v>106.146577259928</v>
      </c>
      <c r="BS17" s="10" t="n">
        <f aca="false">BR17</f>
        <v>106.146577259928</v>
      </c>
      <c r="BT17" s="10" t="n">
        <f aca="false">BS17</f>
        <v>106.146577259928</v>
      </c>
      <c r="BU17" s="10" t="n">
        <f aca="false">BT17</f>
        <v>106.146577259928</v>
      </c>
      <c r="BV17" s="10" t="n">
        <f aca="false">BU17</f>
        <v>106.146577259928</v>
      </c>
      <c r="BW17" s="10" t="n">
        <f aca="false">BV17</f>
        <v>106.146577259928</v>
      </c>
      <c r="BX17" s="10" t="n">
        <f aca="false">BW17</f>
        <v>106.146577259928</v>
      </c>
      <c r="BY17" s="10" t="n">
        <f aca="false">BX17</f>
        <v>106.146577259928</v>
      </c>
      <c r="BZ17" s="10" t="n">
        <f aca="false">BY17</f>
        <v>106.146577259928</v>
      </c>
      <c r="CA17" s="10" t="n">
        <f aca="false">BZ17</f>
        <v>106.146577259928</v>
      </c>
      <c r="CB17" s="10" t="n">
        <f aca="false">CA17</f>
        <v>106.146577259928</v>
      </c>
      <c r="CC17" s="10" t="n">
        <f aca="false">CB17</f>
        <v>106.146577259928</v>
      </c>
      <c r="CD17" s="10" t="n">
        <f aca="false">CC17</f>
        <v>106.146577259928</v>
      </c>
      <c r="CE17" s="10" t="n">
        <f aca="false">CD17</f>
        <v>106.146577259928</v>
      </c>
      <c r="CF17" s="10" t="n">
        <f aca="false">CE17</f>
        <v>106.146577259928</v>
      </c>
      <c r="CG17" s="10" t="n">
        <f aca="false">CF17</f>
        <v>106.146577259928</v>
      </c>
      <c r="CH17" s="10" t="n">
        <f aca="false">CG17</f>
        <v>106.146577259928</v>
      </c>
      <c r="CI17" s="10" t="n">
        <f aca="false">CH17</f>
        <v>106.146577259928</v>
      </c>
      <c r="CJ17" s="10" t="n">
        <f aca="false">CI17</f>
        <v>106.146577259928</v>
      </c>
      <c r="CK17" s="10" t="n">
        <f aca="false">CJ17</f>
        <v>106.146577259928</v>
      </c>
      <c r="CL17" s="10" t="n">
        <f aca="false">CK17</f>
        <v>106.146577259928</v>
      </c>
      <c r="CM17" s="10" t="n">
        <f aca="false">CL17</f>
        <v>106.146577259928</v>
      </c>
      <c r="CN17" s="10" t="n">
        <f aca="false">CM17</f>
        <v>106.146577259928</v>
      </c>
      <c r="CO17" s="10" t="n">
        <f aca="false">CN17</f>
        <v>106.146577259928</v>
      </c>
      <c r="CP17" s="10" t="n">
        <f aca="false">CO17</f>
        <v>106.146577259928</v>
      </c>
      <c r="CQ17" s="10" t="n">
        <f aca="false">CP17</f>
        <v>106.146577259928</v>
      </c>
      <c r="CR17" s="10" t="n">
        <f aca="false">CQ17</f>
        <v>106.146577259928</v>
      </c>
      <c r="CS17" s="10" t="n">
        <f aca="false">CR17</f>
        <v>106.146577259928</v>
      </c>
      <c r="CT17" s="10" t="n">
        <f aca="false">CS17</f>
        <v>106.146577259928</v>
      </c>
      <c r="CU17" s="10" t="n">
        <f aca="false">CT17</f>
        <v>106.146577259928</v>
      </c>
      <c r="CV17" s="10" t="n">
        <f aca="false">CU17</f>
        <v>106.146577259928</v>
      </c>
      <c r="CW17" s="10" t="n">
        <f aca="false">CV17</f>
        <v>106.146577259928</v>
      </c>
      <c r="CX17" s="10" t="n">
        <f aca="false">CW17</f>
        <v>106.146577259928</v>
      </c>
      <c r="CY17" s="10" t="n">
        <f aca="false">CX17</f>
        <v>106.146577259928</v>
      </c>
      <c r="CZ17" s="10" t="n">
        <f aca="false">CY17</f>
        <v>106.146577259928</v>
      </c>
      <c r="DA17" s="10" t="n">
        <f aca="false">CZ17</f>
        <v>106.146577259928</v>
      </c>
      <c r="DB17" s="10" t="n">
        <f aca="false">DA17</f>
        <v>106.146577259928</v>
      </c>
      <c r="DC17" s="10" t="n">
        <f aca="false">DB17</f>
        <v>106.146577259928</v>
      </c>
      <c r="DD17" s="10" t="n">
        <f aca="false">DC17</f>
        <v>106.146577259928</v>
      </c>
      <c r="DE17" s="10" t="n">
        <f aca="false">DD17</f>
        <v>106.146577259928</v>
      </c>
      <c r="DF17" s="10" t="n">
        <f aca="false">DE17</f>
        <v>106.146577259928</v>
      </c>
      <c r="DG17" s="10" t="n">
        <f aca="false">DF17</f>
        <v>106.146577259928</v>
      </c>
      <c r="DH17" s="10" t="n">
        <f aca="false">DG17</f>
        <v>106.146577259928</v>
      </c>
      <c r="DI17" s="10" t="n">
        <f aca="false">DH17</f>
        <v>106.146577259928</v>
      </c>
      <c r="DJ17" s="10" t="n">
        <f aca="false">DI17</f>
        <v>106.146577259928</v>
      </c>
      <c r="DK17" s="10" t="n">
        <f aca="false">DJ17</f>
        <v>106.146577259928</v>
      </c>
      <c r="DL17" s="10" t="n">
        <f aca="false">DK17</f>
        <v>106.146577259928</v>
      </c>
      <c r="DM17" s="10" t="n">
        <f aca="false">DL17</f>
        <v>106.146577259928</v>
      </c>
      <c r="DN17" s="10" t="n">
        <f aca="false">DM17</f>
        <v>106.146577259928</v>
      </c>
      <c r="DO17" s="10" t="n">
        <f aca="false">DN17</f>
        <v>106.146577259928</v>
      </c>
      <c r="DP17" s="10" t="n">
        <f aca="false">DO17</f>
        <v>106.146577259928</v>
      </c>
      <c r="DQ17" s="10" t="n">
        <f aca="false">DP17</f>
        <v>106.146577259928</v>
      </c>
      <c r="DR17" s="10" t="n">
        <f aca="false">DQ17</f>
        <v>106.146577259928</v>
      </c>
      <c r="DS17" s="10" t="n">
        <f aca="false">DR17</f>
        <v>106.146577259928</v>
      </c>
      <c r="DT17" s="10" t="n">
        <f aca="false">DS17</f>
        <v>106.146577259928</v>
      </c>
      <c r="DU17" s="10" t="n">
        <f aca="false">DT17</f>
        <v>106.146577259928</v>
      </c>
      <c r="DV17" s="10" t="n">
        <f aca="false">DU17</f>
        <v>106.146577259928</v>
      </c>
      <c r="DW17" s="10" t="n">
        <f aca="false">DV17</f>
        <v>106.146577259928</v>
      </c>
      <c r="DX17" s="10" t="n">
        <f aca="false">DW17</f>
        <v>106.146577259928</v>
      </c>
      <c r="DY17" s="10" t="n">
        <f aca="false">DX17</f>
        <v>106.146577259928</v>
      </c>
      <c r="DZ17" s="10" t="n">
        <f aca="false">DY17</f>
        <v>106.146577259928</v>
      </c>
      <c r="EA17" s="10" t="n">
        <f aca="false">DZ17</f>
        <v>106.146577259928</v>
      </c>
      <c r="EB17" s="10" t="n">
        <f aca="false">EA17</f>
        <v>106.146577259928</v>
      </c>
      <c r="EC17" s="10" t="n">
        <f aca="false">EB17</f>
        <v>106.146577259928</v>
      </c>
      <c r="ED17" s="10" t="n">
        <f aca="false">EC17</f>
        <v>106.146577259928</v>
      </c>
      <c r="EE17" s="10" t="n">
        <f aca="false">ED17</f>
        <v>106.146577259928</v>
      </c>
      <c r="EF17" s="10" t="n">
        <f aca="false">EE17</f>
        <v>106.146577259928</v>
      </c>
      <c r="EG17" s="10" t="n">
        <f aca="false">EF17</f>
        <v>106.146577259928</v>
      </c>
      <c r="EH17" s="10" t="n">
        <f aca="false">EG17</f>
        <v>106.146577259928</v>
      </c>
      <c r="EI17" s="10" t="n">
        <f aca="false">EH17</f>
        <v>106.146577259928</v>
      </c>
      <c r="EJ17" s="10" t="n">
        <f aca="false">EI17</f>
        <v>106.146577259928</v>
      </c>
      <c r="EK17" s="10" t="n">
        <f aca="false">EJ17</f>
        <v>106.146577259928</v>
      </c>
      <c r="EL17" s="10" t="n">
        <f aca="false">EK17</f>
        <v>106.146577259928</v>
      </c>
      <c r="EM17" s="10" t="n">
        <f aca="false">EL17</f>
        <v>106.146577259928</v>
      </c>
      <c r="EN17" s="10" t="n">
        <f aca="false">EM17</f>
        <v>106.146577259928</v>
      </c>
      <c r="EO17" s="10" t="n">
        <f aca="false">EN17</f>
        <v>106.146577259928</v>
      </c>
      <c r="EP17" s="10" t="n">
        <f aca="false">EO17</f>
        <v>106.146577259928</v>
      </c>
      <c r="EQ17" s="10" t="n">
        <f aca="false">EP17</f>
        <v>106.146577259928</v>
      </c>
      <c r="ER17" s="10" t="n">
        <f aca="false">EQ17</f>
        <v>106.146577259928</v>
      </c>
      <c r="ES17" s="10" t="n">
        <f aca="false">ER17</f>
        <v>106.146577259928</v>
      </c>
      <c r="ET17" s="10" t="n">
        <f aca="false">ES17</f>
        <v>106.146577259928</v>
      </c>
      <c r="EU17" s="10" t="n">
        <f aca="false">ET17</f>
        <v>106.146577259928</v>
      </c>
      <c r="EV17" s="10" t="n">
        <f aca="false">EU17</f>
        <v>106.146577259928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" t="n">
        <f aca="false">HA5/HA7*100</f>
        <v>101.636624030975</v>
      </c>
      <c r="HB17" s="10" t="n">
        <f aca="false">AVERAGE(FY17:HA17)</f>
        <v>95.5193430412387</v>
      </c>
      <c r="HC17" s="10" t="n">
        <f aca="false">HB17</f>
        <v>95.5193430412387</v>
      </c>
      <c r="HD17" s="10" t="n">
        <f aca="false">HC17</f>
        <v>95.5193430412387</v>
      </c>
      <c r="HE17" s="10" t="n">
        <f aca="false">HD17</f>
        <v>95.5193430412387</v>
      </c>
      <c r="HF17" s="10" t="n">
        <f aca="false">HE17</f>
        <v>95.5193430412387</v>
      </c>
      <c r="HG17" s="10" t="n">
        <f aca="false">HF17</f>
        <v>95.5193430412387</v>
      </c>
      <c r="HH17" s="10" t="n">
        <f aca="false">HG17</f>
        <v>95.5193430412387</v>
      </c>
      <c r="HI17" s="10" t="n">
        <f aca="false">HH17</f>
        <v>95.5193430412387</v>
      </c>
      <c r="HJ17" s="10" t="n">
        <f aca="false">HI17</f>
        <v>95.5193430412387</v>
      </c>
      <c r="HK17" s="10" t="n">
        <f aca="false">HJ17</f>
        <v>95.5193430412387</v>
      </c>
      <c r="HL17" s="10" t="n">
        <f aca="false">HK17</f>
        <v>95.5193430412387</v>
      </c>
      <c r="HM17" s="10" t="n">
        <f aca="false">HL17</f>
        <v>95.5193430412387</v>
      </c>
      <c r="HN17" s="10" t="n">
        <f aca="false">HM17</f>
        <v>95.5193430412387</v>
      </c>
      <c r="HO17" s="10" t="n">
        <f aca="false">HN17</f>
        <v>95.5193430412387</v>
      </c>
      <c r="HP17" s="10" t="n">
        <f aca="false">HO17</f>
        <v>95.5193430412387</v>
      </c>
      <c r="HQ17" s="10" t="n">
        <f aca="false">HP17</f>
        <v>95.5193430412387</v>
      </c>
      <c r="HR17" s="10" t="n">
        <f aca="false">HQ17</f>
        <v>95.5193430412387</v>
      </c>
      <c r="HS17" s="10" t="n">
        <f aca="false">HR17</f>
        <v>95.5193430412387</v>
      </c>
      <c r="HT17" s="10" t="n">
        <f aca="false">HS17</f>
        <v>95.5193430412387</v>
      </c>
      <c r="HU17" s="10" t="n">
        <f aca="false">HT17</f>
        <v>95.5193430412387</v>
      </c>
      <c r="HV17" s="10" t="n">
        <f aca="false">HU17</f>
        <v>95.5193430412387</v>
      </c>
      <c r="HW17" s="10" t="n">
        <f aca="false">HV17</f>
        <v>95.5193430412387</v>
      </c>
      <c r="HX17" s="10" t="n">
        <f aca="false">HW17</f>
        <v>95.5193430412387</v>
      </c>
      <c r="HY17" s="10" t="n">
        <f aca="false">HX17</f>
        <v>95.5193430412387</v>
      </c>
      <c r="HZ17" s="10" t="n">
        <f aca="false">HY17</f>
        <v>95.5193430412387</v>
      </c>
      <c r="IA17" s="10" t="n">
        <f aca="false">HZ17</f>
        <v>95.5193430412387</v>
      </c>
      <c r="IB17" s="10" t="n">
        <f aca="false">IA17</f>
        <v>95.5193430412387</v>
      </c>
      <c r="IC17" s="10" t="n">
        <f aca="false">IB17</f>
        <v>95.5193430412387</v>
      </c>
      <c r="ID17" s="10" t="n">
        <f aca="false">IC17</f>
        <v>95.5193430412387</v>
      </c>
      <c r="IE17" s="10" t="n">
        <f aca="false">ID17</f>
        <v>95.5193430412387</v>
      </c>
      <c r="IF17" s="10" t="n">
        <f aca="false">IE17</f>
        <v>95.5193430412387</v>
      </c>
      <c r="IG17" s="10" t="n">
        <f aca="false">IF17</f>
        <v>95.5193430412387</v>
      </c>
      <c r="IH17" s="10" t="n">
        <f aca="false">IG17</f>
        <v>95.5193430412387</v>
      </c>
      <c r="II17" s="10" t="n">
        <f aca="false">IH17</f>
        <v>95.5193430412387</v>
      </c>
      <c r="IJ17" s="10" t="n">
        <f aca="false">II17</f>
        <v>95.5193430412387</v>
      </c>
      <c r="IK17" s="10" t="n">
        <f aca="false">IJ17</f>
        <v>95.5193430412387</v>
      </c>
      <c r="IL17" s="10" t="n">
        <f aca="false">IK17</f>
        <v>95.5193430412387</v>
      </c>
      <c r="IM17" s="10" t="n">
        <f aca="false">IL17</f>
        <v>95.5193430412387</v>
      </c>
      <c r="IN17" s="10" t="n">
        <f aca="false">IM17</f>
        <v>95.5193430412387</v>
      </c>
      <c r="IO17" s="10" t="n">
        <f aca="false">IN17</f>
        <v>95.5193430412387</v>
      </c>
      <c r="IP17" s="10" t="n">
        <f aca="false">IO17</f>
        <v>95.5193430412387</v>
      </c>
      <c r="IQ17" s="10" t="n">
        <f aca="false">IP17</f>
        <v>95.5193430412387</v>
      </c>
      <c r="IR17" s="10" t="n">
        <f aca="false">IQ17</f>
        <v>95.5193430412387</v>
      </c>
      <c r="IS17" s="10" t="n">
        <f aca="false">IR17</f>
        <v>95.5193430412387</v>
      </c>
      <c r="IT17" s="10" t="n">
        <f aca="false">IS17</f>
        <v>95.5193430412387</v>
      </c>
      <c r="IU17" s="10" t="n">
        <f aca="false">IT17</f>
        <v>95.5193430412387</v>
      </c>
      <c r="IV17" s="10" t="n">
        <f aca="false">IU17</f>
        <v>95.5193430412387</v>
      </c>
      <c r="IW17" s="10" t="n">
        <f aca="false">IV17</f>
        <v>95.5193430412387</v>
      </c>
      <c r="IX17" s="10" t="n">
        <f aca="false">IW17</f>
        <v>95.5193430412387</v>
      </c>
      <c r="IY17" s="10" t="n">
        <f aca="false">IX17</f>
        <v>95.5193430412387</v>
      </c>
      <c r="IZ17" s="10" t="n">
        <f aca="false">IY17</f>
        <v>95.5193430412387</v>
      </c>
      <c r="JA17" s="10" t="n">
        <f aca="false">IZ17</f>
        <v>95.5193430412387</v>
      </c>
      <c r="JB17" s="10" t="n">
        <f aca="false">JA17</f>
        <v>95.5193430412387</v>
      </c>
      <c r="JC17" s="10" t="n">
        <f aca="false">JB17</f>
        <v>95.5193430412387</v>
      </c>
      <c r="JD17" s="10" t="n">
        <f aca="false">JC17</f>
        <v>95.5193430412387</v>
      </c>
      <c r="JE17" s="10" t="n">
        <f aca="false">JD17</f>
        <v>95.5193430412387</v>
      </c>
      <c r="JF17" s="10" t="n">
        <f aca="false">JE17</f>
        <v>95.5193430412387</v>
      </c>
      <c r="JG17" s="10" t="n">
        <f aca="false">JF17</f>
        <v>95.5193430412387</v>
      </c>
      <c r="JH17" s="10" t="n">
        <f aca="false">JG17</f>
        <v>95.5193430412387</v>
      </c>
      <c r="JI17" s="10" t="n">
        <f aca="false">JH17</f>
        <v>95.5193430412387</v>
      </c>
      <c r="JJ17" s="10" t="n">
        <f aca="false">JI17</f>
        <v>95.5193430412387</v>
      </c>
      <c r="JK17" s="10" t="n">
        <f aca="false">JJ17</f>
        <v>95.5193430412387</v>
      </c>
      <c r="JL17" s="10" t="n">
        <f aca="false">JK17</f>
        <v>95.5193430412387</v>
      </c>
      <c r="JM17" s="10" t="n">
        <f aca="false">JL17</f>
        <v>95.5193430412387</v>
      </c>
      <c r="JN17" s="10" t="n">
        <f aca="false">JM17</f>
        <v>95.5193430412387</v>
      </c>
      <c r="JO17" s="10" t="n">
        <f aca="false">JN17</f>
        <v>95.5193430412387</v>
      </c>
      <c r="JP17" s="10" t="n">
        <f aca="false">JO17</f>
        <v>95.5193430412387</v>
      </c>
      <c r="JQ17" s="10" t="n">
        <f aca="false">JP17</f>
        <v>95.5193430412387</v>
      </c>
      <c r="JR17" s="10" t="n">
        <f aca="false">JQ17</f>
        <v>95.5193430412387</v>
      </c>
      <c r="JS17" s="10" t="n">
        <f aca="false">JR17</f>
        <v>95.5193430412387</v>
      </c>
      <c r="JT17" s="10" t="n">
        <f aca="false">JS17</f>
        <v>95.5193430412387</v>
      </c>
      <c r="JU17" s="10" t="n">
        <f aca="false">JT17</f>
        <v>95.5193430412387</v>
      </c>
      <c r="JV17" s="10" t="n">
        <f aca="false">JU17</f>
        <v>95.5193430412387</v>
      </c>
      <c r="JW17" s="10" t="n">
        <f aca="false">JV17</f>
        <v>95.5193430412387</v>
      </c>
      <c r="JX17" s="10" t="n">
        <f aca="false">JW17</f>
        <v>95.5193430412387</v>
      </c>
      <c r="JY17" s="10" t="n">
        <f aca="false">JX17</f>
        <v>95.5193430412387</v>
      </c>
      <c r="JZ17" s="10" t="n">
        <f aca="false">JY17</f>
        <v>95.5193430412387</v>
      </c>
      <c r="KA17" s="10" t="n">
        <f aca="false">JZ17</f>
        <v>95.5193430412387</v>
      </c>
      <c r="KB17" s="10" t="n">
        <f aca="false">KA17</f>
        <v>95.5193430412387</v>
      </c>
      <c r="KC17" s="10" t="n">
        <f aca="false">KB17</f>
        <v>95.5193430412387</v>
      </c>
      <c r="KD17" s="10" t="n">
        <f aca="false">KC17</f>
        <v>95.5193430412387</v>
      </c>
      <c r="KE17" s="10" t="n">
        <f aca="false">KD17</f>
        <v>95.5193430412387</v>
      </c>
      <c r="KF17" s="10" t="n">
        <f aca="false">KE17</f>
        <v>95.5193430412387</v>
      </c>
      <c r="KG17" s="10" t="n">
        <f aca="false">KF17</f>
        <v>95.5193430412387</v>
      </c>
      <c r="KH17" s="10" t="n">
        <f aca="false">KG17</f>
        <v>95.5193430412387</v>
      </c>
      <c r="KI17" s="10" t="n">
        <f aca="false">KH17</f>
        <v>95.5193430412387</v>
      </c>
      <c r="KJ17" s="10" t="n">
        <f aca="false">KI17</f>
        <v>95.5193430412387</v>
      </c>
      <c r="KK17" s="10" t="n">
        <f aca="false">KJ17</f>
        <v>95.5193430412387</v>
      </c>
      <c r="KL17" s="10" t="n">
        <f aca="false">KK17</f>
        <v>95.5193430412387</v>
      </c>
      <c r="KM17" s="10" t="n">
        <f aca="false">KL17</f>
        <v>95.5193430412387</v>
      </c>
      <c r="KN17" s="10" t="n">
        <f aca="false">KM17</f>
        <v>95.5193430412387</v>
      </c>
      <c r="KO17" s="10" t="n">
        <f aca="false">KN17</f>
        <v>95.5193430412387</v>
      </c>
      <c r="KP17" s="10" t="n">
        <f aca="false">KO17</f>
        <v>95.5193430412387</v>
      </c>
      <c r="KQ17" s="10" t="n">
        <f aca="false">KP17</f>
        <v>95.5193430412387</v>
      </c>
      <c r="KR17" s="10" t="n">
        <f aca="false">KQ17</f>
        <v>95.5193430412387</v>
      </c>
      <c r="KS17" s="10" t="n">
        <f aca="false">KR17</f>
        <v>95.5193430412387</v>
      </c>
    </row>
    <row r="18" customFormat="false" ht="12.85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1" t="n">
        <f aca="false">BD6/BD7*100</f>
        <v>97.7502177643055</v>
      </c>
      <c r="BE18" s="4" t="n">
        <f aca="false">AVERAGE(AB18:BD18)</f>
        <v>98.2923304298143</v>
      </c>
      <c r="BF18" s="4" t="n">
        <f aca="false">BE18</f>
        <v>98.2923304298143</v>
      </c>
      <c r="BG18" s="4" t="n">
        <f aca="false">BF18</f>
        <v>98.2923304298143</v>
      </c>
      <c r="BH18" s="4" t="n">
        <f aca="false">BG18</f>
        <v>98.2923304298143</v>
      </c>
      <c r="BI18" s="4" t="n">
        <f aca="false">BH18</f>
        <v>98.2923304298143</v>
      </c>
      <c r="BJ18" s="4" t="n">
        <f aca="false">BI18</f>
        <v>98.2923304298143</v>
      </c>
      <c r="BK18" s="4" t="n">
        <f aca="false">BJ18</f>
        <v>98.2923304298143</v>
      </c>
      <c r="BL18" s="4" t="n">
        <f aca="false">BK18</f>
        <v>98.2923304298143</v>
      </c>
      <c r="BM18" s="4" t="n">
        <f aca="false">BL18</f>
        <v>98.2923304298143</v>
      </c>
      <c r="BN18" s="4" t="n">
        <f aca="false">BM18</f>
        <v>98.2923304298143</v>
      </c>
      <c r="BO18" s="4" t="n">
        <f aca="false">BN18</f>
        <v>98.2923304298143</v>
      </c>
      <c r="BP18" s="4" t="n">
        <f aca="false">BO18</f>
        <v>98.2923304298143</v>
      </c>
      <c r="BQ18" s="4" t="n">
        <f aca="false">BP18</f>
        <v>98.2923304298143</v>
      </c>
      <c r="BR18" s="4" t="n">
        <f aca="false">BQ18</f>
        <v>98.2923304298143</v>
      </c>
      <c r="BS18" s="4" t="n">
        <f aca="false">BR18</f>
        <v>98.2923304298143</v>
      </c>
      <c r="BT18" s="4" t="n">
        <f aca="false">BS18</f>
        <v>98.2923304298143</v>
      </c>
      <c r="BU18" s="4" t="n">
        <f aca="false">BT18</f>
        <v>98.2923304298143</v>
      </c>
      <c r="BV18" s="4" t="n">
        <f aca="false">BU18</f>
        <v>98.2923304298143</v>
      </c>
      <c r="BW18" s="4" t="n">
        <f aca="false">BV18</f>
        <v>98.2923304298143</v>
      </c>
      <c r="BX18" s="4" t="n">
        <f aca="false">BW18</f>
        <v>98.2923304298143</v>
      </c>
      <c r="BY18" s="4" t="n">
        <f aca="false">BX18</f>
        <v>98.2923304298143</v>
      </c>
      <c r="BZ18" s="4" t="n">
        <f aca="false">BY18</f>
        <v>98.2923304298143</v>
      </c>
      <c r="CA18" s="4" t="n">
        <f aca="false">BZ18</f>
        <v>98.2923304298143</v>
      </c>
      <c r="CB18" s="4" t="n">
        <f aca="false">CA18</f>
        <v>98.2923304298143</v>
      </c>
      <c r="CC18" s="4" t="n">
        <f aca="false">CB18</f>
        <v>98.2923304298143</v>
      </c>
      <c r="CD18" s="4" t="n">
        <f aca="false">CC18</f>
        <v>98.2923304298143</v>
      </c>
      <c r="CE18" s="4" t="n">
        <f aca="false">CD18</f>
        <v>98.2923304298143</v>
      </c>
      <c r="CF18" s="4" t="n">
        <f aca="false">CE18</f>
        <v>98.2923304298143</v>
      </c>
      <c r="CG18" s="4" t="n">
        <f aca="false">CF18</f>
        <v>98.2923304298143</v>
      </c>
      <c r="CH18" s="4" t="n">
        <f aca="false">CG18</f>
        <v>98.2923304298143</v>
      </c>
      <c r="CI18" s="4" t="n">
        <f aca="false">CH18</f>
        <v>98.2923304298143</v>
      </c>
      <c r="CJ18" s="4" t="n">
        <f aca="false">CI18</f>
        <v>98.2923304298143</v>
      </c>
      <c r="CK18" s="4" t="n">
        <f aca="false">CJ18</f>
        <v>98.2923304298143</v>
      </c>
      <c r="CL18" s="4" t="n">
        <f aca="false">CK18</f>
        <v>98.2923304298143</v>
      </c>
      <c r="CM18" s="4" t="n">
        <f aca="false">CL18</f>
        <v>98.2923304298143</v>
      </c>
      <c r="CN18" s="4" t="n">
        <f aca="false">CM18</f>
        <v>98.2923304298143</v>
      </c>
      <c r="CO18" s="4" t="n">
        <f aca="false">CN18</f>
        <v>98.2923304298143</v>
      </c>
      <c r="CP18" s="4" t="n">
        <f aca="false">CO18</f>
        <v>98.2923304298143</v>
      </c>
      <c r="CQ18" s="4" t="n">
        <f aca="false">CP18</f>
        <v>98.2923304298143</v>
      </c>
      <c r="CR18" s="4" t="n">
        <f aca="false">CQ18</f>
        <v>98.2923304298143</v>
      </c>
      <c r="CS18" s="4" t="n">
        <f aca="false">CR18</f>
        <v>98.2923304298143</v>
      </c>
      <c r="CT18" s="4" t="n">
        <f aca="false">CS18</f>
        <v>98.2923304298143</v>
      </c>
      <c r="CU18" s="4" t="n">
        <f aca="false">CT18</f>
        <v>98.2923304298143</v>
      </c>
      <c r="CV18" s="4" t="n">
        <f aca="false">CU18</f>
        <v>98.2923304298143</v>
      </c>
      <c r="CW18" s="4" t="n">
        <f aca="false">CV18</f>
        <v>98.2923304298143</v>
      </c>
      <c r="CX18" s="4" t="n">
        <f aca="false">CW18</f>
        <v>98.2923304298143</v>
      </c>
      <c r="CY18" s="4" t="n">
        <f aca="false">CX18</f>
        <v>98.2923304298143</v>
      </c>
      <c r="CZ18" s="4" t="n">
        <f aca="false">CY18</f>
        <v>98.2923304298143</v>
      </c>
      <c r="DA18" s="4" t="n">
        <f aca="false">CZ18</f>
        <v>98.2923304298143</v>
      </c>
      <c r="DB18" s="4" t="n">
        <f aca="false">DA18</f>
        <v>98.2923304298143</v>
      </c>
      <c r="DC18" s="4" t="n">
        <f aca="false">DB18</f>
        <v>98.2923304298143</v>
      </c>
      <c r="DD18" s="4" t="n">
        <f aca="false">DC18</f>
        <v>98.2923304298143</v>
      </c>
      <c r="DE18" s="4" t="n">
        <f aca="false">DD18</f>
        <v>98.2923304298143</v>
      </c>
      <c r="DF18" s="4" t="n">
        <f aca="false">DE18</f>
        <v>98.2923304298143</v>
      </c>
      <c r="DG18" s="4" t="n">
        <f aca="false">DF18</f>
        <v>98.2923304298143</v>
      </c>
      <c r="DH18" s="4" t="n">
        <f aca="false">DG18</f>
        <v>98.2923304298143</v>
      </c>
      <c r="DI18" s="4" t="n">
        <f aca="false">DH18</f>
        <v>98.2923304298143</v>
      </c>
      <c r="DJ18" s="4" t="n">
        <f aca="false">DI18</f>
        <v>98.2923304298143</v>
      </c>
      <c r="DK18" s="4" t="n">
        <f aca="false">DJ18</f>
        <v>98.2923304298143</v>
      </c>
      <c r="DL18" s="4" t="n">
        <f aca="false">DK18</f>
        <v>98.2923304298143</v>
      </c>
      <c r="DM18" s="4" t="n">
        <f aca="false">DL18</f>
        <v>98.2923304298143</v>
      </c>
      <c r="DN18" s="4" t="n">
        <f aca="false">DM18</f>
        <v>98.2923304298143</v>
      </c>
      <c r="DO18" s="4" t="n">
        <f aca="false">DN18</f>
        <v>98.2923304298143</v>
      </c>
      <c r="DP18" s="4" t="n">
        <f aca="false">DO18</f>
        <v>98.2923304298143</v>
      </c>
      <c r="DQ18" s="4" t="n">
        <f aca="false">DP18</f>
        <v>98.2923304298143</v>
      </c>
      <c r="DR18" s="4" t="n">
        <f aca="false">DQ18</f>
        <v>98.2923304298143</v>
      </c>
      <c r="DS18" s="4" t="n">
        <f aca="false">DR18</f>
        <v>98.2923304298143</v>
      </c>
      <c r="DT18" s="4" t="n">
        <f aca="false">DS18</f>
        <v>98.2923304298143</v>
      </c>
      <c r="DU18" s="4" t="n">
        <f aca="false">DT18</f>
        <v>98.2923304298143</v>
      </c>
      <c r="DV18" s="4" t="n">
        <f aca="false">DU18</f>
        <v>98.2923304298143</v>
      </c>
      <c r="DW18" s="4" t="n">
        <f aca="false">DV18</f>
        <v>98.2923304298143</v>
      </c>
      <c r="DX18" s="4" t="n">
        <f aca="false">DW18</f>
        <v>98.2923304298143</v>
      </c>
      <c r="DY18" s="4" t="n">
        <f aca="false">DX18</f>
        <v>98.2923304298143</v>
      </c>
      <c r="DZ18" s="4" t="n">
        <f aca="false">DY18</f>
        <v>98.2923304298143</v>
      </c>
      <c r="EA18" s="4" t="n">
        <f aca="false">DZ18</f>
        <v>98.2923304298143</v>
      </c>
      <c r="EB18" s="4" t="n">
        <f aca="false">EA18</f>
        <v>98.2923304298143</v>
      </c>
      <c r="EC18" s="4" t="n">
        <f aca="false">EB18</f>
        <v>98.2923304298143</v>
      </c>
      <c r="ED18" s="4" t="n">
        <f aca="false">EC18</f>
        <v>98.2923304298143</v>
      </c>
      <c r="EE18" s="4" t="n">
        <f aca="false">ED18</f>
        <v>98.2923304298143</v>
      </c>
      <c r="EF18" s="4" t="n">
        <f aca="false">EE18</f>
        <v>98.2923304298143</v>
      </c>
      <c r="EG18" s="4" t="n">
        <f aca="false">EF18</f>
        <v>98.2923304298143</v>
      </c>
      <c r="EH18" s="4" t="n">
        <f aca="false">EG18</f>
        <v>98.2923304298143</v>
      </c>
      <c r="EI18" s="4" t="n">
        <f aca="false">EH18</f>
        <v>98.2923304298143</v>
      </c>
      <c r="EJ18" s="4" t="n">
        <f aca="false">EI18</f>
        <v>98.2923304298143</v>
      </c>
      <c r="EK18" s="4" t="n">
        <f aca="false">EJ18</f>
        <v>98.2923304298143</v>
      </c>
      <c r="EL18" s="4" t="n">
        <f aca="false">EK18</f>
        <v>98.2923304298143</v>
      </c>
      <c r="EM18" s="4" t="n">
        <f aca="false">EL18</f>
        <v>98.2923304298143</v>
      </c>
      <c r="EN18" s="4" t="n">
        <f aca="false">EM18</f>
        <v>98.2923304298143</v>
      </c>
      <c r="EO18" s="4" t="n">
        <f aca="false">EN18</f>
        <v>98.2923304298143</v>
      </c>
      <c r="EP18" s="4" t="n">
        <f aca="false">EO18</f>
        <v>98.2923304298143</v>
      </c>
      <c r="EQ18" s="4" t="n">
        <f aca="false">EP18</f>
        <v>98.2923304298143</v>
      </c>
      <c r="ER18" s="4" t="n">
        <f aca="false">EQ18</f>
        <v>98.2923304298143</v>
      </c>
      <c r="ES18" s="4" t="n">
        <f aca="false">ER18</f>
        <v>98.2923304298143</v>
      </c>
      <c r="ET18" s="4" t="n">
        <f aca="false">ES18</f>
        <v>98.2923304298143</v>
      </c>
      <c r="EU18" s="4" t="n">
        <f aca="false">ET18</f>
        <v>98.2923304298143</v>
      </c>
      <c r="EV18" s="4" t="n">
        <f aca="false">EU18</f>
        <v>98.2923304298143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1" t="n">
        <f aca="false">HA6/HA7*100</f>
        <v>96.2790056770824</v>
      </c>
      <c r="HB18" s="4" t="n">
        <f aca="false">AVERAGE(FY18:HA18)</f>
        <v>94.5236751291512</v>
      </c>
      <c r="HC18" s="4" t="n">
        <f aca="false">HB18</f>
        <v>94.5236751291512</v>
      </c>
      <c r="HD18" s="4" t="n">
        <f aca="false">HC18</f>
        <v>94.5236751291512</v>
      </c>
      <c r="HE18" s="4" t="n">
        <f aca="false">HD18</f>
        <v>94.5236751291512</v>
      </c>
      <c r="HF18" s="4" t="n">
        <f aca="false">HE18</f>
        <v>94.5236751291512</v>
      </c>
      <c r="HG18" s="4" t="n">
        <f aca="false">HF18</f>
        <v>94.5236751291512</v>
      </c>
      <c r="HH18" s="4" t="n">
        <f aca="false">HG18</f>
        <v>94.5236751291512</v>
      </c>
      <c r="HI18" s="4" t="n">
        <f aca="false">HH18</f>
        <v>94.5236751291512</v>
      </c>
      <c r="HJ18" s="4" t="n">
        <f aca="false">HI18</f>
        <v>94.5236751291512</v>
      </c>
      <c r="HK18" s="4" t="n">
        <f aca="false">HJ18</f>
        <v>94.5236751291512</v>
      </c>
      <c r="HL18" s="4" t="n">
        <f aca="false">HK18</f>
        <v>94.5236751291512</v>
      </c>
      <c r="HM18" s="4" t="n">
        <f aca="false">HL18</f>
        <v>94.5236751291512</v>
      </c>
      <c r="HN18" s="4" t="n">
        <f aca="false">HM18</f>
        <v>94.5236751291512</v>
      </c>
      <c r="HO18" s="4" t="n">
        <f aca="false">HN18</f>
        <v>94.5236751291512</v>
      </c>
      <c r="HP18" s="4" t="n">
        <f aca="false">HO18</f>
        <v>94.5236751291512</v>
      </c>
      <c r="HQ18" s="4" t="n">
        <f aca="false">HP18</f>
        <v>94.5236751291512</v>
      </c>
      <c r="HR18" s="4" t="n">
        <f aca="false">HQ18</f>
        <v>94.5236751291512</v>
      </c>
      <c r="HS18" s="4" t="n">
        <f aca="false">HR18</f>
        <v>94.5236751291512</v>
      </c>
      <c r="HT18" s="4" t="n">
        <f aca="false">HS18</f>
        <v>94.5236751291512</v>
      </c>
      <c r="HU18" s="4" t="n">
        <f aca="false">HT18</f>
        <v>94.5236751291512</v>
      </c>
      <c r="HV18" s="4" t="n">
        <f aca="false">HU18</f>
        <v>94.5236751291512</v>
      </c>
      <c r="HW18" s="4" t="n">
        <f aca="false">HV18</f>
        <v>94.5236751291512</v>
      </c>
      <c r="HX18" s="4" t="n">
        <f aca="false">HW18</f>
        <v>94.5236751291512</v>
      </c>
      <c r="HY18" s="4" t="n">
        <f aca="false">HX18</f>
        <v>94.5236751291512</v>
      </c>
      <c r="HZ18" s="4" t="n">
        <f aca="false">HY18</f>
        <v>94.5236751291512</v>
      </c>
      <c r="IA18" s="4" t="n">
        <f aca="false">HZ18</f>
        <v>94.5236751291512</v>
      </c>
      <c r="IB18" s="4" t="n">
        <f aca="false">IA18</f>
        <v>94.5236751291512</v>
      </c>
      <c r="IC18" s="4" t="n">
        <f aca="false">IB18</f>
        <v>94.5236751291512</v>
      </c>
      <c r="ID18" s="4" t="n">
        <f aca="false">IC18</f>
        <v>94.5236751291512</v>
      </c>
      <c r="IE18" s="4" t="n">
        <f aca="false">ID18</f>
        <v>94.5236751291512</v>
      </c>
      <c r="IF18" s="4" t="n">
        <f aca="false">IE18</f>
        <v>94.5236751291512</v>
      </c>
      <c r="IG18" s="4" t="n">
        <f aca="false">IF18</f>
        <v>94.5236751291512</v>
      </c>
      <c r="IH18" s="4" t="n">
        <f aca="false">IG18</f>
        <v>94.5236751291512</v>
      </c>
      <c r="II18" s="4" t="n">
        <f aca="false">IH18</f>
        <v>94.5236751291512</v>
      </c>
      <c r="IJ18" s="4" t="n">
        <f aca="false">II18</f>
        <v>94.5236751291512</v>
      </c>
      <c r="IK18" s="4" t="n">
        <f aca="false">IJ18</f>
        <v>94.5236751291512</v>
      </c>
      <c r="IL18" s="4" t="n">
        <f aca="false">IK18</f>
        <v>94.5236751291512</v>
      </c>
      <c r="IM18" s="4" t="n">
        <f aca="false">IL18</f>
        <v>94.5236751291512</v>
      </c>
      <c r="IN18" s="4" t="n">
        <f aca="false">IM18</f>
        <v>94.5236751291512</v>
      </c>
      <c r="IO18" s="4" t="n">
        <f aca="false">IN18</f>
        <v>94.5236751291512</v>
      </c>
      <c r="IP18" s="4" t="n">
        <f aca="false">IO18</f>
        <v>94.5236751291512</v>
      </c>
      <c r="IQ18" s="4" t="n">
        <f aca="false">IP18</f>
        <v>94.5236751291512</v>
      </c>
      <c r="IR18" s="4" t="n">
        <f aca="false">IQ18</f>
        <v>94.5236751291512</v>
      </c>
      <c r="IS18" s="4" t="n">
        <f aca="false">IR18</f>
        <v>94.5236751291512</v>
      </c>
      <c r="IT18" s="4" t="n">
        <f aca="false">IS18</f>
        <v>94.5236751291512</v>
      </c>
      <c r="IU18" s="4" t="n">
        <f aca="false">IT18</f>
        <v>94.5236751291512</v>
      </c>
      <c r="IV18" s="4" t="n">
        <f aca="false">IU18</f>
        <v>94.5236751291512</v>
      </c>
      <c r="IW18" s="4" t="n">
        <f aca="false">IV18</f>
        <v>94.5236751291512</v>
      </c>
      <c r="IX18" s="4" t="n">
        <f aca="false">IW18</f>
        <v>94.5236751291512</v>
      </c>
      <c r="IY18" s="4" t="n">
        <f aca="false">IX18</f>
        <v>94.5236751291512</v>
      </c>
      <c r="IZ18" s="4" t="n">
        <f aca="false">IY18</f>
        <v>94.5236751291512</v>
      </c>
      <c r="JA18" s="4" t="n">
        <f aca="false">IZ18</f>
        <v>94.5236751291512</v>
      </c>
      <c r="JB18" s="4" t="n">
        <f aca="false">JA18</f>
        <v>94.5236751291512</v>
      </c>
      <c r="JC18" s="4" t="n">
        <f aca="false">JB18</f>
        <v>94.5236751291512</v>
      </c>
      <c r="JD18" s="4" t="n">
        <f aca="false">JC18</f>
        <v>94.5236751291512</v>
      </c>
      <c r="JE18" s="4" t="n">
        <f aca="false">JD18</f>
        <v>94.5236751291512</v>
      </c>
      <c r="JF18" s="4" t="n">
        <f aca="false">JE18</f>
        <v>94.5236751291512</v>
      </c>
      <c r="JG18" s="4" t="n">
        <f aca="false">JF18</f>
        <v>94.5236751291512</v>
      </c>
      <c r="JH18" s="4" t="n">
        <f aca="false">JG18</f>
        <v>94.5236751291512</v>
      </c>
      <c r="JI18" s="4" t="n">
        <f aca="false">JH18</f>
        <v>94.5236751291512</v>
      </c>
      <c r="JJ18" s="4" t="n">
        <f aca="false">JI18</f>
        <v>94.5236751291512</v>
      </c>
      <c r="JK18" s="4" t="n">
        <f aca="false">JJ18</f>
        <v>94.5236751291512</v>
      </c>
      <c r="JL18" s="4" t="n">
        <f aca="false">JK18</f>
        <v>94.5236751291512</v>
      </c>
      <c r="JM18" s="4" t="n">
        <f aca="false">JL18</f>
        <v>94.5236751291512</v>
      </c>
      <c r="JN18" s="4" t="n">
        <f aca="false">JM18</f>
        <v>94.5236751291512</v>
      </c>
      <c r="JO18" s="4" t="n">
        <f aca="false">JN18</f>
        <v>94.5236751291512</v>
      </c>
      <c r="JP18" s="4" t="n">
        <f aca="false">JO18</f>
        <v>94.5236751291512</v>
      </c>
      <c r="JQ18" s="4" t="n">
        <f aca="false">JP18</f>
        <v>94.5236751291512</v>
      </c>
      <c r="JR18" s="4" t="n">
        <f aca="false">JQ18</f>
        <v>94.5236751291512</v>
      </c>
      <c r="JS18" s="4" t="n">
        <f aca="false">JR18</f>
        <v>94.5236751291512</v>
      </c>
      <c r="JT18" s="4" t="n">
        <f aca="false">JS18</f>
        <v>94.5236751291512</v>
      </c>
      <c r="JU18" s="4" t="n">
        <f aca="false">JT18</f>
        <v>94.5236751291512</v>
      </c>
      <c r="JV18" s="4" t="n">
        <f aca="false">JU18</f>
        <v>94.5236751291512</v>
      </c>
      <c r="JW18" s="4" t="n">
        <f aca="false">JV18</f>
        <v>94.5236751291512</v>
      </c>
      <c r="JX18" s="4" t="n">
        <f aca="false">JW18</f>
        <v>94.5236751291512</v>
      </c>
      <c r="JY18" s="4" t="n">
        <f aca="false">JX18</f>
        <v>94.5236751291512</v>
      </c>
      <c r="JZ18" s="4" t="n">
        <f aca="false">JY18</f>
        <v>94.5236751291512</v>
      </c>
      <c r="KA18" s="4" t="n">
        <f aca="false">JZ18</f>
        <v>94.5236751291512</v>
      </c>
      <c r="KB18" s="4" t="n">
        <f aca="false">KA18</f>
        <v>94.5236751291512</v>
      </c>
      <c r="KC18" s="4" t="n">
        <f aca="false">KB18</f>
        <v>94.5236751291512</v>
      </c>
      <c r="KD18" s="4" t="n">
        <f aca="false">KC18</f>
        <v>94.5236751291512</v>
      </c>
      <c r="KE18" s="4" t="n">
        <f aca="false">KD18</f>
        <v>94.5236751291512</v>
      </c>
      <c r="KF18" s="4" t="n">
        <f aca="false">KE18</f>
        <v>94.5236751291512</v>
      </c>
      <c r="KG18" s="4" t="n">
        <f aca="false">KF18</f>
        <v>94.5236751291512</v>
      </c>
      <c r="KH18" s="4" t="n">
        <f aca="false">KG18</f>
        <v>94.5236751291512</v>
      </c>
      <c r="KI18" s="4" t="n">
        <f aca="false">KH18</f>
        <v>94.5236751291512</v>
      </c>
      <c r="KJ18" s="4" t="n">
        <f aca="false">KI18</f>
        <v>94.5236751291512</v>
      </c>
      <c r="KK18" s="4" t="n">
        <f aca="false">KJ18</f>
        <v>94.5236751291512</v>
      </c>
      <c r="KL18" s="4" t="n">
        <f aca="false">KK18</f>
        <v>94.5236751291512</v>
      </c>
      <c r="KM18" s="4" t="n">
        <f aca="false">KL18</f>
        <v>94.5236751291512</v>
      </c>
      <c r="KN18" s="4" t="n">
        <f aca="false">KM18</f>
        <v>94.5236751291512</v>
      </c>
      <c r="KO18" s="4" t="n">
        <f aca="false">KN18</f>
        <v>94.5236751291512</v>
      </c>
      <c r="KP18" s="4" t="n">
        <f aca="false">KO18</f>
        <v>94.5236751291512</v>
      </c>
      <c r="KQ18" s="4" t="n">
        <f aca="false">KP18</f>
        <v>94.5236751291512</v>
      </c>
      <c r="KR18" s="4" t="n">
        <f aca="false">KQ18</f>
        <v>94.5236751291512</v>
      </c>
      <c r="KS18" s="4" t="n">
        <f aca="false">KR18</f>
        <v>94.5236751291512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1" t="n">
        <f aca="false">BD8/BD7*100</f>
        <v>86.5832303774129</v>
      </c>
      <c r="BE20" s="4" t="n">
        <f aca="false">AVERAGE(AB20:BD20)</f>
        <v>100.315620240888</v>
      </c>
      <c r="BF20" s="4" t="n">
        <f aca="false">BE20</f>
        <v>100.315620240888</v>
      </c>
      <c r="BG20" s="4" t="n">
        <f aca="false">BF20</f>
        <v>100.315620240888</v>
      </c>
      <c r="BH20" s="4" t="n">
        <f aca="false">BG20</f>
        <v>100.315620240888</v>
      </c>
      <c r="BI20" s="4" t="n">
        <f aca="false">BH20</f>
        <v>100.315620240888</v>
      </c>
      <c r="BJ20" s="4" t="n">
        <f aca="false">BI20</f>
        <v>100.315620240888</v>
      </c>
      <c r="BK20" s="4" t="n">
        <f aca="false">BJ20</f>
        <v>100.315620240888</v>
      </c>
      <c r="BL20" s="4" t="n">
        <f aca="false">BK20</f>
        <v>100.315620240888</v>
      </c>
      <c r="BM20" s="4" t="n">
        <f aca="false">BL20</f>
        <v>100.315620240888</v>
      </c>
      <c r="BN20" s="4" t="n">
        <f aca="false">BM20</f>
        <v>100.315620240888</v>
      </c>
      <c r="BO20" s="4" t="n">
        <f aca="false">BN20</f>
        <v>100.315620240888</v>
      </c>
      <c r="BP20" s="4" t="n">
        <f aca="false">BO20</f>
        <v>100.315620240888</v>
      </c>
      <c r="BQ20" s="4" t="n">
        <f aca="false">BP20</f>
        <v>100.315620240888</v>
      </c>
      <c r="BR20" s="4" t="n">
        <f aca="false">BQ20</f>
        <v>100.315620240888</v>
      </c>
      <c r="BS20" s="4" t="n">
        <f aca="false">BR20</f>
        <v>100.315620240888</v>
      </c>
      <c r="BT20" s="4" t="n">
        <f aca="false">BS20</f>
        <v>100.315620240888</v>
      </c>
      <c r="BU20" s="4" t="n">
        <f aca="false">BT20</f>
        <v>100.315620240888</v>
      </c>
      <c r="BV20" s="4" t="n">
        <f aca="false">BU20</f>
        <v>100.315620240888</v>
      </c>
      <c r="BW20" s="4" t="n">
        <f aca="false">BV20</f>
        <v>100.315620240888</v>
      </c>
      <c r="BX20" s="4" t="n">
        <f aca="false">BW20</f>
        <v>100.315620240888</v>
      </c>
      <c r="BY20" s="4" t="n">
        <f aca="false">BX20</f>
        <v>100.315620240888</v>
      </c>
      <c r="BZ20" s="4" t="n">
        <f aca="false">BY20</f>
        <v>100.315620240888</v>
      </c>
      <c r="CA20" s="4" t="n">
        <f aca="false">BZ20</f>
        <v>100.315620240888</v>
      </c>
      <c r="CB20" s="4" t="n">
        <f aca="false">CA20</f>
        <v>100.315620240888</v>
      </c>
      <c r="CC20" s="4" t="n">
        <f aca="false">CB20</f>
        <v>100.315620240888</v>
      </c>
      <c r="CD20" s="4" t="n">
        <f aca="false">CC20</f>
        <v>100.315620240888</v>
      </c>
      <c r="CE20" s="4" t="n">
        <f aca="false">CD20</f>
        <v>100.315620240888</v>
      </c>
      <c r="CF20" s="4" t="n">
        <f aca="false">CE20</f>
        <v>100.315620240888</v>
      </c>
      <c r="CG20" s="4" t="n">
        <f aca="false">CF20</f>
        <v>100.315620240888</v>
      </c>
      <c r="CH20" s="4" t="n">
        <f aca="false">CG20</f>
        <v>100.315620240888</v>
      </c>
      <c r="CI20" s="4" t="n">
        <f aca="false">CH20</f>
        <v>100.315620240888</v>
      </c>
      <c r="CJ20" s="4" t="n">
        <f aca="false">CI20</f>
        <v>100.315620240888</v>
      </c>
      <c r="CK20" s="4" t="n">
        <f aca="false">CJ20</f>
        <v>100.315620240888</v>
      </c>
      <c r="CL20" s="4" t="n">
        <f aca="false">CK20</f>
        <v>100.315620240888</v>
      </c>
      <c r="CM20" s="4" t="n">
        <f aca="false">CL20</f>
        <v>100.315620240888</v>
      </c>
      <c r="CN20" s="4" t="n">
        <f aca="false">CM20</f>
        <v>100.315620240888</v>
      </c>
      <c r="CO20" s="4" t="n">
        <f aca="false">CN20</f>
        <v>100.315620240888</v>
      </c>
      <c r="CP20" s="4" t="n">
        <f aca="false">CO20</f>
        <v>100.315620240888</v>
      </c>
      <c r="CQ20" s="4" t="n">
        <f aca="false">CP20</f>
        <v>100.315620240888</v>
      </c>
      <c r="CR20" s="4" t="n">
        <f aca="false">CQ20</f>
        <v>100.315620240888</v>
      </c>
      <c r="CS20" s="4" t="n">
        <f aca="false">CR20</f>
        <v>100.315620240888</v>
      </c>
      <c r="CT20" s="4" t="n">
        <f aca="false">CS20</f>
        <v>100.315620240888</v>
      </c>
      <c r="CU20" s="4" t="n">
        <f aca="false">CT20</f>
        <v>100.315620240888</v>
      </c>
      <c r="CV20" s="4" t="n">
        <f aca="false">CU20</f>
        <v>100.315620240888</v>
      </c>
      <c r="CW20" s="4" t="n">
        <f aca="false">CV20</f>
        <v>100.315620240888</v>
      </c>
      <c r="CX20" s="4" t="n">
        <f aca="false">CW20</f>
        <v>100.315620240888</v>
      </c>
      <c r="CY20" s="4" t="n">
        <f aca="false">CX20</f>
        <v>100.315620240888</v>
      </c>
      <c r="CZ20" s="4" t="n">
        <f aca="false">CY20</f>
        <v>100.315620240888</v>
      </c>
      <c r="DA20" s="4" t="n">
        <f aca="false">CZ20</f>
        <v>100.315620240888</v>
      </c>
      <c r="DB20" s="4" t="n">
        <f aca="false">DA20</f>
        <v>100.315620240888</v>
      </c>
      <c r="DC20" s="4" t="n">
        <f aca="false">DB20</f>
        <v>100.315620240888</v>
      </c>
      <c r="DD20" s="4" t="n">
        <f aca="false">DC20</f>
        <v>100.315620240888</v>
      </c>
      <c r="DE20" s="4" t="n">
        <f aca="false">DD20</f>
        <v>100.315620240888</v>
      </c>
      <c r="DF20" s="4" t="n">
        <f aca="false">DE20</f>
        <v>100.315620240888</v>
      </c>
      <c r="DG20" s="4" t="n">
        <f aca="false">DF20</f>
        <v>100.315620240888</v>
      </c>
      <c r="DH20" s="4" t="n">
        <f aca="false">DG20</f>
        <v>100.315620240888</v>
      </c>
      <c r="DI20" s="4" t="n">
        <f aca="false">DH20</f>
        <v>100.315620240888</v>
      </c>
      <c r="DJ20" s="4" t="n">
        <f aca="false">DI20</f>
        <v>100.315620240888</v>
      </c>
      <c r="DK20" s="4" t="n">
        <f aca="false">DJ20</f>
        <v>100.315620240888</v>
      </c>
      <c r="DL20" s="4" t="n">
        <f aca="false">DK20</f>
        <v>100.315620240888</v>
      </c>
      <c r="DM20" s="4" t="n">
        <f aca="false">DL20</f>
        <v>100.315620240888</v>
      </c>
      <c r="DN20" s="4" t="n">
        <f aca="false">DM20</f>
        <v>100.315620240888</v>
      </c>
      <c r="DO20" s="4" t="n">
        <f aca="false">DN20</f>
        <v>100.315620240888</v>
      </c>
      <c r="DP20" s="4" t="n">
        <f aca="false">DO20</f>
        <v>100.315620240888</v>
      </c>
      <c r="DQ20" s="4" t="n">
        <f aca="false">DP20</f>
        <v>100.315620240888</v>
      </c>
      <c r="DR20" s="4" t="n">
        <f aca="false">DQ20</f>
        <v>100.315620240888</v>
      </c>
      <c r="DS20" s="4" t="n">
        <f aca="false">DR20</f>
        <v>100.315620240888</v>
      </c>
      <c r="DT20" s="4" t="n">
        <f aca="false">DS20</f>
        <v>100.315620240888</v>
      </c>
      <c r="DU20" s="4" t="n">
        <f aca="false">DT20</f>
        <v>100.315620240888</v>
      </c>
      <c r="DV20" s="4" t="n">
        <f aca="false">DU20</f>
        <v>100.315620240888</v>
      </c>
      <c r="DW20" s="4" t="n">
        <f aca="false">DV20</f>
        <v>100.315620240888</v>
      </c>
      <c r="DX20" s="4" t="n">
        <f aca="false">DW20</f>
        <v>100.315620240888</v>
      </c>
      <c r="DY20" s="4" t="n">
        <f aca="false">DX20</f>
        <v>100.315620240888</v>
      </c>
      <c r="DZ20" s="4" t="n">
        <f aca="false">DY20</f>
        <v>100.315620240888</v>
      </c>
      <c r="EA20" s="4" t="n">
        <f aca="false">DZ20</f>
        <v>100.315620240888</v>
      </c>
      <c r="EB20" s="4" t="n">
        <f aca="false">EA20</f>
        <v>100.315620240888</v>
      </c>
      <c r="EC20" s="4" t="n">
        <f aca="false">EB20</f>
        <v>100.315620240888</v>
      </c>
      <c r="ED20" s="4" t="n">
        <f aca="false">EC20</f>
        <v>100.315620240888</v>
      </c>
      <c r="EE20" s="4" t="n">
        <f aca="false">ED20</f>
        <v>100.315620240888</v>
      </c>
      <c r="EF20" s="4" t="n">
        <f aca="false">EE20</f>
        <v>100.315620240888</v>
      </c>
      <c r="EG20" s="4" t="n">
        <f aca="false">EF20</f>
        <v>100.315620240888</v>
      </c>
      <c r="EH20" s="4" t="n">
        <f aca="false">EG20</f>
        <v>100.315620240888</v>
      </c>
      <c r="EI20" s="4" t="n">
        <f aca="false">EH20</f>
        <v>100.315620240888</v>
      </c>
      <c r="EJ20" s="4" t="n">
        <f aca="false">EI20</f>
        <v>100.315620240888</v>
      </c>
      <c r="EK20" s="4" t="n">
        <f aca="false">EJ20</f>
        <v>100.315620240888</v>
      </c>
      <c r="EL20" s="4" t="n">
        <f aca="false">EK20</f>
        <v>100.315620240888</v>
      </c>
      <c r="EM20" s="4" t="n">
        <f aca="false">EL20</f>
        <v>100.315620240888</v>
      </c>
      <c r="EN20" s="4" t="n">
        <f aca="false">EM20</f>
        <v>100.315620240888</v>
      </c>
      <c r="EO20" s="4" t="n">
        <f aca="false">EN20</f>
        <v>100.315620240888</v>
      </c>
      <c r="EP20" s="4" t="n">
        <f aca="false">EO20</f>
        <v>100.315620240888</v>
      </c>
      <c r="EQ20" s="4" t="n">
        <f aca="false">EP20</f>
        <v>100.315620240888</v>
      </c>
      <c r="ER20" s="4" t="n">
        <f aca="false">EQ20</f>
        <v>100.315620240888</v>
      </c>
      <c r="ES20" s="4" t="n">
        <f aca="false">ER20</f>
        <v>100.315620240888</v>
      </c>
      <c r="ET20" s="4" t="n">
        <f aca="false">ES20</f>
        <v>100.315620240888</v>
      </c>
      <c r="EU20" s="4" t="n">
        <f aca="false">ET20</f>
        <v>100.315620240888</v>
      </c>
      <c r="EV20" s="4" t="n">
        <f aca="false">EU20</f>
        <v>100.315620240888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1" t="n">
        <f aca="false">HA8/HA7*100</f>
        <v>107.046697796861</v>
      </c>
      <c r="HB20" s="4" t="n">
        <f aca="false">AVERAGE(FY20:HA20)</f>
        <v>104.586210212137</v>
      </c>
      <c r="HC20" s="4" t="n">
        <f aca="false">HB20</f>
        <v>104.586210212137</v>
      </c>
      <c r="HD20" s="4" t="n">
        <f aca="false">HC20</f>
        <v>104.586210212137</v>
      </c>
      <c r="HE20" s="4" t="n">
        <f aca="false">HD20</f>
        <v>104.586210212137</v>
      </c>
      <c r="HF20" s="4" t="n">
        <f aca="false">HE20</f>
        <v>104.586210212137</v>
      </c>
      <c r="HG20" s="4" t="n">
        <f aca="false">HF20</f>
        <v>104.586210212137</v>
      </c>
      <c r="HH20" s="4" t="n">
        <f aca="false">HG20</f>
        <v>104.586210212137</v>
      </c>
      <c r="HI20" s="4" t="n">
        <f aca="false">HH20</f>
        <v>104.586210212137</v>
      </c>
      <c r="HJ20" s="4" t="n">
        <f aca="false">HI20</f>
        <v>104.586210212137</v>
      </c>
      <c r="HK20" s="4" t="n">
        <f aca="false">HJ20</f>
        <v>104.586210212137</v>
      </c>
      <c r="HL20" s="4" t="n">
        <f aca="false">HK20</f>
        <v>104.586210212137</v>
      </c>
      <c r="HM20" s="4" t="n">
        <f aca="false">HL20</f>
        <v>104.586210212137</v>
      </c>
      <c r="HN20" s="4" t="n">
        <f aca="false">HM20</f>
        <v>104.586210212137</v>
      </c>
      <c r="HO20" s="4" t="n">
        <f aca="false">HN20</f>
        <v>104.586210212137</v>
      </c>
      <c r="HP20" s="4" t="n">
        <f aca="false">HO20</f>
        <v>104.586210212137</v>
      </c>
      <c r="HQ20" s="4" t="n">
        <f aca="false">HP20</f>
        <v>104.586210212137</v>
      </c>
      <c r="HR20" s="4" t="n">
        <f aca="false">HQ20</f>
        <v>104.586210212137</v>
      </c>
      <c r="HS20" s="4" t="n">
        <f aca="false">HR20</f>
        <v>104.586210212137</v>
      </c>
      <c r="HT20" s="4" t="n">
        <f aca="false">HS20</f>
        <v>104.586210212137</v>
      </c>
      <c r="HU20" s="4" t="n">
        <f aca="false">HT20</f>
        <v>104.586210212137</v>
      </c>
      <c r="HV20" s="4" t="n">
        <f aca="false">HU20</f>
        <v>104.586210212137</v>
      </c>
      <c r="HW20" s="4" t="n">
        <f aca="false">HV20</f>
        <v>104.586210212137</v>
      </c>
      <c r="HX20" s="4" t="n">
        <f aca="false">HW20</f>
        <v>104.586210212137</v>
      </c>
      <c r="HY20" s="4" t="n">
        <f aca="false">HX20</f>
        <v>104.586210212137</v>
      </c>
      <c r="HZ20" s="4" t="n">
        <f aca="false">HY20</f>
        <v>104.586210212137</v>
      </c>
      <c r="IA20" s="4" t="n">
        <f aca="false">HZ20</f>
        <v>104.586210212137</v>
      </c>
      <c r="IB20" s="4" t="n">
        <f aca="false">IA20</f>
        <v>104.586210212137</v>
      </c>
      <c r="IC20" s="4" t="n">
        <f aca="false">IB20</f>
        <v>104.586210212137</v>
      </c>
      <c r="ID20" s="4" t="n">
        <f aca="false">IC20</f>
        <v>104.586210212137</v>
      </c>
      <c r="IE20" s="4" t="n">
        <f aca="false">ID20</f>
        <v>104.586210212137</v>
      </c>
      <c r="IF20" s="4" t="n">
        <f aca="false">IE20</f>
        <v>104.586210212137</v>
      </c>
      <c r="IG20" s="4" t="n">
        <f aca="false">IF20</f>
        <v>104.586210212137</v>
      </c>
      <c r="IH20" s="4" t="n">
        <f aca="false">IG20</f>
        <v>104.586210212137</v>
      </c>
      <c r="II20" s="4" t="n">
        <f aca="false">IH20</f>
        <v>104.586210212137</v>
      </c>
      <c r="IJ20" s="4" t="n">
        <f aca="false">II20</f>
        <v>104.586210212137</v>
      </c>
      <c r="IK20" s="4" t="n">
        <f aca="false">IJ20</f>
        <v>104.586210212137</v>
      </c>
      <c r="IL20" s="4" t="n">
        <f aca="false">IK20</f>
        <v>104.586210212137</v>
      </c>
      <c r="IM20" s="4" t="n">
        <f aca="false">IL20</f>
        <v>104.586210212137</v>
      </c>
      <c r="IN20" s="4" t="n">
        <f aca="false">IM20</f>
        <v>104.586210212137</v>
      </c>
      <c r="IO20" s="4" t="n">
        <f aca="false">IN20</f>
        <v>104.586210212137</v>
      </c>
      <c r="IP20" s="4" t="n">
        <f aca="false">IO20</f>
        <v>104.586210212137</v>
      </c>
      <c r="IQ20" s="4" t="n">
        <f aca="false">IP20</f>
        <v>104.586210212137</v>
      </c>
      <c r="IR20" s="4" t="n">
        <f aca="false">IQ20</f>
        <v>104.586210212137</v>
      </c>
      <c r="IS20" s="4" t="n">
        <f aca="false">IR20</f>
        <v>104.586210212137</v>
      </c>
      <c r="IT20" s="4" t="n">
        <f aca="false">IS20</f>
        <v>104.586210212137</v>
      </c>
      <c r="IU20" s="4" t="n">
        <f aca="false">IT20</f>
        <v>104.586210212137</v>
      </c>
      <c r="IV20" s="4" t="n">
        <f aca="false">IU20</f>
        <v>104.586210212137</v>
      </c>
      <c r="IW20" s="4" t="n">
        <f aca="false">IV20</f>
        <v>104.586210212137</v>
      </c>
      <c r="IX20" s="4" t="n">
        <f aca="false">IW20</f>
        <v>104.586210212137</v>
      </c>
      <c r="IY20" s="4" t="n">
        <f aca="false">IX20</f>
        <v>104.586210212137</v>
      </c>
      <c r="IZ20" s="4" t="n">
        <f aca="false">IY20</f>
        <v>104.586210212137</v>
      </c>
      <c r="JA20" s="4" t="n">
        <f aca="false">IZ20</f>
        <v>104.586210212137</v>
      </c>
      <c r="JB20" s="4" t="n">
        <f aca="false">JA20</f>
        <v>104.586210212137</v>
      </c>
      <c r="JC20" s="4" t="n">
        <f aca="false">JB20</f>
        <v>104.586210212137</v>
      </c>
      <c r="JD20" s="4" t="n">
        <f aca="false">JC20</f>
        <v>104.586210212137</v>
      </c>
      <c r="JE20" s="4" t="n">
        <f aca="false">JD20</f>
        <v>104.586210212137</v>
      </c>
      <c r="JF20" s="4" t="n">
        <f aca="false">JE20</f>
        <v>104.586210212137</v>
      </c>
      <c r="JG20" s="4" t="n">
        <f aca="false">JF20</f>
        <v>104.586210212137</v>
      </c>
      <c r="JH20" s="4" t="n">
        <f aca="false">JG20</f>
        <v>104.586210212137</v>
      </c>
      <c r="JI20" s="4" t="n">
        <f aca="false">JH20</f>
        <v>104.586210212137</v>
      </c>
      <c r="JJ20" s="4" t="n">
        <f aca="false">JI20</f>
        <v>104.586210212137</v>
      </c>
      <c r="JK20" s="4" t="n">
        <f aca="false">JJ20</f>
        <v>104.586210212137</v>
      </c>
      <c r="JL20" s="4" t="n">
        <f aca="false">JK20</f>
        <v>104.586210212137</v>
      </c>
      <c r="JM20" s="4" t="n">
        <f aca="false">JL20</f>
        <v>104.586210212137</v>
      </c>
      <c r="JN20" s="4" t="n">
        <f aca="false">JM20</f>
        <v>104.586210212137</v>
      </c>
      <c r="JO20" s="4" t="n">
        <f aca="false">JN20</f>
        <v>104.586210212137</v>
      </c>
      <c r="JP20" s="4" t="n">
        <f aca="false">JO20</f>
        <v>104.586210212137</v>
      </c>
      <c r="JQ20" s="4" t="n">
        <f aca="false">JP20</f>
        <v>104.586210212137</v>
      </c>
      <c r="JR20" s="4" t="n">
        <f aca="false">JQ20</f>
        <v>104.586210212137</v>
      </c>
      <c r="JS20" s="4" t="n">
        <f aca="false">JR20</f>
        <v>104.586210212137</v>
      </c>
      <c r="JT20" s="4" t="n">
        <f aca="false">JS20</f>
        <v>104.586210212137</v>
      </c>
      <c r="JU20" s="4" t="n">
        <f aca="false">JT20</f>
        <v>104.586210212137</v>
      </c>
      <c r="JV20" s="4" t="n">
        <f aca="false">JU20</f>
        <v>104.586210212137</v>
      </c>
      <c r="JW20" s="4" t="n">
        <f aca="false">JV20</f>
        <v>104.586210212137</v>
      </c>
      <c r="JX20" s="4" t="n">
        <f aca="false">JW20</f>
        <v>104.586210212137</v>
      </c>
      <c r="JY20" s="4" t="n">
        <f aca="false">JX20</f>
        <v>104.586210212137</v>
      </c>
      <c r="JZ20" s="4" t="n">
        <f aca="false">JY20</f>
        <v>104.586210212137</v>
      </c>
      <c r="KA20" s="4" t="n">
        <f aca="false">JZ20</f>
        <v>104.586210212137</v>
      </c>
      <c r="KB20" s="4" t="n">
        <f aca="false">KA20</f>
        <v>104.586210212137</v>
      </c>
      <c r="KC20" s="4" t="n">
        <f aca="false">KB20</f>
        <v>104.586210212137</v>
      </c>
      <c r="KD20" s="4" t="n">
        <f aca="false">KC20</f>
        <v>104.586210212137</v>
      </c>
      <c r="KE20" s="4" t="n">
        <f aca="false">KD20</f>
        <v>104.586210212137</v>
      </c>
      <c r="KF20" s="4" t="n">
        <f aca="false">KE20</f>
        <v>104.586210212137</v>
      </c>
      <c r="KG20" s="4" t="n">
        <f aca="false">KF20</f>
        <v>104.586210212137</v>
      </c>
      <c r="KH20" s="4" t="n">
        <f aca="false">KG20</f>
        <v>104.586210212137</v>
      </c>
      <c r="KI20" s="4" t="n">
        <f aca="false">KH20</f>
        <v>104.586210212137</v>
      </c>
      <c r="KJ20" s="4" t="n">
        <f aca="false">KI20</f>
        <v>104.586210212137</v>
      </c>
      <c r="KK20" s="4" t="n">
        <f aca="false">KJ20</f>
        <v>104.586210212137</v>
      </c>
      <c r="KL20" s="4" t="n">
        <f aca="false">KK20</f>
        <v>104.586210212137</v>
      </c>
      <c r="KM20" s="4" t="n">
        <f aca="false">KL20</f>
        <v>104.586210212137</v>
      </c>
      <c r="KN20" s="4" t="n">
        <f aca="false">KM20</f>
        <v>104.586210212137</v>
      </c>
      <c r="KO20" s="4" t="n">
        <f aca="false">KN20</f>
        <v>104.586210212137</v>
      </c>
      <c r="KP20" s="4" t="n">
        <f aca="false">KO20</f>
        <v>104.586210212137</v>
      </c>
      <c r="KQ20" s="4" t="n">
        <f aca="false">KP20</f>
        <v>104.586210212137</v>
      </c>
      <c r="KR20" s="4" t="n">
        <f aca="false">KQ20</f>
        <v>104.586210212137</v>
      </c>
      <c r="KS20" s="4" t="n">
        <f aca="false">KR20</f>
        <v>104.586210212137</v>
      </c>
    </row>
    <row r="21" customFormat="false" ht="12.85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" t="n">
        <f aca="false">BD9/BD7*100</f>
        <v>95.7510143596623</v>
      </c>
      <c r="BE21" s="10" t="n">
        <f aca="false">AVERAGE(AB21:BD21)</f>
        <v>101.930490726233</v>
      </c>
      <c r="BF21" s="10" t="n">
        <f aca="false">BE21</f>
        <v>101.930490726233</v>
      </c>
      <c r="BG21" s="10" t="n">
        <f aca="false">BF21</f>
        <v>101.930490726233</v>
      </c>
      <c r="BH21" s="10" t="n">
        <f aca="false">BG21</f>
        <v>101.930490726233</v>
      </c>
      <c r="BI21" s="10" t="n">
        <f aca="false">BH21</f>
        <v>101.930490726233</v>
      </c>
      <c r="BJ21" s="10" t="n">
        <f aca="false">BI21</f>
        <v>101.930490726233</v>
      </c>
      <c r="BK21" s="10" t="n">
        <f aca="false">BJ21</f>
        <v>101.930490726233</v>
      </c>
      <c r="BL21" s="10" t="n">
        <f aca="false">BK21</f>
        <v>101.930490726233</v>
      </c>
      <c r="BM21" s="10" t="n">
        <f aca="false">BL21</f>
        <v>101.930490726233</v>
      </c>
      <c r="BN21" s="10" t="n">
        <f aca="false">BM21</f>
        <v>101.930490726233</v>
      </c>
      <c r="BO21" s="10" t="n">
        <f aca="false">BN21</f>
        <v>101.930490726233</v>
      </c>
      <c r="BP21" s="10" t="n">
        <f aca="false">BO21</f>
        <v>101.930490726233</v>
      </c>
      <c r="BQ21" s="10" t="n">
        <f aca="false">BP21</f>
        <v>101.930490726233</v>
      </c>
      <c r="BR21" s="10" t="n">
        <f aca="false">BQ21</f>
        <v>101.930490726233</v>
      </c>
      <c r="BS21" s="10" t="n">
        <f aca="false">BR21</f>
        <v>101.930490726233</v>
      </c>
      <c r="BT21" s="10" t="n">
        <f aca="false">BS21</f>
        <v>101.930490726233</v>
      </c>
      <c r="BU21" s="10" t="n">
        <f aca="false">BT21</f>
        <v>101.930490726233</v>
      </c>
      <c r="BV21" s="10" t="n">
        <f aca="false">BU21</f>
        <v>101.930490726233</v>
      </c>
      <c r="BW21" s="10" t="n">
        <f aca="false">BV21</f>
        <v>101.930490726233</v>
      </c>
      <c r="BX21" s="10" t="n">
        <f aca="false">BW21</f>
        <v>101.930490726233</v>
      </c>
      <c r="BY21" s="10" t="n">
        <f aca="false">BX21</f>
        <v>101.930490726233</v>
      </c>
      <c r="BZ21" s="10" t="n">
        <f aca="false">BY21</f>
        <v>101.930490726233</v>
      </c>
      <c r="CA21" s="10" t="n">
        <f aca="false">BZ21</f>
        <v>101.930490726233</v>
      </c>
      <c r="CB21" s="10" t="n">
        <f aca="false">CA21</f>
        <v>101.930490726233</v>
      </c>
      <c r="CC21" s="10" t="n">
        <f aca="false">CB21</f>
        <v>101.930490726233</v>
      </c>
      <c r="CD21" s="10" t="n">
        <f aca="false">CC21</f>
        <v>101.930490726233</v>
      </c>
      <c r="CE21" s="10" t="n">
        <f aca="false">CD21</f>
        <v>101.930490726233</v>
      </c>
      <c r="CF21" s="10" t="n">
        <f aca="false">CE21</f>
        <v>101.930490726233</v>
      </c>
      <c r="CG21" s="10" t="n">
        <f aca="false">CF21</f>
        <v>101.930490726233</v>
      </c>
      <c r="CH21" s="10" t="n">
        <f aca="false">CG21</f>
        <v>101.930490726233</v>
      </c>
      <c r="CI21" s="10" t="n">
        <f aca="false">CH21</f>
        <v>101.930490726233</v>
      </c>
      <c r="CJ21" s="10" t="n">
        <f aca="false">CI21</f>
        <v>101.930490726233</v>
      </c>
      <c r="CK21" s="10" t="n">
        <f aca="false">CJ21</f>
        <v>101.930490726233</v>
      </c>
      <c r="CL21" s="10" t="n">
        <f aca="false">CK21</f>
        <v>101.930490726233</v>
      </c>
      <c r="CM21" s="10" t="n">
        <f aca="false">CL21</f>
        <v>101.930490726233</v>
      </c>
      <c r="CN21" s="10" t="n">
        <f aca="false">CM21</f>
        <v>101.930490726233</v>
      </c>
      <c r="CO21" s="10" t="n">
        <f aca="false">CN21</f>
        <v>101.930490726233</v>
      </c>
      <c r="CP21" s="10" t="n">
        <f aca="false">CO21</f>
        <v>101.930490726233</v>
      </c>
      <c r="CQ21" s="10" t="n">
        <f aca="false">CP21</f>
        <v>101.930490726233</v>
      </c>
      <c r="CR21" s="10" t="n">
        <f aca="false">CQ21</f>
        <v>101.930490726233</v>
      </c>
      <c r="CS21" s="10" t="n">
        <f aca="false">CR21</f>
        <v>101.930490726233</v>
      </c>
      <c r="CT21" s="10" t="n">
        <f aca="false">CS21</f>
        <v>101.930490726233</v>
      </c>
      <c r="CU21" s="10" t="n">
        <f aca="false">CT21</f>
        <v>101.930490726233</v>
      </c>
      <c r="CV21" s="10" t="n">
        <f aca="false">CU21</f>
        <v>101.930490726233</v>
      </c>
      <c r="CW21" s="10" t="n">
        <f aca="false">CV21</f>
        <v>101.930490726233</v>
      </c>
      <c r="CX21" s="10" t="n">
        <f aca="false">CW21</f>
        <v>101.930490726233</v>
      </c>
      <c r="CY21" s="10" t="n">
        <f aca="false">CX21</f>
        <v>101.930490726233</v>
      </c>
      <c r="CZ21" s="10" t="n">
        <f aca="false">CY21</f>
        <v>101.930490726233</v>
      </c>
      <c r="DA21" s="10" t="n">
        <f aca="false">CZ21</f>
        <v>101.930490726233</v>
      </c>
      <c r="DB21" s="10" t="n">
        <f aca="false">DA21</f>
        <v>101.930490726233</v>
      </c>
      <c r="DC21" s="10" t="n">
        <f aca="false">DB21</f>
        <v>101.930490726233</v>
      </c>
      <c r="DD21" s="10" t="n">
        <f aca="false">DC21</f>
        <v>101.930490726233</v>
      </c>
      <c r="DE21" s="10" t="n">
        <f aca="false">DD21</f>
        <v>101.930490726233</v>
      </c>
      <c r="DF21" s="10" t="n">
        <f aca="false">DE21</f>
        <v>101.930490726233</v>
      </c>
      <c r="DG21" s="10" t="n">
        <f aca="false">DF21</f>
        <v>101.930490726233</v>
      </c>
      <c r="DH21" s="10" t="n">
        <f aca="false">DG21</f>
        <v>101.930490726233</v>
      </c>
      <c r="DI21" s="10" t="n">
        <f aca="false">DH21</f>
        <v>101.930490726233</v>
      </c>
      <c r="DJ21" s="10" t="n">
        <f aca="false">DI21</f>
        <v>101.930490726233</v>
      </c>
      <c r="DK21" s="10" t="n">
        <f aca="false">DJ21</f>
        <v>101.930490726233</v>
      </c>
      <c r="DL21" s="10" t="n">
        <f aca="false">DK21</f>
        <v>101.930490726233</v>
      </c>
      <c r="DM21" s="10" t="n">
        <f aca="false">DL21</f>
        <v>101.930490726233</v>
      </c>
      <c r="DN21" s="10" t="n">
        <f aca="false">DM21</f>
        <v>101.930490726233</v>
      </c>
      <c r="DO21" s="10" t="n">
        <f aca="false">DN21</f>
        <v>101.930490726233</v>
      </c>
      <c r="DP21" s="10" t="n">
        <f aca="false">DO21</f>
        <v>101.930490726233</v>
      </c>
      <c r="DQ21" s="10" t="n">
        <f aca="false">DP21</f>
        <v>101.930490726233</v>
      </c>
      <c r="DR21" s="10" t="n">
        <f aca="false">DQ21</f>
        <v>101.930490726233</v>
      </c>
      <c r="DS21" s="10" t="n">
        <f aca="false">DR21</f>
        <v>101.930490726233</v>
      </c>
      <c r="DT21" s="10" t="n">
        <f aca="false">DS21</f>
        <v>101.930490726233</v>
      </c>
      <c r="DU21" s="10" t="n">
        <f aca="false">DT21</f>
        <v>101.930490726233</v>
      </c>
      <c r="DV21" s="10" t="n">
        <f aca="false">DU21</f>
        <v>101.930490726233</v>
      </c>
      <c r="DW21" s="10" t="n">
        <f aca="false">DV21</f>
        <v>101.930490726233</v>
      </c>
      <c r="DX21" s="10" t="n">
        <f aca="false">DW21</f>
        <v>101.930490726233</v>
      </c>
      <c r="DY21" s="10" t="n">
        <f aca="false">DX21</f>
        <v>101.930490726233</v>
      </c>
      <c r="DZ21" s="10" t="n">
        <f aca="false">DY21</f>
        <v>101.930490726233</v>
      </c>
      <c r="EA21" s="10" t="n">
        <f aca="false">DZ21</f>
        <v>101.930490726233</v>
      </c>
      <c r="EB21" s="10" t="n">
        <f aca="false">EA21</f>
        <v>101.930490726233</v>
      </c>
      <c r="EC21" s="10" t="n">
        <f aca="false">EB21</f>
        <v>101.930490726233</v>
      </c>
      <c r="ED21" s="10" t="n">
        <f aca="false">EC21</f>
        <v>101.930490726233</v>
      </c>
      <c r="EE21" s="10" t="n">
        <f aca="false">ED21</f>
        <v>101.930490726233</v>
      </c>
      <c r="EF21" s="10" t="n">
        <f aca="false">EE21</f>
        <v>101.930490726233</v>
      </c>
      <c r="EG21" s="10" t="n">
        <f aca="false">EF21</f>
        <v>101.930490726233</v>
      </c>
      <c r="EH21" s="10" t="n">
        <f aca="false">EG21</f>
        <v>101.930490726233</v>
      </c>
      <c r="EI21" s="10" t="n">
        <f aca="false">EH21</f>
        <v>101.930490726233</v>
      </c>
      <c r="EJ21" s="10" t="n">
        <f aca="false">EI21</f>
        <v>101.930490726233</v>
      </c>
      <c r="EK21" s="10" t="n">
        <f aca="false">EJ21</f>
        <v>101.930490726233</v>
      </c>
      <c r="EL21" s="10" t="n">
        <f aca="false">EK21</f>
        <v>101.930490726233</v>
      </c>
      <c r="EM21" s="10" t="n">
        <f aca="false">EL21</f>
        <v>101.930490726233</v>
      </c>
      <c r="EN21" s="10" t="n">
        <f aca="false">EM21</f>
        <v>101.930490726233</v>
      </c>
      <c r="EO21" s="10" t="n">
        <f aca="false">EN21</f>
        <v>101.930490726233</v>
      </c>
      <c r="EP21" s="10" t="n">
        <f aca="false">EO21</f>
        <v>101.930490726233</v>
      </c>
      <c r="EQ21" s="10" t="n">
        <f aca="false">EP21</f>
        <v>101.930490726233</v>
      </c>
      <c r="ER21" s="10" t="n">
        <f aca="false">EQ21</f>
        <v>101.930490726233</v>
      </c>
      <c r="ES21" s="10" t="n">
        <f aca="false">ER21</f>
        <v>101.930490726233</v>
      </c>
      <c r="ET21" s="10" t="n">
        <f aca="false">ES21</f>
        <v>101.930490726233</v>
      </c>
      <c r="EU21" s="10" t="n">
        <f aca="false">ET21</f>
        <v>101.930490726233</v>
      </c>
      <c r="EV21" s="10" t="n">
        <f aca="false">EU21</f>
        <v>101.930490726233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" t="n">
        <f aca="false">HA9/HA7*100</f>
        <v>113.991180090769</v>
      </c>
      <c r="HB21" s="10" t="n">
        <f aca="false">AVERAGE(FY21:HA21)</f>
        <v>108.166144656969</v>
      </c>
      <c r="HC21" s="10" t="n">
        <f aca="false">HB21</f>
        <v>108.166144656969</v>
      </c>
      <c r="HD21" s="10" t="n">
        <f aca="false">HC21</f>
        <v>108.166144656969</v>
      </c>
      <c r="HE21" s="10" t="n">
        <f aca="false">HD21</f>
        <v>108.166144656969</v>
      </c>
      <c r="HF21" s="10" t="n">
        <f aca="false">HE21</f>
        <v>108.166144656969</v>
      </c>
      <c r="HG21" s="10" t="n">
        <f aca="false">HF21</f>
        <v>108.166144656969</v>
      </c>
      <c r="HH21" s="10" t="n">
        <f aca="false">HG21</f>
        <v>108.166144656969</v>
      </c>
      <c r="HI21" s="10" t="n">
        <f aca="false">HH21</f>
        <v>108.166144656969</v>
      </c>
      <c r="HJ21" s="10" t="n">
        <f aca="false">HI21</f>
        <v>108.166144656969</v>
      </c>
      <c r="HK21" s="10" t="n">
        <f aca="false">HJ21</f>
        <v>108.166144656969</v>
      </c>
      <c r="HL21" s="10" t="n">
        <f aca="false">HK21</f>
        <v>108.166144656969</v>
      </c>
      <c r="HM21" s="10" t="n">
        <f aca="false">HL21</f>
        <v>108.166144656969</v>
      </c>
      <c r="HN21" s="10" t="n">
        <f aca="false">HM21</f>
        <v>108.166144656969</v>
      </c>
      <c r="HO21" s="10" t="n">
        <f aca="false">HN21</f>
        <v>108.166144656969</v>
      </c>
      <c r="HP21" s="10" t="n">
        <f aca="false">HO21</f>
        <v>108.166144656969</v>
      </c>
      <c r="HQ21" s="10" t="n">
        <f aca="false">HP21</f>
        <v>108.166144656969</v>
      </c>
      <c r="HR21" s="10" t="n">
        <f aca="false">HQ21</f>
        <v>108.166144656969</v>
      </c>
      <c r="HS21" s="10" t="n">
        <f aca="false">HR21</f>
        <v>108.166144656969</v>
      </c>
      <c r="HT21" s="10" t="n">
        <f aca="false">HS21</f>
        <v>108.166144656969</v>
      </c>
      <c r="HU21" s="10" t="n">
        <f aca="false">HT21</f>
        <v>108.166144656969</v>
      </c>
      <c r="HV21" s="10" t="n">
        <f aca="false">HU21</f>
        <v>108.166144656969</v>
      </c>
      <c r="HW21" s="10" t="n">
        <f aca="false">HV21</f>
        <v>108.166144656969</v>
      </c>
      <c r="HX21" s="10" t="n">
        <f aca="false">HW21</f>
        <v>108.166144656969</v>
      </c>
      <c r="HY21" s="10" t="n">
        <f aca="false">HX21</f>
        <v>108.166144656969</v>
      </c>
      <c r="HZ21" s="10" t="n">
        <f aca="false">HY21</f>
        <v>108.166144656969</v>
      </c>
      <c r="IA21" s="10" t="n">
        <f aca="false">HZ21</f>
        <v>108.166144656969</v>
      </c>
      <c r="IB21" s="10" t="n">
        <f aca="false">IA21</f>
        <v>108.166144656969</v>
      </c>
      <c r="IC21" s="10" t="n">
        <f aca="false">IB21</f>
        <v>108.166144656969</v>
      </c>
      <c r="ID21" s="10" t="n">
        <f aca="false">IC21</f>
        <v>108.166144656969</v>
      </c>
      <c r="IE21" s="10" t="n">
        <f aca="false">ID21</f>
        <v>108.166144656969</v>
      </c>
      <c r="IF21" s="10" t="n">
        <f aca="false">IE21</f>
        <v>108.166144656969</v>
      </c>
      <c r="IG21" s="10" t="n">
        <f aca="false">IF21</f>
        <v>108.166144656969</v>
      </c>
      <c r="IH21" s="10" t="n">
        <f aca="false">IG21</f>
        <v>108.166144656969</v>
      </c>
      <c r="II21" s="10" t="n">
        <f aca="false">IH21</f>
        <v>108.166144656969</v>
      </c>
      <c r="IJ21" s="10" t="n">
        <f aca="false">II21</f>
        <v>108.166144656969</v>
      </c>
      <c r="IK21" s="10" t="n">
        <f aca="false">IJ21</f>
        <v>108.166144656969</v>
      </c>
      <c r="IL21" s="10" t="n">
        <f aca="false">IK21</f>
        <v>108.166144656969</v>
      </c>
      <c r="IM21" s="10" t="n">
        <f aca="false">IL21</f>
        <v>108.166144656969</v>
      </c>
      <c r="IN21" s="10" t="n">
        <f aca="false">IM21</f>
        <v>108.166144656969</v>
      </c>
      <c r="IO21" s="10" t="n">
        <f aca="false">IN21</f>
        <v>108.166144656969</v>
      </c>
      <c r="IP21" s="10" t="n">
        <f aca="false">IO21</f>
        <v>108.166144656969</v>
      </c>
      <c r="IQ21" s="10" t="n">
        <f aca="false">IP21</f>
        <v>108.166144656969</v>
      </c>
      <c r="IR21" s="10" t="n">
        <f aca="false">IQ21</f>
        <v>108.166144656969</v>
      </c>
      <c r="IS21" s="10" t="n">
        <f aca="false">IR21</f>
        <v>108.166144656969</v>
      </c>
      <c r="IT21" s="10" t="n">
        <f aca="false">IS21</f>
        <v>108.166144656969</v>
      </c>
      <c r="IU21" s="10" t="n">
        <f aca="false">IT21</f>
        <v>108.166144656969</v>
      </c>
      <c r="IV21" s="10" t="n">
        <f aca="false">IU21</f>
        <v>108.166144656969</v>
      </c>
      <c r="IW21" s="10" t="n">
        <f aca="false">IV21</f>
        <v>108.166144656969</v>
      </c>
      <c r="IX21" s="10" t="n">
        <f aca="false">IW21</f>
        <v>108.166144656969</v>
      </c>
      <c r="IY21" s="10" t="n">
        <f aca="false">IX21</f>
        <v>108.166144656969</v>
      </c>
      <c r="IZ21" s="10" t="n">
        <f aca="false">IY21</f>
        <v>108.166144656969</v>
      </c>
      <c r="JA21" s="10" t="n">
        <f aca="false">IZ21</f>
        <v>108.166144656969</v>
      </c>
      <c r="JB21" s="10" t="n">
        <f aca="false">JA21</f>
        <v>108.166144656969</v>
      </c>
      <c r="JC21" s="10" t="n">
        <f aca="false">JB21</f>
        <v>108.166144656969</v>
      </c>
      <c r="JD21" s="10" t="n">
        <f aca="false">JC21</f>
        <v>108.166144656969</v>
      </c>
      <c r="JE21" s="10" t="n">
        <f aca="false">JD21</f>
        <v>108.166144656969</v>
      </c>
      <c r="JF21" s="10" t="n">
        <f aca="false">JE21</f>
        <v>108.166144656969</v>
      </c>
      <c r="JG21" s="10" t="n">
        <f aca="false">JF21</f>
        <v>108.166144656969</v>
      </c>
      <c r="JH21" s="10" t="n">
        <f aca="false">JG21</f>
        <v>108.166144656969</v>
      </c>
      <c r="JI21" s="10" t="n">
        <f aca="false">JH21</f>
        <v>108.166144656969</v>
      </c>
      <c r="JJ21" s="10" t="n">
        <f aca="false">JI21</f>
        <v>108.166144656969</v>
      </c>
      <c r="JK21" s="10" t="n">
        <f aca="false">JJ21</f>
        <v>108.166144656969</v>
      </c>
      <c r="JL21" s="10" t="n">
        <f aca="false">JK21</f>
        <v>108.166144656969</v>
      </c>
      <c r="JM21" s="10" t="n">
        <f aca="false">JL21</f>
        <v>108.166144656969</v>
      </c>
      <c r="JN21" s="10" t="n">
        <f aca="false">JM21</f>
        <v>108.166144656969</v>
      </c>
      <c r="JO21" s="10" t="n">
        <f aca="false">JN21</f>
        <v>108.166144656969</v>
      </c>
      <c r="JP21" s="10" t="n">
        <f aca="false">JO21</f>
        <v>108.166144656969</v>
      </c>
      <c r="JQ21" s="10" t="n">
        <f aca="false">JP21</f>
        <v>108.166144656969</v>
      </c>
      <c r="JR21" s="10" t="n">
        <f aca="false">JQ21</f>
        <v>108.166144656969</v>
      </c>
      <c r="JS21" s="10" t="n">
        <f aca="false">JR21</f>
        <v>108.166144656969</v>
      </c>
      <c r="JT21" s="10" t="n">
        <f aca="false">JS21</f>
        <v>108.166144656969</v>
      </c>
      <c r="JU21" s="10" t="n">
        <f aca="false">JT21</f>
        <v>108.166144656969</v>
      </c>
      <c r="JV21" s="10" t="n">
        <f aca="false">JU21</f>
        <v>108.166144656969</v>
      </c>
      <c r="JW21" s="10" t="n">
        <f aca="false">JV21</f>
        <v>108.166144656969</v>
      </c>
      <c r="JX21" s="10" t="n">
        <f aca="false">JW21</f>
        <v>108.166144656969</v>
      </c>
      <c r="JY21" s="10" t="n">
        <f aca="false">JX21</f>
        <v>108.166144656969</v>
      </c>
      <c r="JZ21" s="10" t="n">
        <f aca="false">JY21</f>
        <v>108.166144656969</v>
      </c>
      <c r="KA21" s="10" t="n">
        <f aca="false">JZ21</f>
        <v>108.166144656969</v>
      </c>
      <c r="KB21" s="10" t="n">
        <f aca="false">KA21</f>
        <v>108.166144656969</v>
      </c>
      <c r="KC21" s="10" t="n">
        <f aca="false">KB21</f>
        <v>108.166144656969</v>
      </c>
      <c r="KD21" s="10" t="n">
        <f aca="false">KC21</f>
        <v>108.166144656969</v>
      </c>
      <c r="KE21" s="10" t="n">
        <f aca="false">KD21</f>
        <v>108.166144656969</v>
      </c>
      <c r="KF21" s="10" t="n">
        <f aca="false">KE21</f>
        <v>108.166144656969</v>
      </c>
      <c r="KG21" s="10" t="n">
        <f aca="false">KF21</f>
        <v>108.166144656969</v>
      </c>
      <c r="KH21" s="10" t="n">
        <f aca="false">KG21</f>
        <v>108.166144656969</v>
      </c>
      <c r="KI21" s="10" t="n">
        <f aca="false">KH21</f>
        <v>108.166144656969</v>
      </c>
      <c r="KJ21" s="10" t="n">
        <f aca="false">KI21</f>
        <v>108.166144656969</v>
      </c>
      <c r="KK21" s="10" t="n">
        <f aca="false">KJ21</f>
        <v>108.166144656969</v>
      </c>
      <c r="KL21" s="10" t="n">
        <f aca="false">KK21</f>
        <v>108.166144656969</v>
      </c>
      <c r="KM21" s="10" t="n">
        <f aca="false">KL21</f>
        <v>108.166144656969</v>
      </c>
      <c r="KN21" s="10" t="n">
        <f aca="false">KM21</f>
        <v>108.166144656969</v>
      </c>
      <c r="KO21" s="10" t="n">
        <f aca="false">KN21</f>
        <v>108.166144656969</v>
      </c>
      <c r="KP21" s="10" t="n">
        <f aca="false">KO21</f>
        <v>108.166144656969</v>
      </c>
      <c r="KQ21" s="10" t="n">
        <f aca="false">KP21</f>
        <v>108.166144656969</v>
      </c>
      <c r="KR21" s="10" t="n">
        <f aca="false">KQ21</f>
        <v>108.166144656969</v>
      </c>
      <c r="KS21" s="10" t="n">
        <f aca="false">KR21</f>
        <v>108.166144656969</v>
      </c>
    </row>
    <row r="22" customFormat="false" ht="12.85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1" t="n">
        <f aca="false">BD10/BD7*100</f>
        <v>95.2770190634248</v>
      </c>
      <c r="BE22" s="4" t="n">
        <f aca="false">AVERAGE(AB22:BD22)</f>
        <v>104.112956904802</v>
      </c>
      <c r="BF22" s="4" t="n">
        <f aca="false">BE22</f>
        <v>104.112956904802</v>
      </c>
      <c r="BG22" s="4" t="n">
        <f aca="false">BF22</f>
        <v>104.112956904802</v>
      </c>
      <c r="BH22" s="4" t="n">
        <f aca="false">BG22</f>
        <v>104.112956904802</v>
      </c>
      <c r="BI22" s="4" t="n">
        <f aca="false">BH22</f>
        <v>104.112956904802</v>
      </c>
      <c r="BJ22" s="4" t="n">
        <f aca="false">BI22</f>
        <v>104.112956904802</v>
      </c>
      <c r="BK22" s="4" t="n">
        <f aca="false">BJ22</f>
        <v>104.112956904802</v>
      </c>
      <c r="BL22" s="4" t="n">
        <f aca="false">BK22</f>
        <v>104.112956904802</v>
      </c>
      <c r="BM22" s="4" t="n">
        <f aca="false">BL22</f>
        <v>104.112956904802</v>
      </c>
      <c r="BN22" s="4" t="n">
        <f aca="false">BM22</f>
        <v>104.112956904802</v>
      </c>
      <c r="BO22" s="4" t="n">
        <f aca="false">BN22</f>
        <v>104.112956904802</v>
      </c>
      <c r="BP22" s="4" t="n">
        <f aca="false">BO22</f>
        <v>104.112956904802</v>
      </c>
      <c r="BQ22" s="4" t="n">
        <f aca="false">BP22</f>
        <v>104.112956904802</v>
      </c>
      <c r="BR22" s="4" t="n">
        <f aca="false">BQ22</f>
        <v>104.112956904802</v>
      </c>
      <c r="BS22" s="4" t="n">
        <f aca="false">BR22</f>
        <v>104.112956904802</v>
      </c>
      <c r="BT22" s="4" t="n">
        <f aca="false">BS22</f>
        <v>104.112956904802</v>
      </c>
      <c r="BU22" s="4" t="n">
        <f aca="false">BT22</f>
        <v>104.112956904802</v>
      </c>
      <c r="BV22" s="4" t="n">
        <f aca="false">BU22</f>
        <v>104.112956904802</v>
      </c>
      <c r="BW22" s="4" t="n">
        <f aca="false">BV22</f>
        <v>104.112956904802</v>
      </c>
      <c r="BX22" s="4" t="n">
        <f aca="false">BW22</f>
        <v>104.112956904802</v>
      </c>
      <c r="BY22" s="4" t="n">
        <f aca="false">BX22</f>
        <v>104.112956904802</v>
      </c>
      <c r="BZ22" s="4" t="n">
        <f aca="false">BY22</f>
        <v>104.112956904802</v>
      </c>
      <c r="CA22" s="4" t="n">
        <f aca="false">BZ22</f>
        <v>104.112956904802</v>
      </c>
      <c r="CB22" s="4" t="n">
        <f aca="false">CA22</f>
        <v>104.112956904802</v>
      </c>
      <c r="CC22" s="4" t="n">
        <f aca="false">CB22</f>
        <v>104.112956904802</v>
      </c>
      <c r="CD22" s="4" t="n">
        <f aca="false">CC22</f>
        <v>104.112956904802</v>
      </c>
      <c r="CE22" s="4" t="n">
        <f aca="false">CD22</f>
        <v>104.112956904802</v>
      </c>
      <c r="CF22" s="4" t="n">
        <f aca="false">CE22</f>
        <v>104.112956904802</v>
      </c>
      <c r="CG22" s="4" t="n">
        <f aca="false">CF22</f>
        <v>104.112956904802</v>
      </c>
      <c r="CH22" s="4" t="n">
        <f aca="false">CG22</f>
        <v>104.112956904802</v>
      </c>
      <c r="CI22" s="4" t="n">
        <f aca="false">CH22</f>
        <v>104.112956904802</v>
      </c>
      <c r="CJ22" s="4" t="n">
        <f aca="false">CI22</f>
        <v>104.112956904802</v>
      </c>
      <c r="CK22" s="4" t="n">
        <f aca="false">CJ22</f>
        <v>104.112956904802</v>
      </c>
      <c r="CL22" s="4" t="n">
        <f aca="false">CK22</f>
        <v>104.112956904802</v>
      </c>
      <c r="CM22" s="4" t="n">
        <f aca="false">CL22</f>
        <v>104.112956904802</v>
      </c>
      <c r="CN22" s="4" t="n">
        <f aca="false">CM22</f>
        <v>104.112956904802</v>
      </c>
      <c r="CO22" s="4" t="n">
        <f aca="false">CN22</f>
        <v>104.112956904802</v>
      </c>
      <c r="CP22" s="4" t="n">
        <f aca="false">CO22</f>
        <v>104.112956904802</v>
      </c>
      <c r="CQ22" s="4" t="n">
        <f aca="false">CP22</f>
        <v>104.112956904802</v>
      </c>
      <c r="CR22" s="4" t="n">
        <f aca="false">CQ22</f>
        <v>104.112956904802</v>
      </c>
      <c r="CS22" s="4" t="n">
        <f aca="false">CR22</f>
        <v>104.112956904802</v>
      </c>
      <c r="CT22" s="4" t="n">
        <f aca="false">CS22</f>
        <v>104.112956904802</v>
      </c>
      <c r="CU22" s="4" t="n">
        <f aca="false">CT22</f>
        <v>104.112956904802</v>
      </c>
      <c r="CV22" s="4" t="n">
        <f aca="false">CU22</f>
        <v>104.112956904802</v>
      </c>
      <c r="CW22" s="4" t="n">
        <f aca="false">CV22</f>
        <v>104.112956904802</v>
      </c>
      <c r="CX22" s="4" t="n">
        <f aca="false">CW22</f>
        <v>104.112956904802</v>
      </c>
      <c r="CY22" s="4" t="n">
        <f aca="false">CX22</f>
        <v>104.112956904802</v>
      </c>
      <c r="CZ22" s="4" t="n">
        <f aca="false">CY22</f>
        <v>104.112956904802</v>
      </c>
      <c r="DA22" s="4" t="n">
        <f aca="false">CZ22</f>
        <v>104.112956904802</v>
      </c>
      <c r="DB22" s="4" t="n">
        <f aca="false">DA22</f>
        <v>104.112956904802</v>
      </c>
      <c r="DC22" s="4" t="n">
        <f aca="false">DB22</f>
        <v>104.112956904802</v>
      </c>
      <c r="DD22" s="4" t="n">
        <f aca="false">DC22</f>
        <v>104.112956904802</v>
      </c>
      <c r="DE22" s="4" t="n">
        <f aca="false">DD22</f>
        <v>104.112956904802</v>
      </c>
      <c r="DF22" s="4" t="n">
        <f aca="false">DE22</f>
        <v>104.112956904802</v>
      </c>
      <c r="DG22" s="4" t="n">
        <f aca="false">DF22</f>
        <v>104.112956904802</v>
      </c>
      <c r="DH22" s="4" t="n">
        <f aca="false">DG22</f>
        <v>104.112956904802</v>
      </c>
      <c r="DI22" s="4" t="n">
        <f aca="false">DH22</f>
        <v>104.112956904802</v>
      </c>
      <c r="DJ22" s="4" t="n">
        <f aca="false">DI22</f>
        <v>104.112956904802</v>
      </c>
      <c r="DK22" s="4" t="n">
        <f aca="false">DJ22</f>
        <v>104.112956904802</v>
      </c>
      <c r="DL22" s="4" t="n">
        <f aca="false">DK22</f>
        <v>104.112956904802</v>
      </c>
      <c r="DM22" s="4" t="n">
        <f aca="false">DL22</f>
        <v>104.112956904802</v>
      </c>
      <c r="DN22" s="4" t="n">
        <f aca="false">DM22</f>
        <v>104.112956904802</v>
      </c>
      <c r="DO22" s="4" t="n">
        <f aca="false">DN22</f>
        <v>104.112956904802</v>
      </c>
      <c r="DP22" s="4" t="n">
        <f aca="false">DO22</f>
        <v>104.112956904802</v>
      </c>
      <c r="DQ22" s="4" t="n">
        <f aca="false">DP22</f>
        <v>104.112956904802</v>
      </c>
      <c r="DR22" s="4" t="n">
        <f aca="false">DQ22</f>
        <v>104.112956904802</v>
      </c>
      <c r="DS22" s="4" t="n">
        <f aca="false">DR22</f>
        <v>104.112956904802</v>
      </c>
      <c r="DT22" s="4" t="n">
        <f aca="false">DS22</f>
        <v>104.112956904802</v>
      </c>
      <c r="DU22" s="4" t="n">
        <f aca="false">DT22</f>
        <v>104.112956904802</v>
      </c>
      <c r="DV22" s="4" t="n">
        <f aca="false">DU22</f>
        <v>104.112956904802</v>
      </c>
      <c r="DW22" s="4" t="n">
        <f aca="false">DV22</f>
        <v>104.112956904802</v>
      </c>
      <c r="DX22" s="4" t="n">
        <f aca="false">DW22</f>
        <v>104.112956904802</v>
      </c>
      <c r="DY22" s="4" t="n">
        <f aca="false">DX22</f>
        <v>104.112956904802</v>
      </c>
      <c r="DZ22" s="4" t="n">
        <f aca="false">DY22</f>
        <v>104.112956904802</v>
      </c>
      <c r="EA22" s="4" t="n">
        <f aca="false">DZ22</f>
        <v>104.112956904802</v>
      </c>
      <c r="EB22" s="4" t="n">
        <f aca="false">EA22</f>
        <v>104.112956904802</v>
      </c>
      <c r="EC22" s="4" t="n">
        <f aca="false">EB22</f>
        <v>104.112956904802</v>
      </c>
      <c r="ED22" s="4" t="n">
        <f aca="false">EC22</f>
        <v>104.112956904802</v>
      </c>
      <c r="EE22" s="4" t="n">
        <f aca="false">ED22</f>
        <v>104.112956904802</v>
      </c>
      <c r="EF22" s="4" t="n">
        <f aca="false">EE22</f>
        <v>104.112956904802</v>
      </c>
      <c r="EG22" s="4" t="n">
        <f aca="false">EF22</f>
        <v>104.112956904802</v>
      </c>
      <c r="EH22" s="4" t="n">
        <f aca="false">EG22</f>
        <v>104.112956904802</v>
      </c>
      <c r="EI22" s="4" t="n">
        <f aca="false">EH22</f>
        <v>104.112956904802</v>
      </c>
      <c r="EJ22" s="4" t="n">
        <f aca="false">EI22</f>
        <v>104.112956904802</v>
      </c>
      <c r="EK22" s="4" t="n">
        <f aca="false">EJ22</f>
        <v>104.112956904802</v>
      </c>
      <c r="EL22" s="4" t="n">
        <f aca="false">EK22</f>
        <v>104.112956904802</v>
      </c>
      <c r="EM22" s="4" t="n">
        <f aca="false">EL22</f>
        <v>104.112956904802</v>
      </c>
      <c r="EN22" s="4" t="n">
        <f aca="false">EM22</f>
        <v>104.112956904802</v>
      </c>
      <c r="EO22" s="4" t="n">
        <f aca="false">EN22</f>
        <v>104.112956904802</v>
      </c>
      <c r="EP22" s="4" t="n">
        <f aca="false">EO22</f>
        <v>104.112956904802</v>
      </c>
      <c r="EQ22" s="4" t="n">
        <f aca="false">EP22</f>
        <v>104.112956904802</v>
      </c>
      <c r="ER22" s="4" t="n">
        <f aca="false">EQ22</f>
        <v>104.112956904802</v>
      </c>
      <c r="ES22" s="4" t="n">
        <f aca="false">ER22</f>
        <v>104.112956904802</v>
      </c>
      <c r="ET22" s="4" t="n">
        <f aca="false">ES22</f>
        <v>104.112956904802</v>
      </c>
      <c r="EU22" s="4" t="n">
        <f aca="false">ET22</f>
        <v>104.112956904802</v>
      </c>
      <c r="EV22" s="4" t="n">
        <f aca="false">EU22</f>
        <v>104.112956904802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1" t="n">
        <f aca="false">HA10/HA7*100</f>
        <v>91.3888120791345</v>
      </c>
      <c r="HB22" s="4" t="n">
        <f aca="false">AVERAGE(FY22:HA22)</f>
        <v>102.422642375112</v>
      </c>
      <c r="HC22" s="4" t="n">
        <f aca="false">HB22</f>
        <v>102.422642375112</v>
      </c>
      <c r="HD22" s="4" t="n">
        <f aca="false">HC22</f>
        <v>102.422642375112</v>
      </c>
      <c r="HE22" s="4" t="n">
        <f aca="false">HD22</f>
        <v>102.422642375112</v>
      </c>
      <c r="HF22" s="4" t="n">
        <f aca="false">HE22</f>
        <v>102.422642375112</v>
      </c>
      <c r="HG22" s="4" t="n">
        <f aca="false">HF22</f>
        <v>102.422642375112</v>
      </c>
      <c r="HH22" s="4" t="n">
        <f aca="false">HG22</f>
        <v>102.422642375112</v>
      </c>
      <c r="HI22" s="4" t="n">
        <f aca="false">HH22</f>
        <v>102.422642375112</v>
      </c>
      <c r="HJ22" s="4" t="n">
        <f aca="false">HI22</f>
        <v>102.422642375112</v>
      </c>
      <c r="HK22" s="4" t="n">
        <f aca="false">HJ22</f>
        <v>102.422642375112</v>
      </c>
      <c r="HL22" s="4" t="n">
        <f aca="false">HK22</f>
        <v>102.422642375112</v>
      </c>
      <c r="HM22" s="4" t="n">
        <f aca="false">HL22</f>
        <v>102.422642375112</v>
      </c>
      <c r="HN22" s="4" t="n">
        <f aca="false">HM22</f>
        <v>102.422642375112</v>
      </c>
      <c r="HO22" s="4" t="n">
        <f aca="false">HN22</f>
        <v>102.422642375112</v>
      </c>
      <c r="HP22" s="4" t="n">
        <f aca="false">HO22</f>
        <v>102.422642375112</v>
      </c>
      <c r="HQ22" s="4" t="n">
        <f aca="false">HP22</f>
        <v>102.422642375112</v>
      </c>
      <c r="HR22" s="4" t="n">
        <f aca="false">HQ22</f>
        <v>102.422642375112</v>
      </c>
      <c r="HS22" s="4" t="n">
        <f aca="false">HR22</f>
        <v>102.422642375112</v>
      </c>
      <c r="HT22" s="4" t="n">
        <f aca="false">HS22</f>
        <v>102.422642375112</v>
      </c>
      <c r="HU22" s="4" t="n">
        <f aca="false">HT22</f>
        <v>102.422642375112</v>
      </c>
      <c r="HV22" s="4" t="n">
        <f aca="false">HU22</f>
        <v>102.422642375112</v>
      </c>
      <c r="HW22" s="4" t="n">
        <f aca="false">HV22</f>
        <v>102.422642375112</v>
      </c>
      <c r="HX22" s="4" t="n">
        <f aca="false">HW22</f>
        <v>102.422642375112</v>
      </c>
      <c r="HY22" s="4" t="n">
        <f aca="false">HX22</f>
        <v>102.422642375112</v>
      </c>
      <c r="HZ22" s="4" t="n">
        <f aca="false">HY22</f>
        <v>102.422642375112</v>
      </c>
      <c r="IA22" s="4" t="n">
        <f aca="false">HZ22</f>
        <v>102.422642375112</v>
      </c>
      <c r="IB22" s="4" t="n">
        <f aca="false">IA22</f>
        <v>102.422642375112</v>
      </c>
      <c r="IC22" s="4" t="n">
        <f aca="false">IB22</f>
        <v>102.422642375112</v>
      </c>
      <c r="ID22" s="4" t="n">
        <f aca="false">IC22</f>
        <v>102.422642375112</v>
      </c>
      <c r="IE22" s="4" t="n">
        <f aca="false">ID22</f>
        <v>102.422642375112</v>
      </c>
      <c r="IF22" s="4" t="n">
        <f aca="false">IE22</f>
        <v>102.422642375112</v>
      </c>
      <c r="IG22" s="4" t="n">
        <f aca="false">IF22</f>
        <v>102.422642375112</v>
      </c>
      <c r="IH22" s="4" t="n">
        <f aca="false">IG22</f>
        <v>102.422642375112</v>
      </c>
      <c r="II22" s="4" t="n">
        <f aca="false">IH22</f>
        <v>102.422642375112</v>
      </c>
      <c r="IJ22" s="4" t="n">
        <f aca="false">II22</f>
        <v>102.422642375112</v>
      </c>
      <c r="IK22" s="4" t="n">
        <f aca="false">IJ22</f>
        <v>102.422642375112</v>
      </c>
      <c r="IL22" s="4" t="n">
        <f aca="false">IK22</f>
        <v>102.422642375112</v>
      </c>
      <c r="IM22" s="4" t="n">
        <f aca="false">IL22</f>
        <v>102.422642375112</v>
      </c>
      <c r="IN22" s="4" t="n">
        <f aca="false">IM22</f>
        <v>102.422642375112</v>
      </c>
      <c r="IO22" s="4" t="n">
        <f aca="false">IN22</f>
        <v>102.422642375112</v>
      </c>
      <c r="IP22" s="4" t="n">
        <f aca="false">IO22</f>
        <v>102.422642375112</v>
      </c>
      <c r="IQ22" s="4" t="n">
        <f aca="false">IP22</f>
        <v>102.422642375112</v>
      </c>
      <c r="IR22" s="4" t="n">
        <f aca="false">IQ22</f>
        <v>102.422642375112</v>
      </c>
      <c r="IS22" s="4" t="n">
        <f aca="false">IR22</f>
        <v>102.422642375112</v>
      </c>
      <c r="IT22" s="4" t="n">
        <f aca="false">IS22</f>
        <v>102.422642375112</v>
      </c>
      <c r="IU22" s="4" t="n">
        <f aca="false">IT22</f>
        <v>102.422642375112</v>
      </c>
      <c r="IV22" s="4" t="n">
        <f aca="false">IU22</f>
        <v>102.422642375112</v>
      </c>
      <c r="IW22" s="4" t="n">
        <f aca="false">IV22</f>
        <v>102.422642375112</v>
      </c>
      <c r="IX22" s="4" t="n">
        <f aca="false">IW22</f>
        <v>102.422642375112</v>
      </c>
      <c r="IY22" s="4" t="n">
        <f aca="false">IX22</f>
        <v>102.422642375112</v>
      </c>
      <c r="IZ22" s="4" t="n">
        <f aca="false">IY22</f>
        <v>102.422642375112</v>
      </c>
      <c r="JA22" s="4" t="n">
        <f aca="false">IZ22</f>
        <v>102.422642375112</v>
      </c>
      <c r="JB22" s="4" t="n">
        <f aca="false">JA22</f>
        <v>102.422642375112</v>
      </c>
      <c r="JC22" s="4" t="n">
        <f aca="false">JB22</f>
        <v>102.422642375112</v>
      </c>
      <c r="JD22" s="4" t="n">
        <f aca="false">JC22</f>
        <v>102.422642375112</v>
      </c>
      <c r="JE22" s="4" t="n">
        <f aca="false">JD22</f>
        <v>102.422642375112</v>
      </c>
      <c r="JF22" s="4" t="n">
        <f aca="false">JE22</f>
        <v>102.422642375112</v>
      </c>
      <c r="JG22" s="4" t="n">
        <f aca="false">JF22</f>
        <v>102.422642375112</v>
      </c>
      <c r="JH22" s="4" t="n">
        <f aca="false">JG22</f>
        <v>102.422642375112</v>
      </c>
      <c r="JI22" s="4" t="n">
        <f aca="false">JH22</f>
        <v>102.422642375112</v>
      </c>
      <c r="JJ22" s="4" t="n">
        <f aca="false">JI22</f>
        <v>102.422642375112</v>
      </c>
      <c r="JK22" s="4" t="n">
        <f aca="false">JJ22</f>
        <v>102.422642375112</v>
      </c>
      <c r="JL22" s="4" t="n">
        <f aca="false">JK22</f>
        <v>102.422642375112</v>
      </c>
      <c r="JM22" s="4" t="n">
        <f aca="false">JL22</f>
        <v>102.422642375112</v>
      </c>
      <c r="JN22" s="4" t="n">
        <f aca="false">JM22</f>
        <v>102.422642375112</v>
      </c>
      <c r="JO22" s="4" t="n">
        <f aca="false">JN22</f>
        <v>102.422642375112</v>
      </c>
      <c r="JP22" s="4" t="n">
        <f aca="false">JO22</f>
        <v>102.422642375112</v>
      </c>
      <c r="JQ22" s="4" t="n">
        <f aca="false">JP22</f>
        <v>102.422642375112</v>
      </c>
      <c r="JR22" s="4" t="n">
        <f aca="false">JQ22</f>
        <v>102.422642375112</v>
      </c>
      <c r="JS22" s="4" t="n">
        <f aca="false">JR22</f>
        <v>102.422642375112</v>
      </c>
      <c r="JT22" s="4" t="n">
        <f aca="false">JS22</f>
        <v>102.422642375112</v>
      </c>
      <c r="JU22" s="4" t="n">
        <f aca="false">JT22</f>
        <v>102.422642375112</v>
      </c>
      <c r="JV22" s="4" t="n">
        <f aca="false">JU22</f>
        <v>102.422642375112</v>
      </c>
      <c r="JW22" s="4" t="n">
        <f aca="false">JV22</f>
        <v>102.422642375112</v>
      </c>
      <c r="JX22" s="4" t="n">
        <f aca="false">JW22</f>
        <v>102.422642375112</v>
      </c>
      <c r="JY22" s="4" t="n">
        <f aca="false">JX22</f>
        <v>102.422642375112</v>
      </c>
      <c r="JZ22" s="4" t="n">
        <f aca="false">JY22</f>
        <v>102.422642375112</v>
      </c>
      <c r="KA22" s="4" t="n">
        <f aca="false">JZ22</f>
        <v>102.422642375112</v>
      </c>
      <c r="KB22" s="4" t="n">
        <f aca="false">KA22</f>
        <v>102.422642375112</v>
      </c>
      <c r="KC22" s="4" t="n">
        <f aca="false">KB22</f>
        <v>102.422642375112</v>
      </c>
      <c r="KD22" s="4" t="n">
        <f aca="false">KC22</f>
        <v>102.422642375112</v>
      </c>
      <c r="KE22" s="4" t="n">
        <f aca="false">KD22</f>
        <v>102.422642375112</v>
      </c>
      <c r="KF22" s="4" t="n">
        <f aca="false">KE22</f>
        <v>102.422642375112</v>
      </c>
      <c r="KG22" s="4" t="n">
        <f aca="false">KF22</f>
        <v>102.422642375112</v>
      </c>
      <c r="KH22" s="4" t="n">
        <f aca="false">KG22</f>
        <v>102.422642375112</v>
      </c>
      <c r="KI22" s="4" t="n">
        <f aca="false">KH22</f>
        <v>102.422642375112</v>
      </c>
      <c r="KJ22" s="4" t="n">
        <f aca="false">KI22</f>
        <v>102.422642375112</v>
      </c>
      <c r="KK22" s="4" t="n">
        <f aca="false">KJ22</f>
        <v>102.422642375112</v>
      </c>
      <c r="KL22" s="4" t="n">
        <f aca="false">KK22</f>
        <v>102.422642375112</v>
      </c>
      <c r="KM22" s="4" t="n">
        <f aca="false">KL22</f>
        <v>102.422642375112</v>
      </c>
      <c r="KN22" s="4" t="n">
        <f aca="false">KM22</f>
        <v>102.422642375112</v>
      </c>
      <c r="KO22" s="4" t="n">
        <f aca="false">KN22</f>
        <v>102.422642375112</v>
      </c>
      <c r="KP22" s="4" t="n">
        <f aca="false">KO22</f>
        <v>102.422642375112</v>
      </c>
      <c r="KQ22" s="4" t="n">
        <f aca="false">KP22</f>
        <v>102.422642375112</v>
      </c>
      <c r="KR22" s="4" t="n">
        <f aca="false">KQ22</f>
        <v>102.422642375112</v>
      </c>
      <c r="KS22" s="4" t="n">
        <f aca="false">KR22</f>
        <v>102.422642375112</v>
      </c>
    </row>
    <row r="23" customFormat="false" ht="12.85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" t="n">
        <f aca="false">BD11/BD7*100</f>
        <v>102.529677671824</v>
      </c>
      <c r="BE23" s="10" t="n">
        <f aca="false">AVERAGE(AB23:BD23)</f>
        <v>107.708252242035</v>
      </c>
      <c r="BF23" s="10" t="n">
        <f aca="false">BE23</f>
        <v>107.708252242035</v>
      </c>
      <c r="BG23" s="10" t="n">
        <f aca="false">BF23</f>
        <v>107.708252242035</v>
      </c>
      <c r="BH23" s="10" t="n">
        <f aca="false">BG23</f>
        <v>107.708252242035</v>
      </c>
      <c r="BI23" s="10" t="n">
        <f aca="false">BH23</f>
        <v>107.708252242035</v>
      </c>
      <c r="BJ23" s="10" t="n">
        <f aca="false">BI23</f>
        <v>107.708252242035</v>
      </c>
      <c r="BK23" s="10" t="n">
        <f aca="false">BJ23</f>
        <v>107.708252242035</v>
      </c>
      <c r="BL23" s="10" t="n">
        <f aca="false">BK23</f>
        <v>107.708252242035</v>
      </c>
      <c r="BM23" s="10" t="n">
        <f aca="false">BL23</f>
        <v>107.708252242035</v>
      </c>
      <c r="BN23" s="10" t="n">
        <f aca="false">BM23</f>
        <v>107.708252242035</v>
      </c>
      <c r="BO23" s="10" t="n">
        <f aca="false">BN23</f>
        <v>107.708252242035</v>
      </c>
      <c r="BP23" s="10" t="n">
        <f aca="false">BO23</f>
        <v>107.708252242035</v>
      </c>
      <c r="BQ23" s="10" t="n">
        <f aca="false">BP23</f>
        <v>107.708252242035</v>
      </c>
      <c r="BR23" s="10" t="n">
        <f aca="false">BQ23</f>
        <v>107.708252242035</v>
      </c>
      <c r="BS23" s="10" t="n">
        <f aca="false">BR23</f>
        <v>107.708252242035</v>
      </c>
      <c r="BT23" s="10" t="n">
        <f aca="false">BS23</f>
        <v>107.708252242035</v>
      </c>
      <c r="BU23" s="10" t="n">
        <f aca="false">BT23</f>
        <v>107.708252242035</v>
      </c>
      <c r="BV23" s="10" t="n">
        <f aca="false">BU23</f>
        <v>107.708252242035</v>
      </c>
      <c r="BW23" s="10" t="n">
        <f aca="false">BV23</f>
        <v>107.708252242035</v>
      </c>
      <c r="BX23" s="10" t="n">
        <f aca="false">BW23</f>
        <v>107.708252242035</v>
      </c>
      <c r="BY23" s="10" t="n">
        <f aca="false">BX23</f>
        <v>107.708252242035</v>
      </c>
      <c r="BZ23" s="10" t="n">
        <f aca="false">BY23</f>
        <v>107.708252242035</v>
      </c>
      <c r="CA23" s="10" t="n">
        <f aca="false">BZ23</f>
        <v>107.708252242035</v>
      </c>
      <c r="CB23" s="10" t="n">
        <f aca="false">CA23</f>
        <v>107.708252242035</v>
      </c>
      <c r="CC23" s="10" t="n">
        <f aca="false">CB23</f>
        <v>107.708252242035</v>
      </c>
      <c r="CD23" s="10" t="n">
        <f aca="false">CC23</f>
        <v>107.708252242035</v>
      </c>
      <c r="CE23" s="10" t="n">
        <f aca="false">CD23</f>
        <v>107.708252242035</v>
      </c>
      <c r="CF23" s="10" t="n">
        <f aca="false">CE23</f>
        <v>107.708252242035</v>
      </c>
      <c r="CG23" s="10" t="n">
        <f aca="false">CF23</f>
        <v>107.708252242035</v>
      </c>
      <c r="CH23" s="10" t="n">
        <f aca="false">CG23</f>
        <v>107.708252242035</v>
      </c>
      <c r="CI23" s="10" t="n">
        <f aca="false">CH23</f>
        <v>107.708252242035</v>
      </c>
      <c r="CJ23" s="10" t="n">
        <f aca="false">CI23</f>
        <v>107.708252242035</v>
      </c>
      <c r="CK23" s="10" t="n">
        <f aca="false">CJ23</f>
        <v>107.708252242035</v>
      </c>
      <c r="CL23" s="10" t="n">
        <f aca="false">CK23</f>
        <v>107.708252242035</v>
      </c>
      <c r="CM23" s="10" t="n">
        <f aca="false">CL23</f>
        <v>107.708252242035</v>
      </c>
      <c r="CN23" s="10" t="n">
        <f aca="false">CM23</f>
        <v>107.708252242035</v>
      </c>
      <c r="CO23" s="10" t="n">
        <f aca="false">CN23</f>
        <v>107.708252242035</v>
      </c>
      <c r="CP23" s="10" t="n">
        <f aca="false">CO23</f>
        <v>107.708252242035</v>
      </c>
      <c r="CQ23" s="10" t="n">
        <f aca="false">CP23</f>
        <v>107.708252242035</v>
      </c>
      <c r="CR23" s="10" t="n">
        <f aca="false">CQ23</f>
        <v>107.708252242035</v>
      </c>
      <c r="CS23" s="10" t="n">
        <f aca="false">CR23</f>
        <v>107.708252242035</v>
      </c>
      <c r="CT23" s="10" t="n">
        <f aca="false">CS23</f>
        <v>107.708252242035</v>
      </c>
      <c r="CU23" s="10" t="n">
        <f aca="false">CT23</f>
        <v>107.708252242035</v>
      </c>
      <c r="CV23" s="10" t="n">
        <f aca="false">CU23</f>
        <v>107.708252242035</v>
      </c>
      <c r="CW23" s="10" t="n">
        <f aca="false">CV23</f>
        <v>107.708252242035</v>
      </c>
      <c r="CX23" s="10" t="n">
        <f aca="false">CW23</f>
        <v>107.708252242035</v>
      </c>
      <c r="CY23" s="10" t="n">
        <f aca="false">CX23</f>
        <v>107.708252242035</v>
      </c>
      <c r="CZ23" s="10" t="n">
        <f aca="false">CY23</f>
        <v>107.708252242035</v>
      </c>
      <c r="DA23" s="10" t="n">
        <f aca="false">CZ23</f>
        <v>107.708252242035</v>
      </c>
      <c r="DB23" s="10" t="n">
        <f aca="false">DA23</f>
        <v>107.708252242035</v>
      </c>
      <c r="DC23" s="10" t="n">
        <f aca="false">DB23</f>
        <v>107.708252242035</v>
      </c>
      <c r="DD23" s="10" t="n">
        <f aca="false">DC23</f>
        <v>107.708252242035</v>
      </c>
      <c r="DE23" s="10" t="n">
        <f aca="false">DD23</f>
        <v>107.708252242035</v>
      </c>
      <c r="DF23" s="10" t="n">
        <f aca="false">DE23</f>
        <v>107.708252242035</v>
      </c>
      <c r="DG23" s="10" t="n">
        <f aca="false">DF23</f>
        <v>107.708252242035</v>
      </c>
      <c r="DH23" s="10" t="n">
        <f aca="false">DG23</f>
        <v>107.708252242035</v>
      </c>
      <c r="DI23" s="10" t="n">
        <f aca="false">DH23</f>
        <v>107.708252242035</v>
      </c>
      <c r="DJ23" s="10" t="n">
        <f aca="false">DI23</f>
        <v>107.708252242035</v>
      </c>
      <c r="DK23" s="10" t="n">
        <f aca="false">DJ23</f>
        <v>107.708252242035</v>
      </c>
      <c r="DL23" s="10" t="n">
        <f aca="false">DK23</f>
        <v>107.708252242035</v>
      </c>
      <c r="DM23" s="10" t="n">
        <f aca="false">DL23</f>
        <v>107.708252242035</v>
      </c>
      <c r="DN23" s="10" t="n">
        <f aca="false">DM23</f>
        <v>107.708252242035</v>
      </c>
      <c r="DO23" s="10" t="n">
        <f aca="false">DN23</f>
        <v>107.708252242035</v>
      </c>
      <c r="DP23" s="10" t="n">
        <f aca="false">DO23</f>
        <v>107.708252242035</v>
      </c>
      <c r="DQ23" s="10" t="n">
        <f aca="false">DP23</f>
        <v>107.708252242035</v>
      </c>
      <c r="DR23" s="10" t="n">
        <f aca="false">DQ23</f>
        <v>107.708252242035</v>
      </c>
      <c r="DS23" s="10" t="n">
        <f aca="false">DR23</f>
        <v>107.708252242035</v>
      </c>
      <c r="DT23" s="10" t="n">
        <f aca="false">DS23</f>
        <v>107.708252242035</v>
      </c>
      <c r="DU23" s="10" t="n">
        <f aca="false">DT23</f>
        <v>107.708252242035</v>
      </c>
      <c r="DV23" s="10" t="n">
        <f aca="false">DU23</f>
        <v>107.708252242035</v>
      </c>
      <c r="DW23" s="10" t="n">
        <f aca="false">DV23</f>
        <v>107.708252242035</v>
      </c>
      <c r="DX23" s="10" t="n">
        <f aca="false">DW23</f>
        <v>107.708252242035</v>
      </c>
      <c r="DY23" s="10" t="n">
        <f aca="false">DX23</f>
        <v>107.708252242035</v>
      </c>
      <c r="DZ23" s="10" t="n">
        <f aca="false">DY23</f>
        <v>107.708252242035</v>
      </c>
      <c r="EA23" s="10" t="n">
        <f aca="false">DZ23</f>
        <v>107.708252242035</v>
      </c>
      <c r="EB23" s="10" t="n">
        <f aca="false">EA23</f>
        <v>107.708252242035</v>
      </c>
      <c r="EC23" s="10" t="n">
        <f aca="false">EB23</f>
        <v>107.708252242035</v>
      </c>
      <c r="ED23" s="10" t="n">
        <f aca="false">EC23</f>
        <v>107.708252242035</v>
      </c>
      <c r="EE23" s="10" t="n">
        <f aca="false">ED23</f>
        <v>107.708252242035</v>
      </c>
      <c r="EF23" s="10" t="n">
        <f aca="false">EE23</f>
        <v>107.708252242035</v>
      </c>
      <c r="EG23" s="10" t="n">
        <f aca="false">EF23</f>
        <v>107.708252242035</v>
      </c>
      <c r="EH23" s="10" t="n">
        <f aca="false">EG23</f>
        <v>107.708252242035</v>
      </c>
      <c r="EI23" s="10" t="n">
        <f aca="false">EH23</f>
        <v>107.708252242035</v>
      </c>
      <c r="EJ23" s="10" t="n">
        <f aca="false">EI23</f>
        <v>107.708252242035</v>
      </c>
      <c r="EK23" s="10" t="n">
        <f aca="false">EJ23</f>
        <v>107.708252242035</v>
      </c>
      <c r="EL23" s="10" t="n">
        <f aca="false">EK23</f>
        <v>107.708252242035</v>
      </c>
      <c r="EM23" s="10" t="n">
        <f aca="false">EL23</f>
        <v>107.708252242035</v>
      </c>
      <c r="EN23" s="10" t="n">
        <f aca="false">EM23</f>
        <v>107.708252242035</v>
      </c>
      <c r="EO23" s="10" t="n">
        <f aca="false">EN23</f>
        <v>107.708252242035</v>
      </c>
      <c r="EP23" s="10" t="n">
        <f aca="false">EO23</f>
        <v>107.708252242035</v>
      </c>
      <c r="EQ23" s="10" t="n">
        <f aca="false">EP23</f>
        <v>107.708252242035</v>
      </c>
      <c r="ER23" s="10" t="n">
        <f aca="false">EQ23</f>
        <v>107.708252242035</v>
      </c>
      <c r="ES23" s="10" t="n">
        <f aca="false">ER23</f>
        <v>107.708252242035</v>
      </c>
      <c r="ET23" s="10" t="n">
        <f aca="false">ES23</f>
        <v>107.708252242035</v>
      </c>
      <c r="EU23" s="10" t="n">
        <f aca="false">ET23</f>
        <v>107.708252242035</v>
      </c>
      <c r="EV23" s="10" t="n">
        <f aca="false">EU23</f>
        <v>107.708252242035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" t="n">
        <f aca="false">HA11/HA7*100</f>
        <v>82.077472704833</v>
      </c>
      <c r="HB23" s="10" t="n">
        <f aca="false">AVERAGE(FY23:HA23)</f>
        <v>93.7595686822521</v>
      </c>
      <c r="HC23" s="10" t="n">
        <f aca="false">HB23</f>
        <v>93.7595686822521</v>
      </c>
      <c r="HD23" s="10" t="n">
        <f aca="false">HC23</f>
        <v>93.7595686822521</v>
      </c>
      <c r="HE23" s="10" t="n">
        <f aca="false">HD23</f>
        <v>93.7595686822521</v>
      </c>
      <c r="HF23" s="10" t="n">
        <f aca="false">HE23</f>
        <v>93.7595686822521</v>
      </c>
      <c r="HG23" s="10" t="n">
        <f aca="false">HF23</f>
        <v>93.7595686822521</v>
      </c>
      <c r="HH23" s="10" t="n">
        <f aca="false">HG23</f>
        <v>93.7595686822521</v>
      </c>
      <c r="HI23" s="10" t="n">
        <f aca="false">HH23</f>
        <v>93.7595686822521</v>
      </c>
      <c r="HJ23" s="10" t="n">
        <f aca="false">HI23</f>
        <v>93.7595686822521</v>
      </c>
      <c r="HK23" s="10" t="n">
        <f aca="false">HJ23</f>
        <v>93.7595686822521</v>
      </c>
      <c r="HL23" s="10" t="n">
        <f aca="false">HK23</f>
        <v>93.7595686822521</v>
      </c>
      <c r="HM23" s="10" t="n">
        <f aca="false">HL23</f>
        <v>93.7595686822521</v>
      </c>
      <c r="HN23" s="10" t="n">
        <f aca="false">HM23</f>
        <v>93.7595686822521</v>
      </c>
      <c r="HO23" s="10" t="n">
        <f aca="false">HN23</f>
        <v>93.7595686822521</v>
      </c>
      <c r="HP23" s="10" t="n">
        <f aca="false">HO23</f>
        <v>93.7595686822521</v>
      </c>
      <c r="HQ23" s="10" t="n">
        <f aca="false">HP23</f>
        <v>93.7595686822521</v>
      </c>
      <c r="HR23" s="10" t="n">
        <f aca="false">HQ23</f>
        <v>93.7595686822521</v>
      </c>
      <c r="HS23" s="10" t="n">
        <f aca="false">HR23</f>
        <v>93.7595686822521</v>
      </c>
      <c r="HT23" s="10" t="n">
        <f aca="false">HS23</f>
        <v>93.7595686822521</v>
      </c>
      <c r="HU23" s="10" t="n">
        <f aca="false">HT23</f>
        <v>93.7595686822521</v>
      </c>
      <c r="HV23" s="10" t="n">
        <f aca="false">HU23</f>
        <v>93.7595686822521</v>
      </c>
      <c r="HW23" s="10" t="n">
        <f aca="false">HV23</f>
        <v>93.7595686822521</v>
      </c>
      <c r="HX23" s="10" t="n">
        <f aca="false">HW23</f>
        <v>93.7595686822521</v>
      </c>
      <c r="HY23" s="10" t="n">
        <f aca="false">HX23</f>
        <v>93.7595686822521</v>
      </c>
      <c r="HZ23" s="10" t="n">
        <f aca="false">HY23</f>
        <v>93.7595686822521</v>
      </c>
      <c r="IA23" s="10" t="n">
        <f aca="false">HZ23</f>
        <v>93.7595686822521</v>
      </c>
      <c r="IB23" s="10" t="n">
        <f aca="false">IA23</f>
        <v>93.7595686822521</v>
      </c>
      <c r="IC23" s="10" t="n">
        <f aca="false">IB23</f>
        <v>93.7595686822521</v>
      </c>
      <c r="ID23" s="10" t="n">
        <f aca="false">IC23</f>
        <v>93.7595686822521</v>
      </c>
      <c r="IE23" s="10" t="n">
        <f aca="false">ID23</f>
        <v>93.7595686822521</v>
      </c>
      <c r="IF23" s="10" t="n">
        <f aca="false">IE23</f>
        <v>93.7595686822521</v>
      </c>
      <c r="IG23" s="10" t="n">
        <f aca="false">IF23</f>
        <v>93.7595686822521</v>
      </c>
      <c r="IH23" s="10" t="n">
        <f aca="false">IG23</f>
        <v>93.7595686822521</v>
      </c>
      <c r="II23" s="10" t="n">
        <f aca="false">IH23</f>
        <v>93.7595686822521</v>
      </c>
      <c r="IJ23" s="10" t="n">
        <f aca="false">II23</f>
        <v>93.7595686822521</v>
      </c>
      <c r="IK23" s="10" t="n">
        <f aca="false">IJ23</f>
        <v>93.7595686822521</v>
      </c>
      <c r="IL23" s="10" t="n">
        <f aca="false">IK23</f>
        <v>93.7595686822521</v>
      </c>
      <c r="IM23" s="10" t="n">
        <f aca="false">IL23</f>
        <v>93.7595686822521</v>
      </c>
      <c r="IN23" s="10" t="n">
        <f aca="false">IM23</f>
        <v>93.7595686822521</v>
      </c>
      <c r="IO23" s="10" t="n">
        <f aca="false">IN23</f>
        <v>93.7595686822521</v>
      </c>
      <c r="IP23" s="10" t="n">
        <f aca="false">IO23</f>
        <v>93.7595686822521</v>
      </c>
      <c r="IQ23" s="10" t="n">
        <f aca="false">IP23</f>
        <v>93.7595686822521</v>
      </c>
      <c r="IR23" s="10" t="n">
        <f aca="false">IQ23</f>
        <v>93.7595686822521</v>
      </c>
      <c r="IS23" s="10" t="n">
        <f aca="false">IR23</f>
        <v>93.7595686822521</v>
      </c>
      <c r="IT23" s="10" t="n">
        <f aca="false">IS23</f>
        <v>93.7595686822521</v>
      </c>
      <c r="IU23" s="10" t="n">
        <f aca="false">IT23</f>
        <v>93.7595686822521</v>
      </c>
      <c r="IV23" s="10" t="n">
        <f aca="false">IU23</f>
        <v>93.7595686822521</v>
      </c>
      <c r="IW23" s="10" t="n">
        <f aca="false">IV23</f>
        <v>93.7595686822521</v>
      </c>
      <c r="IX23" s="10" t="n">
        <f aca="false">IW23</f>
        <v>93.7595686822521</v>
      </c>
      <c r="IY23" s="10" t="n">
        <f aca="false">IX23</f>
        <v>93.7595686822521</v>
      </c>
      <c r="IZ23" s="10" t="n">
        <f aca="false">IY23</f>
        <v>93.7595686822521</v>
      </c>
      <c r="JA23" s="10" t="n">
        <f aca="false">IZ23</f>
        <v>93.7595686822521</v>
      </c>
      <c r="JB23" s="10" t="n">
        <f aca="false">JA23</f>
        <v>93.7595686822521</v>
      </c>
      <c r="JC23" s="10" t="n">
        <f aca="false">JB23</f>
        <v>93.7595686822521</v>
      </c>
      <c r="JD23" s="10" t="n">
        <f aca="false">JC23</f>
        <v>93.7595686822521</v>
      </c>
      <c r="JE23" s="10" t="n">
        <f aca="false">JD23</f>
        <v>93.7595686822521</v>
      </c>
      <c r="JF23" s="10" t="n">
        <f aca="false">JE23</f>
        <v>93.7595686822521</v>
      </c>
      <c r="JG23" s="10" t="n">
        <f aca="false">JF23</f>
        <v>93.7595686822521</v>
      </c>
      <c r="JH23" s="10" t="n">
        <f aca="false">JG23</f>
        <v>93.7595686822521</v>
      </c>
      <c r="JI23" s="10" t="n">
        <f aca="false">JH23</f>
        <v>93.7595686822521</v>
      </c>
      <c r="JJ23" s="10" t="n">
        <f aca="false">JI23</f>
        <v>93.7595686822521</v>
      </c>
      <c r="JK23" s="10" t="n">
        <f aca="false">JJ23</f>
        <v>93.7595686822521</v>
      </c>
      <c r="JL23" s="10" t="n">
        <f aca="false">JK23</f>
        <v>93.7595686822521</v>
      </c>
      <c r="JM23" s="10" t="n">
        <f aca="false">JL23</f>
        <v>93.7595686822521</v>
      </c>
      <c r="JN23" s="10" t="n">
        <f aca="false">JM23</f>
        <v>93.7595686822521</v>
      </c>
      <c r="JO23" s="10" t="n">
        <f aca="false">JN23</f>
        <v>93.7595686822521</v>
      </c>
      <c r="JP23" s="10" t="n">
        <f aca="false">JO23</f>
        <v>93.7595686822521</v>
      </c>
      <c r="JQ23" s="10" t="n">
        <f aca="false">JP23</f>
        <v>93.7595686822521</v>
      </c>
      <c r="JR23" s="10" t="n">
        <f aca="false">JQ23</f>
        <v>93.7595686822521</v>
      </c>
      <c r="JS23" s="10" t="n">
        <f aca="false">JR23</f>
        <v>93.7595686822521</v>
      </c>
      <c r="JT23" s="10" t="n">
        <f aca="false">JS23</f>
        <v>93.7595686822521</v>
      </c>
      <c r="JU23" s="10" t="n">
        <f aca="false">JT23</f>
        <v>93.7595686822521</v>
      </c>
      <c r="JV23" s="10" t="n">
        <f aca="false">JU23</f>
        <v>93.7595686822521</v>
      </c>
      <c r="JW23" s="10" t="n">
        <f aca="false">JV23</f>
        <v>93.7595686822521</v>
      </c>
      <c r="JX23" s="10" t="n">
        <f aca="false">JW23</f>
        <v>93.7595686822521</v>
      </c>
      <c r="JY23" s="10" t="n">
        <f aca="false">JX23</f>
        <v>93.7595686822521</v>
      </c>
      <c r="JZ23" s="10" t="n">
        <f aca="false">JY23</f>
        <v>93.7595686822521</v>
      </c>
      <c r="KA23" s="10" t="n">
        <f aca="false">JZ23</f>
        <v>93.7595686822521</v>
      </c>
      <c r="KB23" s="10" t="n">
        <f aca="false">KA23</f>
        <v>93.7595686822521</v>
      </c>
      <c r="KC23" s="10" t="n">
        <f aca="false">KB23</f>
        <v>93.7595686822521</v>
      </c>
      <c r="KD23" s="10" t="n">
        <f aca="false">KC23</f>
        <v>93.7595686822521</v>
      </c>
      <c r="KE23" s="10" t="n">
        <f aca="false">KD23</f>
        <v>93.7595686822521</v>
      </c>
      <c r="KF23" s="10" t="n">
        <f aca="false">KE23</f>
        <v>93.7595686822521</v>
      </c>
      <c r="KG23" s="10" t="n">
        <f aca="false">KF23</f>
        <v>93.7595686822521</v>
      </c>
      <c r="KH23" s="10" t="n">
        <f aca="false">KG23</f>
        <v>93.7595686822521</v>
      </c>
      <c r="KI23" s="10" t="n">
        <f aca="false">KH23</f>
        <v>93.7595686822521</v>
      </c>
      <c r="KJ23" s="10" t="n">
        <f aca="false">KI23</f>
        <v>93.7595686822521</v>
      </c>
      <c r="KK23" s="10" t="n">
        <f aca="false">KJ23</f>
        <v>93.7595686822521</v>
      </c>
      <c r="KL23" s="10" t="n">
        <f aca="false">KK23</f>
        <v>93.7595686822521</v>
      </c>
      <c r="KM23" s="10" t="n">
        <f aca="false">KL23</f>
        <v>93.7595686822521</v>
      </c>
      <c r="KN23" s="10" t="n">
        <f aca="false">KM23</f>
        <v>93.7595686822521</v>
      </c>
      <c r="KO23" s="10" t="n">
        <f aca="false">KN23</f>
        <v>93.7595686822521</v>
      </c>
      <c r="KP23" s="10" t="n">
        <f aca="false">KO23</f>
        <v>93.7595686822521</v>
      </c>
      <c r="KQ23" s="10" t="n">
        <f aca="false">KP23</f>
        <v>93.7595686822521</v>
      </c>
      <c r="KR23" s="10" t="n">
        <f aca="false">KQ23</f>
        <v>93.7595686822521</v>
      </c>
      <c r="KS23" s="10" t="n">
        <f aca="false">KR23</f>
        <v>93.7595686822521</v>
      </c>
    </row>
    <row r="24" customFormat="false" ht="12.85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1" t="n">
        <f aca="false">BD12/BD7*100</f>
        <v>87.9026016918988</v>
      </c>
      <c r="BE24" s="4" t="n">
        <f aca="false">AVERAGE(AB24:BD24)</f>
        <v>98.504078098803</v>
      </c>
      <c r="BF24" s="4" t="n">
        <f aca="false">BE24</f>
        <v>98.504078098803</v>
      </c>
      <c r="BG24" s="4" t="n">
        <f aca="false">BF24</f>
        <v>98.504078098803</v>
      </c>
      <c r="BH24" s="4" t="n">
        <f aca="false">BG24</f>
        <v>98.504078098803</v>
      </c>
      <c r="BI24" s="4" t="n">
        <f aca="false">BH24</f>
        <v>98.504078098803</v>
      </c>
      <c r="BJ24" s="4" t="n">
        <f aca="false">BI24</f>
        <v>98.504078098803</v>
      </c>
      <c r="BK24" s="4" t="n">
        <f aca="false">BJ24</f>
        <v>98.504078098803</v>
      </c>
      <c r="BL24" s="4" t="n">
        <f aca="false">BK24</f>
        <v>98.504078098803</v>
      </c>
      <c r="BM24" s="4" t="n">
        <f aca="false">BL24</f>
        <v>98.504078098803</v>
      </c>
      <c r="BN24" s="4" t="n">
        <f aca="false">BM24</f>
        <v>98.504078098803</v>
      </c>
      <c r="BO24" s="4" t="n">
        <f aca="false">BN24</f>
        <v>98.504078098803</v>
      </c>
      <c r="BP24" s="4" t="n">
        <f aca="false">BO24</f>
        <v>98.504078098803</v>
      </c>
      <c r="BQ24" s="4" t="n">
        <f aca="false">BP24</f>
        <v>98.504078098803</v>
      </c>
      <c r="BR24" s="4" t="n">
        <f aca="false">BQ24</f>
        <v>98.504078098803</v>
      </c>
      <c r="BS24" s="4" t="n">
        <f aca="false">BR24</f>
        <v>98.504078098803</v>
      </c>
      <c r="BT24" s="4" t="n">
        <f aca="false">BS24</f>
        <v>98.504078098803</v>
      </c>
      <c r="BU24" s="4" t="n">
        <f aca="false">BT24</f>
        <v>98.504078098803</v>
      </c>
      <c r="BV24" s="4" t="n">
        <f aca="false">BU24</f>
        <v>98.504078098803</v>
      </c>
      <c r="BW24" s="4" t="n">
        <f aca="false">BV24</f>
        <v>98.504078098803</v>
      </c>
      <c r="BX24" s="4" t="n">
        <f aca="false">BW24</f>
        <v>98.504078098803</v>
      </c>
      <c r="BY24" s="4" t="n">
        <f aca="false">BX24</f>
        <v>98.504078098803</v>
      </c>
      <c r="BZ24" s="4" t="n">
        <f aca="false">BY24</f>
        <v>98.504078098803</v>
      </c>
      <c r="CA24" s="4" t="n">
        <f aca="false">BZ24</f>
        <v>98.504078098803</v>
      </c>
      <c r="CB24" s="4" t="n">
        <f aca="false">CA24</f>
        <v>98.504078098803</v>
      </c>
      <c r="CC24" s="4" t="n">
        <f aca="false">CB24</f>
        <v>98.504078098803</v>
      </c>
      <c r="CD24" s="4" t="n">
        <f aca="false">CC24</f>
        <v>98.504078098803</v>
      </c>
      <c r="CE24" s="4" t="n">
        <f aca="false">CD24</f>
        <v>98.504078098803</v>
      </c>
      <c r="CF24" s="4" t="n">
        <f aca="false">CE24</f>
        <v>98.504078098803</v>
      </c>
      <c r="CG24" s="4" t="n">
        <f aca="false">CF24</f>
        <v>98.504078098803</v>
      </c>
      <c r="CH24" s="4" t="n">
        <f aca="false">CG24</f>
        <v>98.504078098803</v>
      </c>
      <c r="CI24" s="4" t="n">
        <f aca="false">CH24</f>
        <v>98.504078098803</v>
      </c>
      <c r="CJ24" s="4" t="n">
        <f aca="false">CI24</f>
        <v>98.504078098803</v>
      </c>
      <c r="CK24" s="4" t="n">
        <f aca="false">CJ24</f>
        <v>98.504078098803</v>
      </c>
      <c r="CL24" s="4" t="n">
        <f aca="false">CK24</f>
        <v>98.504078098803</v>
      </c>
      <c r="CM24" s="4" t="n">
        <f aca="false">CL24</f>
        <v>98.504078098803</v>
      </c>
      <c r="CN24" s="4" t="n">
        <f aca="false">CM24</f>
        <v>98.504078098803</v>
      </c>
      <c r="CO24" s="4" t="n">
        <f aca="false">CN24</f>
        <v>98.504078098803</v>
      </c>
      <c r="CP24" s="4" t="n">
        <f aca="false">CO24</f>
        <v>98.504078098803</v>
      </c>
      <c r="CQ24" s="4" t="n">
        <f aca="false">CP24</f>
        <v>98.504078098803</v>
      </c>
      <c r="CR24" s="4" t="n">
        <f aca="false">CQ24</f>
        <v>98.504078098803</v>
      </c>
      <c r="CS24" s="4" t="n">
        <f aca="false">CR24</f>
        <v>98.504078098803</v>
      </c>
      <c r="CT24" s="4" t="n">
        <f aca="false">CS24</f>
        <v>98.504078098803</v>
      </c>
      <c r="CU24" s="4" t="n">
        <f aca="false">CT24</f>
        <v>98.504078098803</v>
      </c>
      <c r="CV24" s="4" t="n">
        <f aca="false">CU24</f>
        <v>98.504078098803</v>
      </c>
      <c r="CW24" s="4" t="n">
        <f aca="false">CV24</f>
        <v>98.504078098803</v>
      </c>
      <c r="CX24" s="4" t="n">
        <f aca="false">CW24</f>
        <v>98.504078098803</v>
      </c>
      <c r="CY24" s="4" t="n">
        <f aca="false">CX24</f>
        <v>98.504078098803</v>
      </c>
      <c r="CZ24" s="4" t="n">
        <f aca="false">CY24</f>
        <v>98.504078098803</v>
      </c>
      <c r="DA24" s="4" t="n">
        <f aca="false">CZ24</f>
        <v>98.504078098803</v>
      </c>
      <c r="DB24" s="4" t="n">
        <f aca="false">DA24</f>
        <v>98.504078098803</v>
      </c>
      <c r="DC24" s="4" t="n">
        <f aca="false">DB24</f>
        <v>98.504078098803</v>
      </c>
      <c r="DD24" s="4" t="n">
        <f aca="false">DC24</f>
        <v>98.504078098803</v>
      </c>
      <c r="DE24" s="4" t="n">
        <f aca="false">DD24</f>
        <v>98.504078098803</v>
      </c>
      <c r="DF24" s="4" t="n">
        <f aca="false">DE24</f>
        <v>98.504078098803</v>
      </c>
      <c r="DG24" s="4" t="n">
        <f aca="false">DF24</f>
        <v>98.504078098803</v>
      </c>
      <c r="DH24" s="4" t="n">
        <f aca="false">DG24</f>
        <v>98.504078098803</v>
      </c>
      <c r="DI24" s="4" t="n">
        <f aca="false">DH24</f>
        <v>98.504078098803</v>
      </c>
      <c r="DJ24" s="4" t="n">
        <f aca="false">DI24</f>
        <v>98.504078098803</v>
      </c>
      <c r="DK24" s="4" t="n">
        <f aca="false">DJ24</f>
        <v>98.504078098803</v>
      </c>
      <c r="DL24" s="4" t="n">
        <f aca="false">DK24</f>
        <v>98.504078098803</v>
      </c>
      <c r="DM24" s="4" t="n">
        <f aca="false">DL24</f>
        <v>98.504078098803</v>
      </c>
      <c r="DN24" s="4" t="n">
        <f aca="false">DM24</f>
        <v>98.504078098803</v>
      </c>
      <c r="DO24" s="4" t="n">
        <f aca="false">DN24</f>
        <v>98.504078098803</v>
      </c>
      <c r="DP24" s="4" t="n">
        <f aca="false">DO24</f>
        <v>98.504078098803</v>
      </c>
      <c r="DQ24" s="4" t="n">
        <f aca="false">DP24</f>
        <v>98.504078098803</v>
      </c>
      <c r="DR24" s="4" t="n">
        <f aca="false">DQ24</f>
        <v>98.504078098803</v>
      </c>
      <c r="DS24" s="4" t="n">
        <f aca="false">DR24</f>
        <v>98.504078098803</v>
      </c>
      <c r="DT24" s="4" t="n">
        <f aca="false">DS24</f>
        <v>98.504078098803</v>
      </c>
      <c r="DU24" s="4" t="n">
        <f aca="false">DT24</f>
        <v>98.504078098803</v>
      </c>
      <c r="DV24" s="4" t="n">
        <f aca="false">DU24</f>
        <v>98.504078098803</v>
      </c>
      <c r="DW24" s="4" t="n">
        <f aca="false">DV24</f>
        <v>98.504078098803</v>
      </c>
      <c r="DX24" s="4" t="n">
        <f aca="false">DW24</f>
        <v>98.504078098803</v>
      </c>
      <c r="DY24" s="4" t="n">
        <f aca="false">DX24</f>
        <v>98.504078098803</v>
      </c>
      <c r="DZ24" s="4" t="n">
        <f aca="false">DY24</f>
        <v>98.504078098803</v>
      </c>
      <c r="EA24" s="4" t="n">
        <f aca="false">DZ24</f>
        <v>98.504078098803</v>
      </c>
      <c r="EB24" s="4" t="n">
        <f aca="false">EA24</f>
        <v>98.504078098803</v>
      </c>
      <c r="EC24" s="4" t="n">
        <f aca="false">EB24</f>
        <v>98.504078098803</v>
      </c>
      <c r="ED24" s="4" t="n">
        <f aca="false">EC24</f>
        <v>98.504078098803</v>
      </c>
      <c r="EE24" s="4" t="n">
        <f aca="false">ED24</f>
        <v>98.504078098803</v>
      </c>
      <c r="EF24" s="4" t="n">
        <f aca="false">EE24</f>
        <v>98.504078098803</v>
      </c>
      <c r="EG24" s="4" t="n">
        <f aca="false">EF24</f>
        <v>98.504078098803</v>
      </c>
      <c r="EH24" s="4" t="n">
        <f aca="false">EG24</f>
        <v>98.504078098803</v>
      </c>
      <c r="EI24" s="4" t="n">
        <f aca="false">EH24</f>
        <v>98.504078098803</v>
      </c>
      <c r="EJ24" s="4" t="n">
        <f aca="false">EI24</f>
        <v>98.504078098803</v>
      </c>
      <c r="EK24" s="4" t="n">
        <f aca="false">EJ24</f>
        <v>98.504078098803</v>
      </c>
      <c r="EL24" s="4" t="n">
        <f aca="false">EK24</f>
        <v>98.504078098803</v>
      </c>
      <c r="EM24" s="4" t="n">
        <f aca="false">EL24</f>
        <v>98.504078098803</v>
      </c>
      <c r="EN24" s="4" t="n">
        <f aca="false">EM24</f>
        <v>98.504078098803</v>
      </c>
      <c r="EO24" s="4" t="n">
        <f aca="false">EN24</f>
        <v>98.504078098803</v>
      </c>
      <c r="EP24" s="4" t="n">
        <f aca="false">EO24</f>
        <v>98.504078098803</v>
      </c>
      <c r="EQ24" s="4" t="n">
        <f aca="false">EP24</f>
        <v>98.504078098803</v>
      </c>
      <c r="ER24" s="4" t="n">
        <f aca="false">EQ24</f>
        <v>98.504078098803</v>
      </c>
      <c r="ES24" s="4" t="n">
        <f aca="false">ER24</f>
        <v>98.504078098803</v>
      </c>
      <c r="ET24" s="4" t="n">
        <f aca="false">ES24</f>
        <v>98.504078098803</v>
      </c>
      <c r="EU24" s="4" t="n">
        <f aca="false">ET24</f>
        <v>98.504078098803</v>
      </c>
      <c r="EV24" s="4" t="n">
        <f aca="false">EU24</f>
        <v>98.504078098803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1" t="n">
        <f aca="false">HA12/HA7*100</f>
        <v>74.5490040440003</v>
      </c>
      <c r="HB24" s="4" t="n">
        <f aca="false">AVERAGE(FY24:HA24)</f>
        <v>72.4675976489571</v>
      </c>
      <c r="HC24" s="4" t="n">
        <f aca="false">HB24</f>
        <v>72.4675976489571</v>
      </c>
      <c r="HD24" s="4" t="n">
        <f aca="false">HC24</f>
        <v>72.4675976489571</v>
      </c>
      <c r="HE24" s="4" t="n">
        <f aca="false">HD24</f>
        <v>72.4675976489571</v>
      </c>
      <c r="HF24" s="4" t="n">
        <f aca="false">HE24</f>
        <v>72.4675976489571</v>
      </c>
      <c r="HG24" s="4" t="n">
        <f aca="false">HF24</f>
        <v>72.4675976489571</v>
      </c>
      <c r="HH24" s="4" t="n">
        <f aca="false">HG24</f>
        <v>72.4675976489571</v>
      </c>
      <c r="HI24" s="4" t="n">
        <f aca="false">HH24</f>
        <v>72.4675976489571</v>
      </c>
      <c r="HJ24" s="4" t="n">
        <f aca="false">HI24</f>
        <v>72.4675976489571</v>
      </c>
      <c r="HK24" s="4" t="n">
        <f aca="false">HJ24</f>
        <v>72.4675976489571</v>
      </c>
      <c r="HL24" s="4" t="n">
        <f aca="false">HK24</f>
        <v>72.4675976489571</v>
      </c>
      <c r="HM24" s="4" t="n">
        <f aca="false">HL24</f>
        <v>72.4675976489571</v>
      </c>
      <c r="HN24" s="4" t="n">
        <f aca="false">HM24</f>
        <v>72.4675976489571</v>
      </c>
      <c r="HO24" s="4" t="n">
        <f aca="false">HN24</f>
        <v>72.4675976489571</v>
      </c>
      <c r="HP24" s="4" t="n">
        <f aca="false">HO24</f>
        <v>72.4675976489571</v>
      </c>
      <c r="HQ24" s="4" t="n">
        <f aca="false">HP24</f>
        <v>72.4675976489571</v>
      </c>
      <c r="HR24" s="4" t="n">
        <f aca="false">HQ24</f>
        <v>72.4675976489571</v>
      </c>
      <c r="HS24" s="4" t="n">
        <f aca="false">HR24</f>
        <v>72.4675976489571</v>
      </c>
      <c r="HT24" s="4" t="n">
        <f aca="false">HS24</f>
        <v>72.4675976489571</v>
      </c>
      <c r="HU24" s="4" t="n">
        <f aca="false">HT24</f>
        <v>72.4675976489571</v>
      </c>
      <c r="HV24" s="4" t="n">
        <f aca="false">HU24</f>
        <v>72.4675976489571</v>
      </c>
      <c r="HW24" s="4" t="n">
        <f aca="false">HV24</f>
        <v>72.4675976489571</v>
      </c>
      <c r="HX24" s="4" t="n">
        <f aca="false">HW24</f>
        <v>72.4675976489571</v>
      </c>
      <c r="HY24" s="4" t="n">
        <f aca="false">HX24</f>
        <v>72.4675976489571</v>
      </c>
      <c r="HZ24" s="4" t="n">
        <f aca="false">HY24</f>
        <v>72.4675976489571</v>
      </c>
      <c r="IA24" s="4" t="n">
        <f aca="false">HZ24</f>
        <v>72.4675976489571</v>
      </c>
      <c r="IB24" s="4" t="n">
        <f aca="false">IA24</f>
        <v>72.4675976489571</v>
      </c>
      <c r="IC24" s="4" t="n">
        <f aca="false">IB24</f>
        <v>72.4675976489571</v>
      </c>
      <c r="ID24" s="4" t="n">
        <f aca="false">IC24</f>
        <v>72.4675976489571</v>
      </c>
      <c r="IE24" s="4" t="n">
        <f aca="false">ID24</f>
        <v>72.4675976489571</v>
      </c>
      <c r="IF24" s="4" t="n">
        <f aca="false">IE24</f>
        <v>72.4675976489571</v>
      </c>
      <c r="IG24" s="4" t="n">
        <f aca="false">IF24</f>
        <v>72.4675976489571</v>
      </c>
      <c r="IH24" s="4" t="n">
        <f aca="false">IG24</f>
        <v>72.4675976489571</v>
      </c>
      <c r="II24" s="4" t="n">
        <f aca="false">IH24</f>
        <v>72.4675976489571</v>
      </c>
      <c r="IJ24" s="4" t="n">
        <f aca="false">II24</f>
        <v>72.4675976489571</v>
      </c>
      <c r="IK24" s="4" t="n">
        <f aca="false">IJ24</f>
        <v>72.4675976489571</v>
      </c>
      <c r="IL24" s="4" t="n">
        <f aca="false">IK24</f>
        <v>72.4675976489571</v>
      </c>
      <c r="IM24" s="4" t="n">
        <f aca="false">IL24</f>
        <v>72.4675976489571</v>
      </c>
      <c r="IN24" s="4" t="n">
        <f aca="false">IM24</f>
        <v>72.4675976489571</v>
      </c>
      <c r="IO24" s="4" t="n">
        <f aca="false">IN24</f>
        <v>72.4675976489571</v>
      </c>
      <c r="IP24" s="4" t="n">
        <f aca="false">IO24</f>
        <v>72.4675976489571</v>
      </c>
      <c r="IQ24" s="4" t="n">
        <f aca="false">IP24</f>
        <v>72.4675976489571</v>
      </c>
      <c r="IR24" s="4" t="n">
        <f aca="false">IQ24</f>
        <v>72.4675976489571</v>
      </c>
      <c r="IS24" s="4" t="n">
        <f aca="false">IR24</f>
        <v>72.4675976489571</v>
      </c>
      <c r="IT24" s="4" t="n">
        <f aca="false">IS24</f>
        <v>72.4675976489571</v>
      </c>
      <c r="IU24" s="4" t="n">
        <f aca="false">IT24</f>
        <v>72.4675976489571</v>
      </c>
      <c r="IV24" s="4" t="n">
        <f aca="false">IU24</f>
        <v>72.4675976489571</v>
      </c>
      <c r="IW24" s="4" t="n">
        <f aca="false">IV24</f>
        <v>72.4675976489571</v>
      </c>
      <c r="IX24" s="4" t="n">
        <f aca="false">IW24</f>
        <v>72.4675976489571</v>
      </c>
      <c r="IY24" s="4" t="n">
        <f aca="false">IX24</f>
        <v>72.4675976489571</v>
      </c>
      <c r="IZ24" s="4" t="n">
        <f aca="false">IY24</f>
        <v>72.4675976489571</v>
      </c>
      <c r="JA24" s="4" t="n">
        <f aca="false">IZ24</f>
        <v>72.4675976489571</v>
      </c>
      <c r="JB24" s="4" t="n">
        <f aca="false">JA24</f>
        <v>72.4675976489571</v>
      </c>
      <c r="JC24" s="4" t="n">
        <f aca="false">JB24</f>
        <v>72.4675976489571</v>
      </c>
      <c r="JD24" s="4" t="n">
        <f aca="false">JC24</f>
        <v>72.4675976489571</v>
      </c>
      <c r="JE24" s="4" t="n">
        <f aca="false">JD24</f>
        <v>72.4675976489571</v>
      </c>
      <c r="JF24" s="4" t="n">
        <f aca="false">JE24</f>
        <v>72.4675976489571</v>
      </c>
      <c r="JG24" s="4" t="n">
        <f aca="false">JF24</f>
        <v>72.4675976489571</v>
      </c>
      <c r="JH24" s="4" t="n">
        <f aca="false">JG24</f>
        <v>72.4675976489571</v>
      </c>
      <c r="JI24" s="4" t="n">
        <f aca="false">JH24</f>
        <v>72.4675976489571</v>
      </c>
      <c r="JJ24" s="4" t="n">
        <f aca="false">JI24</f>
        <v>72.4675976489571</v>
      </c>
      <c r="JK24" s="4" t="n">
        <f aca="false">JJ24</f>
        <v>72.4675976489571</v>
      </c>
      <c r="JL24" s="4" t="n">
        <f aca="false">JK24</f>
        <v>72.4675976489571</v>
      </c>
      <c r="JM24" s="4" t="n">
        <f aca="false">JL24</f>
        <v>72.4675976489571</v>
      </c>
      <c r="JN24" s="4" t="n">
        <f aca="false">JM24</f>
        <v>72.4675976489571</v>
      </c>
      <c r="JO24" s="4" t="n">
        <f aca="false">JN24</f>
        <v>72.4675976489571</v>
      </c>
      <c r="JP24" s="4" t="n">
        <f aca="false">JO24</f>
        <v>72.4675976489571</v>
      </c>
      <c r="JQ24" s="4" t="n">
        <f aca="false">JP24</f>
        <v>72.4675976489571</v>
      </c>
      <c r="JR24" s="4" t="n">
        <f aca="false">JQ24</f>
        <v>72.4675976489571</v>
      </c>
      <c r="JS24" s="4" t="n">
        <f aca="false">JR24</f>
        <v>72.4675976489571</v>
      </c>
      <c r="JT24" s="4" t="n">
        <f aca="false">JS24</f>
        <v>72.4675976489571</v>
      </c>
      <c r="JU24" s="4" t="n">
        <f aca="false">JT24</f>
        <v>72.4675976489571</v>
      </c>
      <c r="JV24" s="4" t="n">
        <f aca="false">JU24</f>
        <v>72.4675976489571</v>
      </c>
      <c r="JW24" s="4" t="n">
        <f aca="false">JV24</f>
        <v>72.4675976489571</v>
      </c>
      <c r="JX24" s="4" t="n">
        <f aca="false">JW24</f>
        <v>72.4675976489571</v>
      </c>
      <c r="JY24" s="4" t="n">
        <f aca="false">JX24</f>
        <v>72.4675976489571</v>
      </c>
      <c r="JZ24" s="4" t="n">
        <f aca="false">JY24</f>
        <v>72.4675976489571</v>
      </c>
      <c r="KA24" s="4" t="n">
        <f aca="false">JZ24</f>
        <v>72.4675976489571</v>
      </c>
      <c r="KB24" s="4" t="n">
        <f aca="false">KA24</f>
        <v>72.4675976489571</v>
      </c>
      <c r="KC24" s="4" t="n">
        <f aca="false">KB24</f>
        <v>72.4675976489571</v>
      </c>
      <c r="KD24" s="4" t="n">
        <f aca="false">KC24</f>
        <v>72.4675976489571</v>
      </c>
      <c r="KE24" s="4" t="n">
        <f aca="false">KD24</f>
        <v>72.4675976489571</v>
      </c>
      <c r="KF24" s="4" t="n">
        <f aca="false">KE24</f>
        <v>72.4675976489571</v>
      </c>
      <c r="KG24" s="4" t="n">
        <f aca="false">KF24</f>
        <v>72.4675976489571</v>
      </c>
      <c r="KH24" s="4" t="n">
        <f aca="false">KG24</f>
        <v>72.4675976489571</v>
      </c>
      <c r="KI24" s="4" t="n">
        <f aca="false">KH24</f>
        <v>72.4675976489571</v>
      </c>
      <c r="KJ24" s="4" t="n">
        <f aca="false">KI24</f>
        <v>72.4675976489571</v>
      </c>
      <c r="KK24" s="4" t="n">
        <f aca="false">KJ24</f>
        <v>72.4675976489571</v>
      </c>
      <c r="KL24" s="4" t="n">
        <f aca="false">KK24</f>
        <v>72.4675976489571</v>
      </c>
      <c r="KM24" s="4" t="n">
        <f aca="false">KL24</f>
        <v>72.4675976489571</v>
      </c>
      <c r="KN24" s="4" t="n">
        <f aca="false">KM24</f>
        <v>72.4675976489571</v>
      </c>
      <c r="KO24" s="4" t="n">
        <f aca="false">KN24</f>
        <v>72.4675976489571</v>
      </c>
      <c r="KP24" s="4" t="n">
        <f aca="false">KO24</f>
        <v>72.4675976489571</v>
      </c>
      <c r="KQ24" s="4" t="n">
        <f aca="false">KP24</f>
        <v>72.4675976489571</v>
      </c>
      <c r="KR24" s="4" t="n">
        <f aca="false">KQ24</f>
        <v>72.4675976489571</v>
      </c>
      <c r="KS24" s="4" t="n">
        <f aca="false">KR24</f>
        <v>72.4675976489571</v>
      </c>
    </row>
    <row r="25" customFormat="false" ht="12.85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" t="n">
        <f aca="false">BD13/BD7*100</f>
        <v>59.0258758470758</v>
      </c>
      <c r="BE25" s="10" t="n">
        <f aca="false">AVERAGE(AB25:BD25)</f>
        <v>64.8042768550934</v>
      </c>
      <c r="BF25" s="10" t="n">
        <f aca="false">BE25</f>
        <v>64.8042768550934</v>
      </c>
      <c r="BG25" s="10" t="n">
        <f aca="false">BF25</f>
        <v>64.8042768550934</v>
      </c>
      <c r="BH25" s="10" t="n">
        <f aca="false">BG25</f>
        <v>64.8042768550934</v>
      </c>
      <c r="BI25" s="10" t="n">
        <f aca="false">BH25</f>
        <v>64.8042768550934</v>
      </c>
      <c r="BJ25" s="10" t="n">
        <f aca="false">BI25</f>
        <v>64.8042768550934</v>
      </c>
      <c r="BK25" s="10" t="n">
        <f aca="false">BJ25</f>
        <v>64.8042768550934</v>
      </c>
      <c r="BL25" s="10" t="n">
        <f aca="false">BK25</f>
        <v>64.8042768550934</v>
      </c>
      <c r="BM25" s="10" t="n">
        <f aca="false">BL25</f>
        <v>64.8042768550934</v>
      </c>
      <c r="BN25" s="10" t="n">
        <f aca="false">BM25</f>
        <v>64.8042768550934</v>
      </c>
      <c r="BO25" s="10" t="n">
        <f aca="false">BN25</f>
        <v>64.8042768550934</v>
      </c>
      <c r="BP25" s="10" t="n">
        <f aca="false">BO25</f>
        <v>64.8042768550934</v>
      </c>
      <c r="BQ25" s="10" t="n">
        <f aca="false">BP25</f>
        <v>64.8042768550934</v>
      </c>
      <c r="BR25" s="10" t="n">
        <f aca="false">BQ25</f>
        <v>64.8042768550934</v>
      </c>
      <c r="BS25" s="10" t="n">
        <f aca="false">BR25</f>
        <v>64.8042768550934</v>
      </c>
      <c r="BT25" s="10" t="n">
        <f aca="false">BS25</f>
        <v>64.8042768550934</v>
      </c>
      <c r="BU25" s="10" t="n">
        <f aca="false">BT25</f>
        <v>64.8042768550934</v>
      </c>
      <c r="BV25" s="10" t="n">
        <f aca="false">BU25</f>
        <v>64.8042768550934</v>
      </c>
      <c r="BW25" s="10" t="n">
        <f aca="false">BV25</f>
        <v>64.8042768550934</v>
      </c>
      <c r="BX25" s="10" t="n">
        <f aca="false">BW25</f>
        <v>64.8042768550934</v>
      </c>
      <c r="BY25" s="10" t="n">
        <f aca="false">BX25</f>
        <v>64.8042768550934</v>
      </c>
      <c r="BZ25" s="10" t="n">
        <f aca="false">BY25</f>
        <v>64.8042768550934</v>
      </c>
      <c r="CA25" s="10" t="n">
        <f aca="false">BZ25</f>
        <v>64.8042768550934</v>
      </c>
      <c r="CB25" s="10" t="n">
        <f aca="false">CA25</f>
        <v>64.8042768550934</v>
      </c>
      <c r="CC25" s="10" t="n">
        <f aca="false">CB25</f>
        <v>64.8042768550934</v>
      </c>
      <c r="CD25" s="10" t="n">
        <f aca="false">CC25</f>
        <v>64.8042768550934</v>
      </c>
      <c r="CE25" s="10" t="n">
        <f aca="false">CD25</f>
        <v>64.8042768550934</v>
      </c>
      <c r="CF25" s="10" t="n">
        <f aca="false">CE25</f>
        <v>64.8042768550934</v>
      </c>
      <c r="CG25" s="10" t="n">
        <f aca="false">CF25</f>
        <v>64.8042768550934</v>
      </c>
      <c r="CH25" s="10" t="n">
        <f aca="false">CG25</f>
        <v>64.8042768550934</v>
      </c>
      <c r="CI25" s="10" t="n">
        <f aca="false">CH25</f>
        <v>64.8042768550934</v>
      </c>
      <c r="CJ25" s="10" t="n">
        <f aca="false">CI25</f>
        <v>64.8042768550934</v>
      </c>
      <c r="CK25" s="10" t="n">
        <f aca="false">CJ25</f>
        <v>64.8042768550934</v>
      </c>
      <c r="CL25" s="10" t="n">
        <f aca="false">CK25</f>
        <v>64.8042768550934</v>
      </c>
      <c r="CM25" s="10" t="n">
        <f aca="false">CL25</f>
        <v>64.8042768550934</v>
      </c>
      <c r="CN25" s="10" t="n">
        <f aca="false">CM25</f>
        <v>64.8042768550934</v>
      </c>
      <c r="CO25" s="10" t="n">
        <f aca="false">CN25</f>
        <v>64.8042768550934</v>
      </c>
      <c r="CP25" s="10" t="n">
        <f aca="false">CO25</f>
        <v>64.8042768550934</v>
      </c>
      <c r="CQ25" s="10" t="n">
        <f aca="false">CP25</f>
        <v>64.8042768550934</v>
      </c>
      <c r="CR25" s="10" t="n">
        <f aca="false">CQ25</f>
        <v>64.8042768550934</v>
      </c>
      <c r="CS25" s="10" t="n">
        <f aca="false">CR25</f>
        <v>64.8042768550934</v>
      </c>
      <c r="CT25" s="10" t="n">
        <f aca="false">CS25</f>
        <v>64.8042768550934</v>
      </c>
      <c r="CU25" s="10" t="n">
        <f aca="false">CT25</f>
        <v>64.8042768550934</v>
      </c>
      <c r="CV25" s="10" t="n">
        <f aca="false">CU25</f>
        <v>64.8042768550934</v>
      </c>
      <c r="CW25" s="10" t="n">
        <f aca="false">CV25</f>
        <v>64.8042768550934</v>
      </c>
      <c r="CX25" s="10" t="n">
        <f aca="false">CW25</f>
        <v>64.8042768550934</v>
      </c>
      <c r="CY25" s="10" t="n">
        <f aca="false">CX25</f>
        <v>64.8042768550934</v>
      </c>
      <c r="CZ25" s="10" t="n">
        <f aca="false">CY25</f>
        <v>64.8042768550934</v>
      </c>
      <c r="DA25" s="10" t="n">
        <f aca="false">CZ25</f>
        <v>64.8042768550934</v>
      </c>
      <c r="DB25" s="10" t="n">
        <f aca="false">DA25</f>
        <v>64.8042768550934</v>
      </c>
      <c r="DC25" s="10" t="n">
        <f aca="false">DB25</f>
        <v>64.8042768550934</v>
      </c>
      <c r="DD25" s="10" t="n">
        <f aca="false">DC25</f>
        <v>64.8042768550934</v>
      </c>
      <c r="DE25" s="10" t="n">
        <f aca="false">DD25</f>
        <v>64.8042768550934</v>
      </c>
      <c r="DF25" s="10" t="n">
        <f aca="false">DE25</f>
        <v>64.8042768550934</v>
      </c>
      <c r="DG25" s="10" t="n">
        <f aca="false">DF25</f>
        <v>64.8042768550934</v>
      </c>
      <c r="DH25" s="10" t="n">
        <f aca="false">DG25</f>
        <v>64.8042768550934</v>
      </c>
      <c r="DI25" s="10" t="n">
        <f aca="false">DH25</f>
        <v>64.8042768550934</v>
      </c>
      <c r="DJ25" s="10" t="n">
        <f aca="false">DI25</f>
        <v>64.8042768550934</v>
      </c>
      <c r="DK25" s="10" t="n">
        <f aca="false">DJ25</f>
        <v>64.8042768550934</v>
      </c>
      <c r="DL25" s="10" t="n">
        <f aca="false">DK25</f>
        <v>64.8042768550934</v>
      </c>
      <c r="DM25" s="10" t="n">
        <f aca="false">DL25</f>
        <v>64.8042768550934</v>
      </c>
      <c r="DN25" s="10" t="n">
        <f aca="false">DM25</f>
        <v>64.8042768550934</v>
      </c>
      <c r="DO25" s="10" t="n">
        <f aca="false">DN25</f>
        <v>64.8042768550934</v>
      </c>
      <c r="DP25" s="10" t="n">
        <f aca="false">DO25</f>
        <v>64.8042768550934</v>
      </c>
      <c r="DQ25" s="10" t="n">
        <f aca="false">DP25</f>
        <v>64.8042768550934</v>
      </c>
      <c r="DR25" s="10" t="n">
        <f aca="false">DQ25</f>
        <v>64.8042768550934</v>
      </c>
      <c r="DS25" s="10" t="n">
        <f aca="false">DR25</f>
        <v>64.8042768550934</v>
      </c>
      <c r="DT25" s="10" t="n">
        <f aca="false">DS25</f>
        <v>64.8042768550934</v>
      </c>
      <c r="DU25" s="10" t="n">
        <f aca="false">DT25</f>
        <v>64.8042768550934</v>
      </c>
      <c r="DV25" s="10" t="n">
        <f aca="false">DU25</f>
        <v>64.8042768550934</v>
      </c>
      <c r="DW25" s="10" t="n">
        <f aca="false">DV25</f>
        <v>64.8042768550934</v>
      </c>
      <c r="DX25" s="10" t="n">
        <f aca="false">DW25</f>
        <v>64.8042768550934</v>
      </c>
      <c r="DY25" s="10" t="n">
        <f aca="false">DX25</f>
        <v>64.8042768550934</v>
      </c>
      <c r="DZ25" s="10" t="n">
        <f aca="false">DY25</f>
        <v>64.8042768550934</v>
      </c>
      <c r="EA25" s="10" t="n">
        <f aca="false">DZ25</f>
        <v>64.8042768550934</v>
      </c>
      <c r="EB25" s="10" t="n">
        <f aca="false">EA25</f>
        <v>64.8042768550934</v>
      </c>
      <c r="EC25" s="10" t="n">
        <f aca="false">EB25</f>
        <v>64.8042768550934</v>
      </c>
      <c r="ED25" s="10" t="n">
        <f aca="false">EC25</f>
        <v>64.8042768550934</v>
      </c>
      <c r="EE25" s="10" t="n">
        <f aca="false">ED25</f>
        <v>64.8042768550934</v>
      </c>
      <c r="EF25" s="10" t="n">
        <f aca="false">EE25</f>
        <v>64.8042768550934</v>
      </c>
      <c r="EG25" s="10" t="n">
        <f aca="false">EF25</f>
        <v>64.8042768550934</v>
      </c>
      <c r="EH25" s="10" t="n">
        <f aca="false">EG25</f>
        <v>64.8042768550934</v>
      </c>
      <c r="EI25" s="10" t="n">
        <f aca="false">EH25</f>
        <v>64.8042768550934</v>
      </c>
      <c r="EJ25" s="10" t="n">
        <f aca="false">EI25</f>
        <v>64.8042768550934</v>
      </c>
      <c r="EK25" s="10" t="n">
        <f aca="false">EJ25</f>
        <v>64.8042768550934</v>
      </c>
      <c r="EL25" s="10" t="n">
        <f aca="false">EK25</f>
        <v>64.8042768550934</v>
      </c>
      <c r="EM25" s="10" t="n">
        <f aca="false">EL25</f>
        <v>64.8042768550934</v>
      </c>
      <c r="EN25" s="10" t="n">
        <f aca="false">EM25</f>
        <v>64.8042768550934</v>
      </c>
      <c r="EO25" s="10" t="n">
        <f aca="false">EN25</f>
        <v>64.8042768550934</v>
      </c>
      <c r="EP25" s="10" t="n">
        <f aca="false">EO25</f>
        <v>64.8042768550934</v>
      </c>
      <c r="EQ25" s="10" t="n">
        <f aca="false">EP25</f>
        <v>64.8042768550934</v>
      </c>
      <c r="ER25" s="10" t="n">
        <f aca="false">EQ25</f>
        <v>64.8042768550934</v>
      </c>
      <c r="ES25" s="10" t="n">
        <f aca="false">ER25</f>
        <v>64.8042768550934</v>
      </c>
      <c r="ET25" s="10" t="n">
        <f aca="false">ES25</f>
        <v>64.8042768550934</v>
      </c>
      <c r="EU25" s="10" t="n">
        <f aca="false">ET25</f>
        <v>64.8042768550934</v>
      </c>
      <c r="EV25" s="10" t="n">
        <f aca="false">EU25</f>
        <v>64.8042768550934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" t="n">
        <f aca="false">HA13/HA7*100</f>
        <v>39.2757324177116</v>
      </c>
      <c r="HB25" s="10" t="n">
        <f aca="false">AVERAGE(FY25:HA25)</f>
        <v>45.0437668976608</v>
      </c>
      <c r="HC25" s="10" t="n">
        <f aca="false">HB25</f>
        <v>45.0437668976608</v>
      </c>
      <c r="HD25" s="10" t="n">
        <f aca="false">HC25</f>
        <v>45.0437668976608</v>
      </c>
      <c r="HE25" s="10" t="n">
        <f aca="false">HD25</f>
        <v>45.0437668976608</v>
      </c>
      <c r="HF25" s="10" t="n">
        <f aca="false">HE25</f>
        <v>45.0437668976608</v>
      </c>
      <c r="HG25" s="10" t="n">
        <f aca="false">HF25</f>
        <v>45.0437668976608</v>
      </c>
      <c r="HH25" s="10" t="n">
        <f aca="false">HG25</f>
        <v>45.0437668976608</v>
      </c>
      <c r="HI25" s="10" t="n">
        <f aca="false">HH25</f>
        <v>45.0437668976608</v>
      </c>
      <c r="HJ25" s="10" t="n">
        <f aca="false">HI25</f>
        <v>45.0437668976608</v>
      </c>
      <c r="HK25" s="10" t="n">
        <f aca="false">HJ25</f>
        <v>45.0437668976608</v>
      </c>
      <c r="HL25" s="10" t="n">
        <f aca="false">HK25</f>
        <v>45.0437668976608</v>
      </c>
      <c r="HM25" s="10" t="n">
        <f aca="false">HL25</f>
        <v>45.0437668976608</v>
      </c>
      <c r="HN25" s="10" t="n">
        <f aca="false">HM25</f>
        <v>45.0437668976608</v>
      </c>
      <c r="HO25" s="10" t="n">
        <f aca="false">HN25</f>
        <v>45.0437668976608</v>
      </c>
      <c r="HP25" s="10" t="n">
        <f aca="false">HO25</f>
        <v>45.0437668976608</v>
      </c>
      <c r="HQ25" s="10" t="n">
        <f aca="false">HP25</f>
        <v>45.0437668976608</v>
      </c>
      <c r="HR25" s="10" t="n">
        <f aca="false">HQ25</f>
        <v>45.0437668976608</v>
      </c>
      <c r="HS25" s="10" t="n">
        <f aca="false">HR25</f>
        <v>45.0437668976608</v>
      </c>
      <c r="HT25" s="10" t="n">
        <f aca="false">HS25</f>
        <v>45.0437668976608</v>
      </c>
      <c r="HU25" s="10" t="n">
        <f aca="false">HT25</f>
        <v>45.0437668976608</v>
      </c>
      <c r="HV25" s="10" t="n">
        <f aca="false">HU25</f>
        <v>45.0437668976608</v>
      </c>
      <c r="HW25" s="10" t="n">
        <f aca="false">HV25</f>
        <v>45.0437668976608</v>
      </c>
      <c r="HX25" s="10" t="n">
        <f aca="false">HW25</f>
        <v>45.0437668976608</v>
      </c>
      <c r="HY25" s="10" t="n">
        <f aca="false">HX25</f>
        <v>45.0437668976608</v>
      </c>
      <c r="HZ25" s="10" t="n">
        <f aca="false">HY25</f>
        <v>45.0437668976608</v>
      </c>
      <c r="IA25" s="10" t="n">
        <f aca="false">HZ25</f>
        <v>45.0437668976608</v>
      </c>
      <c r="IB25" s="10" t="n">
        <f aca="false">IA25</f>
        <v>45.0437668976608</v>
      </c>
      <c r="IC25" s="10" t="n">
        <f aca="false">IB25</f>
        <v>45.0437668976608</v>
      </c>
      <c r="ID25" s="10" t="n">
        <f aca="false">IC25</f>
        <v>45.0437668976608</v>
      </c>
      <c r="IE25" s="10" t="n">
        <f aca="false">ID25</f>
        <v>45.0437668976608</v>
      </c>
      <c r="IF25" s="10" t="n">
        <f aca="false">IE25</f>
        <v>45.0437668976608</v>
      </c>
      <c r="IG25" s="10" t="n">
        <f aca="false">IF25</f>
        <v>45.0437668976608</v>
      </c>
      <c r="IH25" s="10" t="n">
        <f aca="false">IG25</f>
        <v>45.0437668976608</v>
      </c>
      <c r="II25" s="10" t="n">
        <f aca="false">IH25</f>
        <v>45.0437668976608</v>
      </c>
      <c r="IJ25" s="10" t="n">
        <f aca="false">II25</f>
        <v>45.0437668976608</v>
      </c>
      <c r="IK25" s="10" t="n">
        <f aca="false">IJ25</f>
        <v>45.0437668976608</v>
      </c>
      <c r="IL25" s="10" t="n">
        <f aca="false">IK25</f>
        <v>45.0437668976608</v>
      </c>
      <c r="IM25" s="10" t="n">
        <f aca="false">IL25</f>
        <v>45.0437668976608</v>
      </c>
      <c r="IN25" s="10" t="n">
        <f aca="false">IM25</f>
        <v>45.0437668976608</v>
      </c>
      <c r="IO25" s="10" t="n">
        <f aca="false">IN25</f>
        <v>45.0437668976608</v>
      </c>
      <c r="IP25" s="10" t="n">
        <f aca="false">IO25</f>
        <v>45.0437668976608</v>
      </c>
      <c r="IQ25" s="10" t="n">
        <f aca="false">IP25</f>
        <v>45.0437668976608</v>
      </c>
      <c r="IR25" s="10" t="n">
        <f aca="false">IQ25</f>
        <v>45.0437668976608</v>
      </c>
      <c r="IS25" s="10" t="n">
        <f aca="false">IR25</f>
        <v>45.0437668976608</v>
      </c>
      <c r="IT25" s="10" t="n">
        <f aca="false">IS25</f>
        <v>45.0437668976608</v>
      </c>
      <c r="IU25" s="10" t="n">
        <f aca="false">IT25</f>
        <v>45.0437668976608</v>
      </c>
      <c r="IV25" s="10" t="n">
        <f aca="false">IU25</f>
        <v>45.0437668976608</v>
      </c>
      <c r="IW25" s="10" t="n">
        <f aca="false">IV25</f>
        <v>45.0437668976608</v>
      </c>
      <c r="IX25" s="10" t="n">
        <f aca="false">IW25</f>
        <v>45.0437668976608</v>
      </c>
      <c r="IY25" s="10" t="n">
        <f aca="false">IX25</f>
        <v>45.0437668976608</v>
      </c>
      <c r="IZ25" s="10" t="n">
        <f aca="false">IY25</f>
        <v>45.0437668976608</v>
      </c>
      <c r="JA25" s="10" t="n">
        <f aca="false">IZ25</f>
        <v>45.0437668976608</v>
      </c>
      <c r="JB25" s="10" t="n">
        <f aca="false">JA25</f>
        <v>45.0437668976608</v>
      </c>
      <c r="JC25" s="10" t="n">
        <f aca="false">JB25</f>
        <v>45.0437668976608</v>
      </c>
      <c r="JD25" s="10" t="n">
        <f aca="false">JC25</f>
        <v>45.0437668976608</v>
      </c>
      <c r="JE25" s="10" t="n">
        <f aca="false">JD25</f>
        <v>45.0437668976608</v>
      </c>
      <c r="JF25" s="10" t="n">
        <f aca="false">JE25</f>
        <v>45.0437668976608</v>
      </c>
      <c r="JG25" s="10" t="n">
        <f aca="false">JF25</f>
        <v>45.0437668976608</v>
      </c>
      <c r="JH25" s="10" t="n">
        <f aca="false">JG25</f>
        <v>45.0437668976608</v>
      </c>
      <c r="JI25" s="10" t="n">
        <f aca="false">JH25</f>
        <v>45.0437668976608</v>
      </c>
      <c r="JJ25" s="10" t="n">
        <f aca="false">JI25</f>
        <v>45.0437668976608</v>
      </c>
      <c r="JK25" s="10" t="n">
        <f aca="false">JJ25</f>
        <v>45.0437668976608</v>
      </c>
      <c r="JL25" s="10" t="n">
        <f aca="false">JK25</f>
        <v>45.0437668976608</v>
      </c>
      <c r="JM25" s="10" t="n">
        <f aca="false">JL25</f>
        <v>45.0437668976608</v>
      </c>
      <c r="JN25" s="10" t="n">
        <f aca="false">JM25</f>
        <v>45.0437668976608</v>
      </c>
      <c r="JO25" s="10" t="n">
        <f aca="false">JN25</f>
        <v>45.0437668976608</v>
      </c>
      <c r="JP25" s="10" t="n">
        <f aca="false">JO25</f>
        <v>45.0437668976608</v>
      </c>
      <c r="JQ25" s="10" t="n">
        <f aca="false">JP25</f>
        <v>45.0437668976608</v>
      </c>
      <c r="JR25" s="10" t="n">
        <f aca="false">JQ25</f>
        <v>45.0437668976608</v>
      </c>
      <c r="JS25" s="10" t="n">
        <f aca="false">JR25</f>
        <v>45.0437668976608</v>
      </c>
      <c r="JT25" s="10" t="n">
        <f aca="false">JS25</f>
        <v>45.0437668976608</v>
      </c>
      <c r="JU25" s="10" t="n">
        <f aca="false">JT25</f>
        <v>45.0437668976608</v>
      </c>
      <c r="JV25" s="10" t="n">
        <f aca="false">JU25</f>
        <v>45.0437668976608</v>
      </c>
      <c r="JW25" s="10" t="n">
        <f aca="false">JV25</f>
        <v>45.0437668976608</v>
      </c>
      <c r="JX25" s="10" t="n">
        <f aca="false">JW25</f>
        <v>45.0437668976608</v>
      </c>
      <c r="JY25" s="10" t="n">
        <f aca="false">JX25</f>
        <v>45.0437668976608</v>
      </c>
      <c r="JZ25" s="10" t="n">
        <f aca="false">JY25</f>
        <v>45.0437668976608</v>
      </c>
      <c r="KA25" s="10" t="n">
        <f aca="false">JZ25</f>
        <v>45.0437668976608</v>
      </c>
      <c r="KB25" s="10" t="n">
        <f aca="false">KA25</f>
        <v>45.0437668976608</v>
      </c>
      <c r="KC25" s="10" t="n">
        <f aca="false">KB25</f>
        <v>45.0437668976608</v>
      </c>
      <c r="KD25" s="10" t="n">
        <f aca="false">KC25</f>
        <v>45.0437668976608</v>
      </c>
      <c r="KE25" s="10" t="n">
        <f aca="false">KD25</f>
        <v>45.0437668976608</v>
      </c>
      <c r="KF25" s="10" t="n">
        <f aca="false">KE25</f>
        <v>45.0437668976608</v>
      </c>
      <c r="KG25" s="10" t="n">
        <f aca="false">KF25</f>
        <v>45.0437668976608</v>
      </c>
      <c r="KH25" s="10" t="n">
        <f aca="false">KG25</f>
        <v>45.0437668976608</v>
      </c>
      <c r="KI25" s="10" t="n">
        <f aca="false">KH25</f>
        <v>45.0437668976608</v>
      </c>
      <c r="KJ25" s="10" t="n">
        <f aca="false">KI25</f>
        <v>45.0437668976608</v>
      </c>
      <c r="KK25" s="10" t="n">
        <f aca="false">KJ25</f>
        <v>45.0437668976608</v>
      </c>
      <c r="KL25" s="10" t="n">
        <f aca="false">KK25</f>
        <v>45.0437668976608</v>
      </c>
      <c r="KM25" s="10" t="n">
        <f aca="false">KL25</f>
        <v>45.0437668976608</v>
      </c>
      <c r="KN25" s="10" t="n">
        <f aca="false">KM25</f>
        <v>45.0437668976608</v>
      </c>
      <c r="KO25" s="10" t="n">
        <f aca="false">KN25</f>
        <v>45.0437668976608</v>
      </c>
      <c r="KP25" s="10" t="n">
        <f aca="false">KO25</f>
        <v>45.0437668976608</v>
      </c>
      <c r="KQ25" s="10" t="n">
        <f aca="false">KP25</f>
        <v>45.0437668976608</v>
      </c>
      <c r="KR25" s="10" t="n">
        <f aca="false">KQ25</f>
        <v>45.0437668976608</v>
      </c>
      <c r="KS25" s="10" t="n">
        <f aca="false">KR25</f>
        <v>45.0437668976608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139305.000024739</v>
      </c>
      <c r="AT28" s="4" t="n">
        <f aca="false">AT3*'Taux avec population simulée'!C114</f>
        <v>141325.37835455</v>
      </c>
      <c r="AU28" s="4" t="n">
        <f aca="false">AU3*'Taux avec population simulée'!D114</f>
        <v>166618.696550289</v>
      </c>
      <c r="AV28" s="4" t="n">
        <f aca="false">AV3*'Taux avec population simulée'!E114</f>
        <v>142271.797704758</v>
      </c>
      <c r="AW28" s="4" t="n">
        <f aca="false">AW3*'Taux avec population simulée'!F114</f>
        <v>158837.043860026</v>
      </c>
      <c r="AX28" s="4" t="n">
        <f aca="false">AX3*'Taux avec population simulée'!G114</f>
        <v>153284.504083737</v>
      </c>
      <c r="AY28" s="4" t="n">
        <f aca="false">AY3*'Taux avec population simulée'!H114</f>
        <v>147184.478090009</v>
      </c>
      <c r="AZ28" s="4" t="n">
        <f aca="false">AZ3*'Taux avec population simulée'!I114</f>
        <v>146682.823487106</v>
      </c>
      <c r="BA28" s="4" t="n">
        <f aca="false">BA3*'Taux avec population simulée'!J114</f>
        <v>140139.027603259</v>
      </c>
      <c r="BB28" s="4" t="n">
        <f aca="false">BB3*'Taux avec population simulée'!K114</f>
        <v>152854.41725442</v>
      </c>
      <c r="BC28" s="4" t="n">
        <f aca="false">BC3*'Taux avec population simulée'!L114</f>
        <v>130916.151600756</v>
      </c>
      <c r="BD28" s="1" t="n">
        <f aca="false">BD3*'Taux avec population simulée'!M114</f>
        <v>135021.573473664</v>
      </c>
      <c r="BE28" s="4" t="n">
        <f aca="false">BE3*'Taux avec population simulée'!N114</f>
        <v>167658.745928269</v>
      </c>
      <c r="BF28" s="4" t="n">
        <f aca="false">BF3*'Taux avec population simulée'!O114</f>
        <v>167241.601654107</v>
      </c>
      <c r="BG28" s="4" t="n">
        <f aca="false">BG3*'Taux avec population simulée'!P114</f>
        <v>165219.342817608</v>
      </c>
      <c r="BH28" s="4" t="n">
        <f aca="false">BH3*'Taux avec population simulée'!Q114</f>
        <v>164769.281490189</v>
      </c>
      <c r="BI28" s="4" t="n">
        <f aca="false">BI3*'Taux avec population simulée'!R114</f>
        <v>165170.797383597</v>
      </c>
      <c r="BJ28" s="4" t="n">
        <f aca="false">BJ3*'Taux avec population simulée'!S114</f>
        <v>164681.792211968</v>
      </c>
      <c r="BK28" s="4" t="n">
        <f aca="false">BK3*'Taux avec population simulée'!T114</f>
        <v>164430.572434181</v>
      </c>
      <c r="BL28" s="4" t="n">
        <f aca="false">BL3*'Taux avec population simulée'!U114</f>
        <v>164248.666308467</v>
      </c>
      <c r="BM28" s="4" t="n">
        <f aca="false">BM3*'Taux avec population simulée'!V114</f>
        <v>164481.570351946</v>
      </c>
      <c r="BN28" s="4" t="n">
        <f aca="false">BN3*'Taux avec population simulée'!W114</f>
        <v>163821.758543793</v>
      </c>
      <c r="BO28" s="4" t="n">
        <f aca="false">BO3*'Taux avec population simulée'!X114</f>
        <v>162881.86839585</v>
      </c>
      <c r="BP28" s="4" t="n">
        <f aca="false">BP3*'Taux avec population simulée'!Y114</f>
        <v>159578.703603771</v>
      </c>
      <c r="BQ28" s="4" t="n">
        <f aca="false">BQ3*'Taux avec population simulée'!Z114</f>
        <v>159704.139194367</v>
      </c>
      <c r="BR28" s="4" t="n">
        <f aca="false">BR3*'Taux avec population simulée'!AA114</f>
        <v>159221.985807521</v>
      </c>
      <c r="BS28" s="4" t="n">
        <f aca="false">BS3*'Taux avec population simulée'!AB114</f>
        <v>155731.175748903</v>
      </c>
      <c r="BT28" s="4" t="n">
        <f aca="false">BT3*'Taux avec population simulée'!AC114</f>
        <v>152513.611556061</v>
      </c>
      <c r="BU28" s="4" t="n">
        <f aca="false">BU3*'Taux avec population simulée'!AD114</f>
        <v>150673.224521844</v>
      </c>
      <c r="BV28" s="4" t="n">
        <f aca="false">BV3*'Taux avec population simulée'!AE114</f>
        <v>149521.953859535</v>
      </c>
      <c r="BW28" s="4" t="n">
        <f aca="false">BW3*'Taux avec population simulée'!AF114</f>
        <v>149802.513558742</v>
      </c>
      <c r="BX28" s="4" t="n">
        <f aca="false">BX3*'Taux avec population simulée'!AG114</f>
        <v>151331.041065072</v>
      </c>
      <c r="BY28" s="4" t="n">
        <f aca="false">BY3*'Taux avec population simulée'!AH114</f>
        <v>149807.731689915</v>
      </c>
      <c r="BZ28" s="4" t="n">
        <f aca="false">BZ3*'Taux avec population simulée'!AI114</f>
        <v>149636.068271652</v>
      </c>
      <c r="CA28" s="4" t="n">
        <f aca="false">CA3*'Taux avec population simulée'!AJ114</f>
        <v>148825.765933275</v>
      </c>
      <c r="CB28" s="4" t="n">
        <f aca="false">CB3*'Taux avec population simulée'!AK114</f>
        <v>147183.508526841</v>
      </c>
      <c r="CC28" s="4" t="n">
        <f aca="false">CC3*'Taux avec population simulée'!AL114</f>
        <v>146047.29653733</v>
      </c>
      <c r="CD28" s="4" t="n">
        <f aca="false">CD3*'Taux avec population simulée'!AM114</f>
        <v>144002.528609942</v>
      </c>
      <c r="CE28" s="4" t="n">
        <f aca="false">CE3*'Taux avec population simulée'!AN114</f>
        <v>145503.894841707</v>
      </c>
      <c r="CF28" s="4" t="n">
        <f aca="false">CF3*'Taux avec population simulée'!AO114</f>
        <v>143331.671909949</v>
      </c>
      <c r="CG28" s="4" t="n">
        <f aca="false">CG3*'Taux avec population simulée'!AP114</f>
        <v>146049.113052243</v>
      </c>
      <c r="CH28" s="4" t="n">
        <f aca="false">CH3*'Taux avec population simulée'!AQ114</f>
        <v>147646.283237128</v>
      </c>
      <c r="CI28" s="4" t="n">
        <f aca="false">CI3*'Taux avec population simulée'!AR114</f>
        <v>147420.469449732</v>
      </c>
      <c r="CJ28" s="4" t="n">
        <f aca="false">CJ3*'Taux avec population simulée'!AS114</f>
        <v>148839.896675055</v>
      </c>
      <c r="CK28" s="4" t="n">
        <f aca="false">CK3*'Taux avec population simulée'!AT114</f>
        <v>151627.401072765</v>
      </c>
      <c r="CL28" s="4" t="n">
        <f aca="false">CL3*'Taux avec population simulée'!AU114</f>
        <v>152663.998824521</v>
      </c>
      <c r="CM28" s="4" t="n">
        <f aca="false">CM3*'Taux avec population simulée'!AV114</f>
        <v>150666.41240713</v>
      </c>
      <c r="CN28" s="4" t="n">
        <f aca="false">CN3*'Taux avec population simulée'!AW114</f>
        <v>146908.165599546</v>
      </c>
      <c r="CO28" s="4" t="n">
        <f aca="false">CO3*'Taux avec population simulée'!AX114</f>
        <v>145654.387330249</v>
      </c>
      <c r="CP28" s="4" t="n">
        <f aca="false">CP3*'Taux avec population simulée'!AY114</f>
        <v>140783.387496704</v>
      </c>
      <c r="CQ28" s="4" t="n">
        <f aca="false">CQ3*'Taux avec population simulée'!AZ114</f>
        <v>140196.523575348</v>
      </c>
      <c r="CR28" s="4" t="n">
        <f aca="false">CR3*'Taux avec population simulée'!BA114</f>
        <v>138445.511239987</v>
      </c>
      <c r="CS28" s="4" t="n">
        <f aca="false">CS3*'Taux avec population simulée'!BB114</f>
        <v>139451.356736054</v>
      </c>
      <c r="CT28" s="4" t="n">
        <f aca="false">CT3*'Taux avec population simulée'!BC114</f>
        <v>139407.889145794</v>
      </c>
      <c r="CU28" s="4" t="n">
        <f aca="false">CU3*'Taux avec population simulée'!BD114</f>
        <v>137508.193757556</v>
      </c>
      <c r="CV28" s="4" t="n">
        <f aca="false">CV3*'Taux avec population simulée'!BE114</f>
        <v>134627.953468924</v>
      </c>
      <c r="CW28" s="4" t="n">
        <f aca="false">CW3*'Taux avec population simulée'!BF114</f>
        <v>131941.520412274</v>
      </c>
      <c r="CX28" s="4" t="n">
        <f aca="false">CX3*'Taux avec population simulée'!BG114</f>
        <v>128838.128512602</v>
      </c>
      <c r="CY28" s="4" t="n">
        <f aca="false">CY3*'Taux avec population simulée'!BH114</f>
        <v>129705.159680507</v>
      </c>
      <c r="CZ28" s="4" t="n">
        <f aca="false">CZ3*'Taux avec population simulée'!BI114</f>
        <v>127871.280598253</v>
      </c>
      <c r="DA28" s="4" t="n">
        <f aca="false">DA3*'Taux avec population simulée'!BJ114</f>
        <v>122443.421550253</v>
      </c>
      <c r="DB28" s="4" t="n">
        <f aca="false">DB3*'Taux avec population simulée'!BK114</f>
        <v>122310.711947186</v>
      </c>
      <c r="DC28" s="4" t="n">
        <f aca="false">DC3*'Taux avec population simulée'!BL114</f>
        <v>121836.722998109</v>
      </c>
      <c r="DD28" s="4" t="n">
        <f aca="false">DD3*'Taux avec population simulée'!BM114</f>
        <v>121487.305724178</v>
      </c>
      <c r="DE28" s="4" t="n">
        <f aca="false">DE3*'Taux avec population simulée'!BN114</f>
        <v>121301.097814922</v>
      </c>
      <c r="DF28" s="4" t="n">
        <f aca="false">DF3*'Taux avec population simulée'!BO114</f>
        <v>121166.708660258</v>
      </c>
      <c r="DG28" s="4" t="n">
        <f aca="false">DG3*'Taux avec population simulée'!BP114</f>
        <v>119976.982171439</v>
      </c>
      <c r="DH28" s="4" t="n">
        <f aca="false">DH3*'Taux avec population simulée'!BQ114</f>
        <v>119353.728185981</v>
      </c>
      <c r="DI28" s="4" t="n">
        <f aca="false">DI3*'Taux avec population simulée'!BR114</f>
        <v>115369.241826706</v>
      </c>
      <c r="DJ28" s="4" t="n">
        <f aca="false">DJ3*'Taux avec population simulée'!BS114</f>
        <v>113753.482051979</v>
      </c>
      <c r="DK28" s="4" t="n">
        <f aca="false">DK3*'Taux avec population simulée'!BT114</f>
        <v>112086.882309311</v>
      </c>
      <c r="DL28" s="4" t="n">
        <f aca="false">DL3*'Taux avec population simulée'!BU114</f>
        <v>114264.41874274</v>
      </c>
      <c r="DM28" s="4" t="n">
        <f aca="false">DM3*'Taux avec population simulée'!BV114</f>
        <v>113858.903174509</v>
      </c>
      <c r="DN28" s="4" t="n">
        <f aca="false">DN3*'Taux avec population simulée'!BW114</f>
        <v>113794.358312953</v>
      </c>
      <c r="DO28" s="4" t="n">
        <f aca="false">DO3*'Taux avec population simulée'!BX114</f>
        <v>114650.273512062</v>
      </c>
      <c r="DP28" s="4" t="n">
        <f aca="false">DP3*'Taux avec population simulée'!BY114</f>
        <v>114048.327069702</v>
      </c>
      <c r="DQ28" s="4" t="n">
        <f aca="false">DQ3*'Taux avec population simulée'!BZ114</f>
        <v>115592.750942677</v>
      </c>
      <c r="DR28" s="4" t="n">
        <f aca="false">DR3*'Taux avec population simulée'!CA114</f>
        <v>113638.648944998</v>
      </c>
      <c r="DS28" s="4" t="n">
        <f aca="false">DS3*'Taux avec population simulée'!CB114</f>
        <v>114425.36672147</v>
      </c>
      <c r="DT28" s="4" t="n">
        <f aca="false">DT3*'Taux avec population simulée'!CC114</f>
        <v>113849.820776087</v>
      </c>
      <c r="DU28" s="4" t="n">
        <f aca="false">DU3*'Taux avec population simulée'!CD114</f>
        <v>113280.852174976</v>
      </c>
      <c r="DV28" s="4" t="n">
        <f aca="false">DV3*'Taux avec population simulée'!CE114</f>
        <v>114063.748479451</v>
      </c>
      <c r="DW28" s="4" t="n">
        <f aca="false">DW3*'Taux avec population simulée'!CF114</f>
        <v>115392.612751059</v>
      </c>
      <c r="DX28" s="4" t="n">
        <f aca="false">DX3*'Taux avec population simulée'!CG114</f>
        <v>114860.608800555</v>
      </c>
      <c r="DY28" s="4" t="n">
        <f aca="false">DY3*'Taux avec population simulée'!CH114</f>
        <v>115962.179736091</v>
      </c>
      <c r="DZ28" s="4" t="n">
        <f aca="false">DZ3*'Taux avec population simulée'!CI114</f>
        <v>116026.315964271</v>
      </c>
      <c r="EA28" s="4" t="n">
        <f aca="false">EA3*'Taux avec population simulée'!CJ114</f>
        <v>114836.861830578</v>
      </c>
      <c r="EB28" s="4" t="n">
        <f aca="false">EB3*'Taux avec population simulée'!CK114</f>
        <v>114647.751888956</v>
      </c>
      <c r="EC28" s="4" t="n">
        <f aca="false">EC3*'Taux avec population simulée'!CL114</f>
        <v>111733.376182781</v>
      </c>
      <c r="ED28" s="4" t="n">
        <f aca="false">ED3*'Taux avec population simulée'!CM114</f>
        <v>111737.714384666</v>
      </c>
      <c r="EE28" s="4" t="n">
        <f aca="false">EE3*'Taux avec population simulée'!CN114</f>
        <v>108303.738263306</v>
      </c>
      <c r="EF28" s="4" t="n">
        <f aca="false">EF3*'Taux avec population simulée'!CO114</f>
        <v>107982.857355129</v>
      </c>
      <c r="EG28" s="4" t="n">
        <f aca="false">EG3*'Taux avec population simulée'!CP114</f>
        <v>105586.21314774</v>
      </c>
      <c r="EH28" s="4" t="n">
        <f aca="false">EH3*'Taux avec population simulée'!CQ114</f>
        <v>105404.490379122</v>
      </c>
      <c r="EI28" s="4" t="n">
        <f aca="false">EI3*'Taux avec population simulée'!CR114</f>
        <v>103241.663333092</v>
      </c>
      <c r="EJ28" s="4" t="n">
        <f aca="false">EJ3*'Taux avec population simulée'!CS114</f>
        <v>101546.988766766</v>
      </c>
      <c r="EK28" s="4" t="n">
        <f aca="false">EK3*'Taux avec population simulée'!CT114</f>
        <v>100242.280088825</v>
      </c>
      <c r="EL28" s="4" t="n">
        <f aca="false">EL3*'Taux avec population simulée'!CU114</f>
        <v>99268.570339418</v>
      </c>
      <c r="EM28" s="4" t="n">
        <f aca="false">EM3*'Taux avec population simulée'!CV114</f>
        <v>97563.0348197551</v>
      </c>
      <c r="EN28" s="4" t="n">
        <f aca="false">EN3*'Taux avec population simulée'!CW114</f>
        <v>97547.6359093026</v>
      </c>
      <c r="EO28" s="4" t="n">
        <f aca="false">EO3*'Taux avec population simulée'!CX114</f>
        <v>98243.0496800871</v>
      </c>
      <c r="EP28" s="4" t="n">
        <f aca="false">EP3*'Taux avec population simulée'!CY114</f>
        <v>97055.3130194818</v>
      </c>
      <c r="EQ28" s="4" t="n">
        <f aca="false">EQ3*'Taux avec population simulée'!CZ114</f>
        <v>97330.3657460363</v>
      </c>
      <c r="ER28" s="4" t="n">
        <f aca="false">ER3*'Taux avec population simulée'!DA114</f>
        <v>95803.6799751485</v>
      </c>
      <c r="ES28" s="4" t="n">
        <f aca="false">ES3*'Taux avec population simulée'!DB114</f>
        <v>95938.7452865212</v>
      </c>
      <c r="ET28" s="4" t="n">
        <f aca="false">ET3*'Taux avec population simulée'!DC114</f>
        <v>96557.5773302808</v>
      </c>
      <c r="EU28" s="4" t="n">
        <f aca="false">EU3*'Taux avec population simulée'!DD114</f>
        <v>97152.2878990559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48365.00004401</v>
      </c>
      <c r="GQ28" s="4" t="n">
        <f aca="false">GQ3*'Taux avec population simulée'!C128</f>
        <v>72895.3341000495</v>
      </c>
      <c r="GR28" s="4" t="n">
        <f aca="false">GR3*'Taux avec population simulée'!D128</f>
        <v>92162.5724778514</v>
      </c>
      <c r="GS28" s="4" t="n">
        <f aca="false">GS3*'Taux avec population simulée'!E128</f>
        <v>45308.7855987117</v>
      </c>
      <c r="GT28" s="4" t="n">
        <f aca="false">GT3*'Taux avec population simulée'!F128</f>
        <v>57118.306815251</v>
      </c>
      <c r="GU28" s="4" t="n">
        <f aca="false">GU3*'Taux avec population simulée'!G128</f>
        <v>54938.4778625196</v>
      </c>
      <c r="GV28" s="4" t="n">
        <f aca="false">GV3*'Taux avec population simulée'!H128</f>
        <v>54049.3114833872</v>
      </c>
      <c r="GW28" s="4" t="n">
        <f aca="false">GW3*'Taux avec population simulée'!I128</f>
        <v>53258.6040260188</v>
      </c>
      <c r="GX28" s="4" t="n">
        <f aca="false">GX3*'Taux avec population simulée'!J128</f>
        <v>52955.1577293882</v>
      </c>
      <c r="GY28" s="4" t="n">
        <f aca="false">GY3*'Taux avec population simulée'!K128</f>
        <v>75170.2106807148</v>
      </c>
      <c r="GZ28" s="4" t="n">
        <f aca="false">GZ3*'Taux avec population simulée'!L128</f>
        <v>58642.5997128269</v>
      </c>
      <c r="HA28" s="1" t="n">
        <f aca="false">HA3*'Taux avec population simulée'!M128</f>
        <v>71760.101757347</v>
      </c>
      <c r="HB28" s="4" t="n">
        <f aca="false">HB3*'Taux avec population simulée'!N128</f>
        <v>65187.9611150745</v>
      </c>
      <c r="HC28" s="4" t="n">
        <f aca="false">HC3*'Taux avec population simulée'!O128</f>
        <v>64381.867604098</v>
      </c>
      <c r="HD28" s="4" t="n">
        <f aca="false">HD3*'Taux avec population simulée'!P128</f>
        <v>65758.856707517</v>
      </c>
      <c r="HE28" s="4" t="n">
        <f aca="false">HE3*'Taux avec population simulée'!Q128</f>
        <v>64546.3084668782</v>
      </c>
      <c r="HF28" s="4" t="n">
        <f aca="false">HF3*'Taux avec population simulée'!R128</f>
        <v>63093.9002729702</v>
      </c>
      <c r="HG28" s="4" t="n">
        <f aca="false">HG3*'Taux avec population simulée'!S128</f>
        <v>63814.8390331086</v>
      </c>
      <c r="HH28" s="4" t="n">
        <f aca="false">HH3*'Taux avec population simulée'!T128</f>
        <v>64359.0640350129</v>
      </c>
      <c r="HI28" s="4" t="n">
        <f aca="false">HI3*'Taux avec population simulée'!U128</f>
        <v>65216.6727933411</v>
      </c>
      <c r="HJ28" s="4" t="n">
        <f aca="false">HJ3*'Taux avec population simulée'!V128</f>
        <v>64733.0065528201</v>
      </c>
      <c r="HK28" s="4" t="n">
        <f aca="false">HK3*'Taux avec population simulée'!W128</f>
        <v>64233.8484129149</v>
      </c>
      <c r="HL28" s="4" t="n">
        <f aca="false">HL3*'Taux avec population simulée'!X128</f>
        <v>64363.1796812225</v>
      </c>
      <c r="HM28" s="4" t="n">
        <f aca="false">HM3*'Taux avec population simulée'!Y128</f>
        <v>63255.1983532404</v>
      </c>
      <c r="HN28" s="4" t="n">
        <f aca="false">HN3*'Taux avec population simulée'!Z128</f>
        <v>62346.5527050935</v>
      </c>
      <c r="HO28" s="4" t="n">
        <f aca="false">HO3*'Taux avec population simulée'!AA128</f>
        <v>62378.6179894114</v>
      </c>
      <c r="HP28" s="4" t="n">
        <f aca="false">HP3*'Taux avec population simulée'!AB128</f>
        <v>63354.4782541739</v>
      </c>
      <c r="HQ28" s="4" t="n">
        <f aca="false">HQ3*'Taux avec population simulée'!AC128</f>
        <v>64330.2069544949</v>
      </c>
      <c r="HR28" s="4" t="n">
        <f aca="false">HR3*'Taux avec population simulée'!AD128</f>
        <v>65387.3375121108</v>
      </c>
      <c r="HS28" s="4" t="n">
        <f aca="false">HS3*'Taux avec population simulée'!AE128</f>
        <v>64456.796469996</v>
      </c>
      <c r="HT28" s="4" t="n">
        <f aca="false">HT3*'Taux avec population simulée'!AF128</f>
        <v>63476.8789376973</v>
      </c>
      <c r="HU28" s="4" t="n">
        <f aca="false">HU3*'Taux avec population simulée'!AG128</f>
        <v>62519.1997024131</v>
      </c>
      <c r="HV28" s="4" t="n">
        <f aca="false">HV3*'Taux avec population simulée'!AH128</f>
        <v>63175.2476012179</v>
      </c>
      <c r="HW28" s="4" t="n">
        <f aca="false">HW3*'Taux avec population simulée'!AI128</f>
        <v>63317.142501646</v>
      </c>
      <c r="HX28" s="4" t="n">
        <f aca="false">HX3*'Taux avec population simulée'!AJ128</f>
        <v>62357.6293560058</v>
      </c>
      <c r="HY28" s="4" t="n">
        <f aca="false">HY3*'Taux avec population simulée'!AK128</f>
        <v>60894.2957832671</v>
      </c>
      <c r="HZ28" s="4" t="n">
        <f aca="false">HZ3*'Taux avec population simulée'!AL128</f>
        <v>61547.5964351105</v>
      </c>
      <c r="IA28" s="4" t="n">
        <f aca="false">IA3*'Taux avec population simulée'!AM128</f>
        <v>61917.6361832224</v>
      </c>
      <c r="IB28" s="4" t="n">
        <f aca="false">IB3*'Taux avec population simulée'!AN128</f>
        <v>60726.9895222723</v>
      </c>
      <c r="IC28" s="4" t="n">
        <f aca="false">IC3*'Taux avec population simulée'!AO128</f>
        <v>60346.408018665</v>
      </c>
      <c r="ID28" s="4" t="n">
        <f aca="false">ID3*'Taux avec population simulée'!AP128</f>
        <v>59933.181658509</v>
      </c>
      <c r="IE28" s="4" t="n">
        <f aca="false">IE3*'Taux avec population simulée'!AQ128</f>
        <v>58754.8065505346</v>
      </c>
      <c r="IF28" s="4" t="n">
        <f aca="false">IF3*'Taux avec population simulée'!AR128</f>
        <v>58726.7006423303</v>
      </c>
      <c r="IG28" s="4" t="n">
        <f aca="false">IG3*'Taux avec population simulée'!AS128</f>
        <v>57301.8489730248</v>
      </c>
      <c r="IH28" s="4" t="n">
        <f aca="false">IH3*'Taux avec population simulée'!AT128</f>
        <v>55991.2146262059</v>
      </c>
      <c r="II28" s="4" t="n">
        <f aca="false">II3*'Taux avec population simulée'!AU128</f>
        <v>55760.9529980818</v>
      </c>
      <c r="IJ28" s="4" t="n">
        <f aca="false">IJ3*'Taux avec population simulée'!AV128</f>
        <v>55709.9832526894</v>
      </c>
      <c r="IK28" s="4" t="n">
        <f aca="false">IK3*'Taux avec population simulée'!AW128</f>
        <v>55924.4879432668</v>
      </c>
      <c r="IL28" s="4" t="n">
        <f aca="false">IL3*'Taux avec population simulée'!AX128</f>
        <v>54669.5726347563</v>
      </c>
      <c r="IM28" s="4" t="n">
        <f aca="false">IM3*'Taux avec population simulée'!AY128</f>
        <v>54057.45442788</v>
      </c>
      <c r="IN28" s="4" t="n">
        <f aca="false">IN3*'Taux avec population simulée'!AZ128</f>
        <v>54555.9595613618</v>
      </c>
      <c r="IO28" s="4" t="n">
        <f aca="false">IO3*'Taux avec population simulée'!BA128</f>
        <v>55061.170424656</v>
      </c>
      <c r="IP28" s="4" t="n">
        <f aca="false">IP3*'Taux avec population simulée'!BB128</f>
        <v>55033.78686683</v>
      </c>
      <c r="IQ28" s="4" t="n">
        <f aca="false">IQ3*'Taux avec population simulée'!BC128</f>
        <v>54190.6414309696</v>
      </c>
      <c r="IR28" s="4" t="n">
        <f aca="false">IR3*'Taux avec population simulée'!BD128</f>
        <v>54629.6605250123</v>
      </c>
      <c r="IS28" s="4" t="n">
        <f aca="false">IS3*'Taux avec population simulée'!BE128</f>
        <v>53707.5483716134</v>
      </c>
      <c r="IT28" s="4" t="n">
        <f aca="false">IT3*'Taux avec population simulée'!BF128</f>
        <v>53424.7535046668</v>
      </c>
      <c r="IU28" s="4" t="n">
        <f aca="false">IU3*'Taux avec population simulée'!BG128</f>
        <v>53731.1002530118</v>
      </c>
      <c r="IV28" s="4" t="n">
        <f aca="false">IV3*'Taux avec population simulée'!BH128</f>
        <v>52672.9329673019</v>
      </c>
      <c r="IW28" s="4" t="n">
        <f aca="false">IW3*'Taux avec population simulée'!BI128</f>
        <v>52354.4909306647</v>
      </c>
      <c r="IX28" s="4" t="n">
        <f aca="false">IX3*'Taux avec population simulée'!BJ128</f>
        <v>51810.8831650546</v>
      </c>
      <c r="IY28" s="4" t="n">
        <f aca="false">IY3*'Taux avec population simulée'!BK128</f>
        <v>52884.279587828</v>
      </c>
      <c r="IZ28" s="4" t="n">
        <f aca="false">IZ3*'Taux avec population simulée'!BL128</f>
        <v>53011.9590544962</v>
      </c>
      <c r="JA28" s="4" t="n">
        <f aca="false">JA3*'Taux avec population simulée'!BM128</f>
        <v>52242.3932307032</v>
      </c>
      <c r="JB28" s="4" t="n">
        <f aca="false">JB3*'Taux avec population simulée'!BN128</f>
        <v>54202.2545542933</v>
      </c>
      <c r="JC28" s="4" t="n">
        <f aca="false">JC3*'Taux avec population simulée'!BO128</f>
        <v>54459.2032829873</v>
      </c>
      <c r="JD28" s="4" t="n">
        <f aca="false">JD3*'Taux avec population simulée'!BP128</f>
        <v>54074.8076331728</v>
      </c>
      <c r="JE28" s="4" t="n">
        <f aca="false">JE3*'Taux avec population simulée'!BQ128</f>
        <v>53071.0654721144</v>
      </c>
      <c r="JF28" s="4" t="n">
        <f aca="false">JF3*'Taux avec population simulée'!BR128</f>
        <v>51606.9473968956</v>
      </c>
      <c r="JG28" s="4" t="n">
        <f aca="false">JG3*'Taux avec population simulée'!BS128</f>
        <v>51927.3447859041</v>
      </c>
      <c r="JH28" s="4" t="n">
        <f aca="false">JH3*'Taux avec population simulée'!BT128</f>
        <v>50983.8782285728</v>
      </c>
      <c r="JI28" s="4" t="n">
        <f aca="false">JI3*'Taux avec population simulée'!BU128</f>
        <v>51931.8649857858</v>
      </c>
      <c r="JJ28" s="4" t="n">
        <f aca="false">JJ3*'Taux avec population simulée'!BV128</f>
        <v>50726.2059563793</v>
      </c>
      <c r="JK28" s="4" t="n">
        <f aca="false">JK3*'Taux avec population simulée'!BW128</f>
        <v>49704.9377957119</v>
      </c>
      <c r="JL28" s="4" t="n">
        <f aca="false">JL3*'Taux avec population simulée'!BX128</f>
        <v>48737.2146108514</v>
      </c>
      <c r="JM28" s="4" t="n">
        <f aca="false">JM3*'Taux avec population simulée'!BY128</f>
        <v>48773.4766334413</v>
      </c>
      <c r="JN28" s="4" t="n">
        <f aca="false">JN3*'Taux avec population simulée'!BZ128</f>
        <v>48431.0234942508</v>
      </c>
      <c r="JO28" s="4" t="n">
        <f aca="false">JO3*'Taux avec population simulée'!CA128</f>
        <v>47644.1221527463</v>
      </c>
      <c r="JP28" s="4" t="n">
        <f aca="false">JP3*'Taux avec population simulée'!CB128</f>
        <v>47143.5039247098</v>
      </c>
      <c r="JQ28" s="4" t="n">
        <f aca="false">JQ3*'Taux avec population simulée'!CC128</f>
        <v>48002.3686994232</v>
      </c>
      <c r="JR28" s="4" t="n">
        <f aca="false">JR3*'Taux avec population simulée'!CD128</f>
        <v>45910.5825207408</v>
      </c>
      <c r="JS28" s="4" t="n">
        <f aca="false">JS3*'Taux avec population simulée'!CE128</f>
        <v>45030.0980745263</v>
      </c>
      <c r="JT28" s="4" t="n">
        <f aca="false">JT3*'Taux avec population simulée'!CF128</f>
        <v>44706.6563148436</v>
      </c>
      <c r="JU28" s="4" t="n">
        <f aca="false">JU3*'Taux avec population simulée'!CG128</f>
        <v>45586.3657835553</v>
      </c>
      <c r="JV28" s="4" t="n">
        <f aca="false">JV3*'Taux avec population simulée'!CH128</f>
        <v>45771.5732900626</v>
      </c>
      <c r="JW28" s="4" t="n">
        <f aca="false">JW3*'Taux avec population simulée'!CI128</f>
        <v>44674.2035968264</v>
      </c>
      <c r="JX28" s="4" t="n">
        <f aca="false">JX3*'Taux avec population simulée'!CJ128</f>
        <v>44564.5905073082</v>
      </c>
      <c r="JY28" s="4" t="n">
        <f aca="false">JY3*'Taux avec population simulée'!CK128</f>
        <v>43490.5257444295</v>
      </c>
      <c r="JZ28" s="4" t="n">
        <f aca="false">JZ3*'Taux avec population simulée'!CL128</f>
        <v>44080.404488006</v>
      </c>
      <c r="KA28" s="4" t="n">
        <f aca="false">KA3*'Taux avec population simulée'!CM128</f>
        <v>43650.0444806482</v>
      </c>
      <c r="KB28" s="4" t="n">
        <f aca="false">KB3*'Taux avec population simulée'!CN128</f>
        <v>43944.766486306</v>
      </c>
      <c r="KC28" s="4" t="n">
        <f aca="false">KC3*'Taux avec population simulée'!CO128</f>
        <v>42707.575546185</v>
      </c>
      <c r="KD28" s="4" t="n">
        <f aca="false">KD3*'Taux avec population simulée'!CP128</f>
        <v>42644.1555493235</v>
      </c>
      <c r="KE28" s="4" t="n">
        <f aca="false">KE3*'Taux avec population simulée'!CQ128</f>
        <v>42365.1039404374</v>
      </c>
      <c r="KF28" s="4" t="n">
        <f aca="false">KF3*'Taux avec population simulée'!CR128</f>
        <v>41744.9216391099</v>
      </c>
      <c r="KG28" s="4" t="n">
        <f aca="false">KG3*'Taux avec population simulée'!CS128</f>
        <v>41363.8909283431</v>
      </c>
      <c r="KH28" s="4" t="n">
        <f aca="false">KH3*'Taux avec population simulée'!CT128</f>
        <v>41666.2994614026</v>
      </c>
      <c r="KI28" s="4" t="n">
        <f aca="false">KI3*'Taux avec population simulée'!CU128</f>
        <v>41860.011215695</v>
      </c>
      <c r="KJ28" s="4" t="n">
        <f aca="false">KJ3*'Taux avec population simulée'!CV128</f>
        <v>41871.5175768811</v>
      </c>
      <c r="KK28" s="4" t="n">
        <f aca="false">KK3*'Taux avec population simulée'!CW128</f>
        <v>40954.6738288388</v>
      </c>
      <c r="KL28" s="4" t="n">
        <f aca="false">KL3*'Taux avec population simulée'!CX128</f>
        <v>40204.5259351876</v>
      </c>
      <c r="KM28" s="4" t="n">
        <f aca="false">KM3*'Taux avec population simulée'!CY128</f>
        <v>40718.8311653027</v>
      </c>
      <c r="KN28" s="4" t="n">
        <f aca="false">KN3*'Taux avec population simulée'!CZ128</f>
        <v>41120.7566087303</v>
      </c>
      <c r="KO28" s="4" t="n">
        <f aca="false">KO3*'Taux avec population simulée'!DA128</f>
        <v>42048.9847613948</v>
      </c>
      <c r="KP28" s="4" t="n">
        <f aca="false">KP3*'Taux avec population simulée'!DB128</f>
        <v>42802.438886125</v>
      </c>
      <c r="KQ28" s="4" t="n">
        <f aca="false">KQ3*'Taux avec population simulée'!DC128</f>
        <v>42833.9567140645</v>
      </c>
      <c r="KR28" s="4" t="n">
        <f aca="false">KR3*'Taux avec population simulée'!DD128</f>
        <v>43246.7116766568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356020.999947158</v>
      </c>
      <c r="AT29" s="12" t="n">
        <f aca="false">AT4*'Taux avec population simulée'!C115</f>
        <v>399529.935750058</v>
      </c>
      <c r="AU29" s="12" t="n">
        <f aca="false">AU4*'Taux avec population simulée'!D115</f>
        <v>429907.437993966</v>
      </c>
      <c r="AV29" s="12" t="n">
        <f aca="false">AV4*'Taux avec population simulée'!E115</f>
        <v>393048.129204581</v>
      </c>
      <c r="AW29" s="12" t="n">
        <f aca="false">AW4*'Taux avec population simulée'!F115</f>
        <v>390923.708464006</v>
      </c>
      <c r="AX29" s="12" t="n">
        <f aca="false">AX4*'Taux avec population simulée'!G115</f>
        <v>393771.610728369</v>
      </c>
      <c r="AY29" s="12" t="n">
        <f aca="false">AY4*'Taux avec population simulée'!H115</f>
        <v>397222.115087434</v>
      </c>
      <c r="AZ29" s="12" t="n">
        <f aca="false">AZ4*'Taux avec population simulée'!I115</f>
        <v>391169.406579632</v>
      </c>
      <c r="BA29" s="12" t="n">
        <f aca="false">BA4*'Taux avec population simulée'!J115</f>
        <v>390434.743559494</v>
      </c>
      <c r="BB29" s="12" t="n">
        <f aca="false">BB4*'Taux avec population simulée'!K115</f>
        <v>360064.126754508</v>
      </c>
      <c r="BC29" s="12" t="n">
        <f aca="false">BC4*'Taux avec population simulée'!L115</f>
        <v>388488.659933421</v>
      </c>
      <c r="BD29" s="1" t="n">
        <f aca="false">BD4*'Taux avec population simulée'!M115</f>
        <v>385897.042086816</v>
      </c>
      <c r="BE29" s="12" t="n">
        <f aca="false">BE4*'Taux avec population simulée'!N115</f>
        <v>384125.386990689</v>
      </c>
      <c r="BF29" s="12" t="n">
        <f aca="false">BF4*'Taux avec population simulée'!O115</f>
        <v>377530.064350861</v>
      </c>
      <c r="BG29" s="12" t="n">
        <f aca="false">BG4*'Taux avec population simulée'!P115</f>
        <v>375487.118328119</v>
      </c>
      <c r="BH29" s="12" t="n">
        <f aca="false">BH4*'Taux avec population simulée'!Q115</f>
        <v>377264.702899044</v>
      </c>
      <c r="BI29" s="12" t="n">
        <f aca="false">BI4*'Taux avec population simulée'!R115</f>
        <v>373760.744163103</v>
      </c>
      <c r="BJ29" s="12" t="n">
        <f aca="false">BJ4*'Taux avec population simulée'!S115</f>
        <v>377176.112151798</v>
      </c>
      <c r="BK29" s="12" t="n">
        <f aca="false">BK4*'Taux avec population simulée'!T115</f>
        <v>368522.107528163</v>
      </c>
      <c r="BL29" s="12" t="n">
        <f aca="false">BL4*'Taux avec population simulée'!U115</f>
        <v>368377.603749066</v>
      </c>
      <c r="BM29" s="12" t="n">
        <f aca="false">BM4*'Taux avec population simulée'!V115</f>
        <v>368216.004077438</v>
      </c>
      <c r="BN29" s="12" t="n">
        <f aca="false">BN4*'Taux avec population simulée'!W115</f>
        <v>367073.526541634</v>
      </c>
      <c r="BO29" s="12" t="n">
        <f aca="false">BO4*'Taux avec population simulée'!X115</f>
        <v>365792.555425544</v>
      </c>
      <c r="BP29" s="12" t="n">
        <f aca="false">BP4*'Taux avec population simulée'!Y115</f>
        <v>366426.214883871</v>
      </c>
      <c r="BQ29" s="12" t="n">
        <f aca="false">BQ4*'Taux avec population simulée'!Z115</f>
        <v>365717.283766681</v>
      </c>
      <c r="BR29" s="12" t="n">
        <f aca="false">BR4*'Taux avec population simulée'!AA115</f>
        <v>358739.796254034</v>
      </c>
      <c r="BS29" s="12" t="n">
        <f aca="false">BS4*'Taux avec population simulée'!AB115</f>
        <v>357647.18017527</v>
      </c>
      <c r="BT29" s="12" t="n">
        <f aca="false">BT4*'Taux avec population simulée'!AC115</f>
        <v>362825.771602906</v>
      </c>
      <c r="BU29" s="12" t="n">
        <f aca="false">BU4*'Taux avec population simulée'!AD115</f>
        <v>365175.58382512</v>
      </c>
      <c r="BV29" s="12" t="n">
        <f aca="false">BV4*'Taux avec population simulée'!AE115</f>
        <v>364904.887887138</v>
      </c>
      <c r="BW29" s="12" t="n">
        <f aca="false">BW4*'Taux avec population simulée'!AF115</f>
        <v>359411.46165121</v>
      </c>
      <c r="BX29" s="12" t="n">
        <f aca="false">BX4*'Taux avec population simulée'!AG115</f>
        <v>356302.928774195</v>
      </c>
      <c r="BY29" s="12" t="n">
        <f aca="false">BY4*'Taux avec population simulée'!AH115</f>
        <v>362297.14304266</v>
      </c>
      <c r="BZ29" s="12" t="n">
        <f aca="false">BZ4*'Taux avec population simulée'!AI115</f>
        <v>366522.787706338</v>
      </c>
      <c r="CA29" s="12" t="n">
        <f aca="false">CA4*'Taux avec population simulée'!AJ115</f>
        <v>363563.436695169</v>
      </c>
      <c r="CB29" s="12" t="n">
        <f aca="false">CB4*'Taux avec population simulée'!AK115</f>
        <v>363738.990431994</v>
      </c>
      <c r="CC29" s="12" t="n">
        <f aca="false">CC4*'Taux avec population simulée'!AL115</f>
        <v>363371.417392794</v>
      </c>
      <c r="CD29" s="12" t="n">
        <f aca="false">CD4*'Taux avec population simulée'!AM115</f>
        <v>361367.887368658</v>
      </c>
      <c r="CE29" s="12" t="n">
        <f aca="false">CE4*'Taux avec population simulée'!AN115</f>
        <v>362319.687669854</v>
      </c>
      <c r="CF29" s="12" t="n">
        <f aca="false">CF4*'Taux avec population simulée'!AO115</f>
        <v>360885.738871477</v>
      </c>
      <c r="CG29" s="12" t="n">
        <f aca="false">CG4*'Taux avec population simulée'!AP115</f>
        <v>357989.259888726</v>
      </c>
      <c r="CH29" s="12" t="n">
        <f aca="false">CH4*'Taux avec population simulée'!AQ115</f>
        <v>352206.12104662</v>
      </c>
      <c r="CI29" s="12" t="n">
        <f aca="false">CI4*'Taux avec population simulée'!AR115</f>
        <v>348090.081283289</v>
      </c>
      <c r="CJ29" s="12" t="n">
        <f aca="false">CJ4*'Taux avec population simulée'!AS115</f>
        <v>340168.984958001</v>
      </c>
      <c r="CK29" s="12" t="n">
        <f aca="false">CK4*'Taux avec population simulée'!AT115</f>
        <v>342622.08679804</v>
      </c>
      <c r="CL29" s="12" t="n">
        <f aca="false">CL4*'Taux avec population simulée'!AU115</f>
        <v>340347.081989411</v>
      </c>
      <c r="CM29" s="12" t="n">
        <f aca="false">CM4*'Taux avec population simulée'!AV115</f>
        <v>335713.230621521</v>
      </c>
      <c r="CN29" s="12" t="n">
        <f aca="false">CN4*'Taux avec population simulée'!AW115</f>
        <v>335061.503624611</v>
      </c>
      <c r="CO29" s="12" t="n">
        <f aca="false">CO4*'Taux avec population simulée'!AX115</f>
        <v>331676.333156488</v>
      </c>
      <c r="CP29" s="12" t="n">
        <f aca="false">CP4*'Taux avec population simulée'!AY115</f>
        <v>335986.240628017</v>
      </c>
      <c r="CQ29" s="12" t="n">
        <f aca="false">CQ4*'Taux avec population simulée'!AZ115</f>
        <v>334796.379125829</v>
      </c>
      <c r="CR29" s="12" t="n">
        <f aca="false">CR4*'Taux avec population simulée'!BA115</f>
        <v>332606.208380112</v>
      </c>
      <c r="CS29" s="12" t="n">
        <f aca="false">CS4*'Taux avec population simulée'!BB115</f>
        <v>329562.722734976</v>
      </c>
      <c r="CT29" s="12" t="n">
        <f aca="false">CT4*'Taux avec population simulée'!BC115</f>
        <v>325279.055341207</v>
      </c>
      <c r="CU29" s="12" t="n">
        <f aca="false">CU4*'Taux avec population simulée'!BD115</f>
        <v>328223.835331567</v>
      </c>
      <c r="CV29" s="12" t="n">
        <f aca="false">CV4*'Taux avec population simulée'!BE115</f>
        <v>323180.624184224</v>
      </c>
      <c r="CW29" s="12" t="n">
        <f aca="false">CW4*'Taux avec population simulée'!BF115</f>
        <v>324118.454632394</v>
      </c>
      <c r="CX29" s="12" t="n">
        <f aca="false">CX4*'Taux avec population simulée'!BG115</f>
        <v>322120.588330411</v>
      </c>
      <c r="CY29" s="12" t="n">
        <f aca="false">CY4*'Taux avec population simulée'!BH115</f>
        <v>319703.666045318</v>
      </c>
      <c r="CZ29" s="12" t="n">
        <f aca="false">CZ4*'Taux avec population simulée'!BI115</f>
        <v>319224.650735795</v>
      </c>
      <c r="DA29" s="12" t="n">
        <f aca="false">DA4*'Taux avec population simulée'!BJ115</f>
        <v>326220.323086887</v>
      </c>
      <c r="DB29" s="12" t="n">
        <f aca="false">DB4*'Taux avec population simulée'!BK115</f>
        <v>326305.66183352</v>
      </c>
      <c r="DC29" s="12" t="n">
        <f aca="false">DC4*'Taux avec population simulée'!BL115</f>
        <v>324353.659617187</v>
      </c>
      <c r="DD29" s="12" t="n">
        <f aca="false">DD4*'Taux avec population simulée'!BM115</f>
        <v>323571.479544856</v>
      </c>
      <c r="DE29" s="12" t="n">
        <f aca="false">DE4*'Taux avec population simulée'!BN115</f>
        <v>321621.207671473</v>
      </c>
      <c r="DF29" s="12" t="n">
        <f aca="false">DF4*'Taux avec population simulée'!BO115</f>
        <v>320632.555476523</v>
      </c>
      <c r="DG29" s="12" t="n">
        <f aca="false">DG4*'Taux avec population simulée'!BP115</f>
        <v>318455.898868225</v>
      </c>
      <c r="DH29" s="12" t="n">
        <f aca="false">DH4*'Taux avec population simulée'!BQ115</f>
        <v>310651.07785978</v>
      </c>
      <c r="DI29" s="12" t="n">
        <f aca="false">DI4*'Taux avec population simulée'!BR115</f>
        <v>312113.602104611</v>
      </c>
      <c r="DJ29" s="12" t="n">
        <f aca="false">DJ4*'Taux avec population simulée'!BS115</f>
        <v>308312.567376599</v>
      </c>
      <c r="DK29" s="12" t="n">
        <f aca="false">DK4*'Taux avec population simulée'!BT115</f>
        <v>310012.837489752</v>
      </c>
      <c r="DL29" s="12" t="n">
        <f aca="false">DL4*'Taux avec population simulée'!BU115</f>
        <v>303944.495551422</v>
      </c>
      <c r="DM29" s="12" t="n">
        <f aca="false">DM4*'Taux avec population simulée'!BV115</f>
        <v>303617.68032353</v>
      </c>
      <c r="DN29" s="12" t="n">
        <f aca="false">DN4*'Taux avec population simulée'!BW115</f>
        <v>300348.280214417</v>
      </c>
      <c r="DO29" s="12" t="n">
        <f aca="false">DO4*'Taux avec population simulée'!BX115</f>
        <v>298066.359090633</v>
      </c>
      <c r="DP29" s="12" t="n">
        <f aca="false">DP4*'Taux avec population simulée'!BY115</f>
        <v>298768.349987017</v>
      </c>
      <c r="DQ29" s="12" t="n">
        <f aca="false">DQ4*'Taux avec population simulée'!BZ115</f>
        <v>292436.473830214</v>
      </c>
      <c r="DR29" s="12" t="n">
        <f aca="false">DR4*'Taux avec population simulée'!CA115</f>
        <v>290887.163825702</v>
      </c>
      <c r="DS29" s="12" t="n">
        <f aca="false">DS4*'Taux avec population simulée'!CB115</f>
        <v>289698.860565387</v>
      </c>
      <c r="DT29" s="12" t="n">
        <f aca="false">DT4*'Taux avec population simulée'!CC115</f>
        <v>286365.916353268</v>
      </c>
      <c r="DU29" s="12" t="n">
        <f aca="false">DU4*'Taux avec population simulée'!CD115</f>
        <v>279426.384124616</v>
      </c>
      <c r="DV29" s="12" t="n">
        <f aca="false">DV4*'Taux avec population simulée'!CE115</f>
        <v>276273.945817695</v>
      </c>
      <c r="DW29" s="12" t="n">
        <f aca="false">DW4*'Taux avec population simulée'!CF115</f>
        <v>274741.071765562</v>
      </c>
      <c r="DX29" s="12" t="n">
        <f aca="false">DX4*'Taux avec population simulée'!CG115</f>
        <v>271982.264178132</v>
      </c>
      <c r="DY29" s="12" t="n">
        <f aca="false">DY4*'Taux avec population simulée'!CH115</f>
        <v>267508.092961714</v>
      </c>
      <c r="DZ29" s="12" t="n">
        <f aca="false">DZ4*'Taux avec population simulée'!CI115</f>
        <v>269034.093090711</v>
      </c>
      <c r="EA29" s="12" t="n">
        <f aca="false">EA4*'Taux avec population simulée'!CJ115</f>
        <v>268504.750353063</v>
      </c>
      <c r="EB29" s="12" t="n">
        <f aca="false">EB4*'Taux avec population simulée'!CK115</f>
        <v>269131.912763277</v>
      </c>
      <c r="EC29" s="12" t="n">
        <f aca="false">EC4*'Taux avec population simulée'!CL115</f>
        <v>265064.352401941</v>
      </c>
      <c r="ED29" s="12" t="n">
        <f aca="false">ED4*'Taux avec population simulée'!CM115</f>
        <v>261545.860232137</v>
      </c>
      <c r="EE29" s="12" t="n">
        <f aca="false">EE4*'Taux avec population simulée'!CN115</f>
        <v>262828.60936494</v>
      </c>
      <c r="EF29" s="12" t="n">
        <f aca="false">EF4*'Taux avec population simulée'!CO115</f>
        <v>266982.210522859</v>
      </c>
      <c r="EG29" s="12" t="n">
        <f aca="false">EG4*'Taux avec population simulée'!CP115</f>
        <v>267211.71566933</v>
      </c>
      <c r="EH29" s="12" t="n">
        <f aca="false">EH4*'Taux avec population simulée'!CQ115</f>
        <v>267352.132476551</v>
      </c>
      <c r="EI29" s="12" t="n">
        <f aca="false">EI4*'Taux avec population simulée'!CR115</f>
        <v>265917.184820978</v>
      </c>
      <c r="EJ29" s="12" t="n">
        <f aca="false">EJ4*'Taux avec population simulée'!CS115</f>
        <v>264166.881915564</v>
      </c>
      <c r="EK29" s="12" t="n">
        <f aca="false">EK4*'Taux avec population simulée'!CT115</f>
        <v>265698.734126817</v>
      </c>
      <c r="EL29" s="12" t="n">
        <f aca="false">EL4*'Taux avec population simulée'!CU115</f>
        <v>262652.038445453</v>
      </c>
      <c r="EM29" s="12" t="n">
        <f aca="false">EM4*'Taux avec population simulée'!CV115</f>
        <v>263569.348804718</v>
      </c>
      <c r="EN29" s="12" t="n">
        <f aca="false">EN4*'Taux avec population simulée'!CW115</f>
        <v>260397.482421768</v>
      </c>
      <c r="EO29" s="12" t="n">
        <f aca="false">EO4*'Taux avec population simulée'!CX115</f>
        <v>257837.299597656</v>
      </c>
      <c r="EP29" s="12" t="n">
        <f aca="false">EP4*'Taux avec population simulée'!CY115</f>
        <v>260228.261313891</v>
      </c>
      <c r="EQ29" s="12" t="n">
        <f aca="false">EQ4*'Taux avec population simulée'!CZ115</f>
        <v>259765.382220814</v>
      </c>
      <c r="ER29" s="12" t="n">
        <f aca="false">ER4*'Taux avec population simulée'!DA115</f>
        <v>261122.87301795</v>
      </c>
      <c r="ES29" s="12" t="n">
        <f aca="false">ES4*'Taux avec population simulée'!DB115</f>
        <v>259961.934238078</v>
      </c>
      <c r="ET29" s="12" t="n">
        <f aca="false">ET4*'Taux avec population simulée'!DC115</f>
        <v>258199.741575765</v>
      </c>
      <c r="EU29" s="12" t="n">
        <f aca="false">EU4*'Taux avec population simulée'!DD115</f>
        <v>255668.533681666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236542.000005152</v>
      </c>
      <c r="GQ29" s="12" t="n">
        <f aca="false">GQ4*'Taux avec population simulée'!C129</f>
        <v>245082.308468266</v>
      </c>
      <c r="GR29" s="12" t="n">
        <f aca="false">GR4*'Taux avec population simulée'!D129</f>
        <v>234756.335454068</v>
      </c>
      <c r="GS29" s="12" t="n">
        <f aca="false">GS4*'Taux avec population simulée'!E129</f>
        <v>229581.957820365</v>
      </c>
      <c r="GT29" s="12" t="n">
        <f aca="false">GT4*'Taux avec population simulée'!F129</f>
        <v>206416.15651435</v>
      </c>
      <c r="GU29" s="12" t="n">
        <f aca="false">GU4*'Taux avec population simulée'!G129</f>
        <v>217330.210958652</v>
      </c>
      <c r="GV29" s="12" t="n">
        <f aca="false">GV4*'Taux avec population simulée'!H129</f>
        <v>225221.152127921</v>
      </c>
      <c r="GW29" s="12" t="n">
        <f aca="false">GW4*'Taux avec population simulée'!I129</f>
        <v>230313.384827563</v>
      </c>
      <c r="GX29" s="12" t="n">
        <f aca="false">GX4*'Taux avec population simulée'!J129</f>
        <v>237612.090248426</v>
      </c>
      <c r="GY29" s="12" t="n">
        <f aca="false">GY4*'Taux avec population simulée'!K129</f>
        <v>225352.521379736</v>
      </c>
      <c r="GZ29" s="12" t="n">
        <f aca="false">GZ4*'Taux avec population simulée'!L129</f>
        <v>208180.600875979</v>
      </c>
      <c r="HA29" s="1" t="n">
        <f aca="false">HA4*'Taux avec population simulée'!M129</f>
        <v>207663.751515837</v>
      </c>
      <c r="HB29" s="12" t="n">
        <f aca="false">HB4*'Taux avec population simulée'!N129</f>
        <v>215178.621117415</v>
      </c>
      <c r="HC29" s="12" t="n">
        <f aca="false">HC4*'Taux avec population simulée'!O129</f>
        <v>215398.26074457</v>
      </c>
      <c r="HD29" s="12" t="n">
        <f aca="false">HD4*'Taux avec population simulée'!P129</f>
        <v>211603.909537</v>
      </c>
      <c r="HE29" s="12" t="n">
        <f aca="false">HE4*'Taux avec population simulée'!Q129</f>
        <v>209288.981611169</v>
      </c>
      <c r="HF29" s="12" t="n">
        <f aca="false">HF4*'Taux avec population simulée'!R129</f>
        <v>209384.364048024</v>
      </c>
      <c r="HG29" s="12" t="n">
        <f aca="false">HG4*'Taux avec population simulée'!S129</f>
        <v>204972.456535981</v>
      </c>
      <c r="HH29" s="12" t="n">
        <f aca="false">HH4*'Taux avec population simulée'!T129</f>
        <v>203366.183173496</v>
      </c>
      <c r="HI29" s="12" t="n">
        <f aca="false">HI4*'Taux avec population simulée'!U129</f>
        <v>201091.225392731</v>
      </c>
      <c r="HJ29" s="12" t="n">
        <f aca="false">HJ4*'Taux avec population simulée'!V129</f>
        <v>200206.433807633</v>
      </c>
      <c r="HK29" s="12" t="n">
        <f aca="false">HK4*'Taux avec population simulée'!W129</f>
        <v>198427.427309179</v>
      </c>
      <c r="HL29" s="12" t="n">
        <f aca="false">HL4*'Taux avec population simulée'!X129</f>
        <v>198072.695653516</v>
      </c>
      <c r="HM29" s="12" t="n">
        <f aca="false">HM4*'Taux avec population simulée'!Y129</f>
        <v>197062.732428171</v>
      </c>
      <c r="HN29" s="12" t="n">
        <f aca="false">HN4*'Taux avec population simulée'!Z129</f>
        <v>199553.913613981</v>
      </c>
      <c r="HO29" s="12" t="n">
        <f aca="false">HO4*'Taux avec population simulée'!AA129</f>
        <v>199160.432095578</v>
      </c>
      <c r="HP29" s="12" t="n">
        <f aca="false">HP4*'Taux avec population simulée'!AB129</f>
        <v>196563.447527182</v>
      </c>
      <c r="HQ29" s="12" t="n">
        <f aca="false">HQ4*'Taux avec population simulée'!AC129</f>
        <v>196784.333688023</v>
      </c>
      <c r="HR29" s="12" t="n">
        <f aca="false">HR4*'Taux avec population simulée'!AD129</f>
        <v>194991.302666923</v>
      </c>
      <c r="HS29" s="12" t="n">
        <f aca="false">HS4*'Taux avec population simulée'!AE129</f>
        <v>193237.281577029</v>
      </c>
      <c r="HT29" s="12" t="n">
        <f aca="false">HT4*'Taux avec population simulée'!AF129</f>
        <v>191094.917587296</v>
      </c>
      <c r="HU29" s="12" t="n">
        <f aca="false">HU4*'Taux avec population simulée'!AG129</f>
        <v>188537.997513523</v>
      </c>
      <c r="HV29" s="12" t="n">
        <f aca="false">HV4*'Taux avec population simulée'!AH129</f>
        <v>184773.963061905</v>
      </c>
      <c r="HW29" s="12" t="n">
        <f aca="false">HW4*'Taux avec population simulée'!AI129</f>
        <v>182951.418070368</v>
      </c>
      <c r="HX29" s="12" t="n">
        <f aca="false">HX4*'Taux avec population simulée'!AJ129</f>
        <v>183712.299374309</v>
      </c>
      <c r="HY29" s="12" t="n">
        <f aca="false">HY4*'Taux avec population simulée'!AK129</f>
        <v>183570.277631141</v>
      </c>
      <c r="HZ29" s="12" t="n">
        <f aca="false">HZ4*'Taux avec population simulée'!AL129</f>
        <v>180748.034405658</v>
      </c>
      <c r="IA29" s="12" t="n">
        <f aca="false">IA4*'Taux avec population simulée'!AM129</f>
        <v>180056.322904326</v>
      </c>
      <c r="IB29" s="12" t="n">
        <f aca="false">IB4*'Taux avec population simulée'!AN129</f>
        <v>182809.226041426</v>
      </c>
      <c r="IC29" s="12" t="n">
        <f aca="false">IC4*'Taux avec population simulée'!AO129</f>
        <v>182110.203058585</v>
      </c>
      <c r="ID29" s="12" t="n">
        <f aca="false">ID4*'Taux avec population simulée'!AP129</f>
        <v>182888.880196991</v>
      </c>
      <c r="IE29" s="12" t="n">
        <f aca="false">IE4*'Taux avec population simulée'!AQ129</f>
        <v>185366.393809926</v>
      </c>
      <c r="IF29" s="12" t="n">
        <f aca="false">IF4*'Taux avec population simulée'!AR129</f>
        <v>184557.885760742</v>
      </c>
      <c r="IG29" s="12" t="n">
        <f aca="false">IG4*'Taux avec population simulée'!AS129</f>
        <v>185894.583381935</v>
      </c>
      <c r="IH29" s="12" t="n">
        <f aca="false">IH4*'Taux avec population simulée'!AT129</f>
        <v>184045.117131978</v>
      </c>
      <c r="II29" s="12" t="n">
        <f aca="false">II4*'Taux avec population simulée'!AU129</f>
        <v>180182.726196176</v>
      </c>
      <c r="IJ29" s="12" t="n">
        <f aca="false">IJ4*'Taux avec population simulée'!AV129</f>
        <v>181583.717831524</v>
      </c>
      <c r="IK29" s="12" t="n">
        <f aca="false">IK4*'Taux avec population simulée'!AW129</f>
        <v>177550.382157787</v>
      </c>
      <c r="IL29" s="12" t="n">
        <f aca="false">IL4*'Taux avec population simulée'!AX129</f>
        <v>178535.501035104</v>
      </c>
      <c r="IM29" s="12" t="n">
        <f aca="false">IM4*'Taux avec population simulée'!AY129</f>
        <v>178720.563600178</v>
      </c>
      <c r="IN29" s="12" t="n">
        <f aca="false">IN4*'Taux avec population simulée'!AZ129</f>
        <v>174607.742475669</v>
      </c>
      <c r="IO29" s="12" t="n">
        <f aca="false">IO4*'Taux avec population simulée'!BA129</f>
        <v>174133.124153565</v>
      </c>
      <c r="IP29" s="12" t="n">
        <f aca="false">IP4*'Taux avec population simulée'!BB129</f>
        <v>176069.831485438</v>
      </c>
      <c r="IQ29" s="12" t="n">
        <f aca="false">IQ4*'Taux avec population simulée'!BC129</f>
        <v>174907.544527598</v>
      </c>
      <c r="IR29" s="12" t="n">
        <f aca="false">IR4*'Taux avec population simulée'!BD129</f>
        <v>174109.436748831</v>
      </c>
      <c r="IS29" s="12" t="n">
        <f aca="false">IS4*'Taux avec population simulée'!BE129</f>
        <v>170749.20274056</v>
      </c>
      <c r="IT29" s="12" t="n">
        <f aca="false">IT4*'Taux avec population simulée'!BF129</f>
        <v>171526.974856929</v>
      </c>
      <c r="IU29" s="12" t="n">
        <f aca="false">IU4*'Taux avec population simulée'!BG129</f>
        <v>172417.529029821</v>
      </c>
      <c r="IV29" s="12" t="n">
        <f aca="false">IV4*'Taux avec population simulée'!BH129</f>
        <v>171155.065497516</v>
      </c>
      <c r="IW29" s="12" t="n">
        <f aca="false">IW4*'Taux avec population simulée'!BI129</f>
        <v>171429.689856814</v>
      </c>
      <c r="IX29" s="12" t="n">
        <f aca="false">IX4*'Taux avec population simulée'!BJ129</f>
        <v>168680.501870036</v>
      </c>
      <c r="IY29" s="12" t="n">
        <f aca="false">IY4*'Taux avec population simulée'!BK129</f>
        <v>164660.792084471</v>
      </c>
      <c r="IZ29" s="12" t="n">
        <f aca="false">IZ4*'Taux avec population simulée'!BL129</f>
        <v>163697.725324879</v>
      </c>
      <c r="JA29" s="12" t="n">
        <f aca="false">JA4*'Taux avec population simulée'!BM129</f>
        <v>158220.34818304</v>
      </c>
      <c r="JB29" s="12" t="n">
        <f aca="false">JB4*'Taux avec population simulée'!BN129</f>
        <v>155424.118636269</v>
      </c>
      <c r="JC29" s="12" t="n">
        <f aca="false">JC4*'Taux avec population simulée'!BO129</f>
        <v>156962.567519441</v>
      </c>
      <c r="JD29" s="12" t="n">
        <f aca="false">JD4*'Taux avec population simulée'!BP129</f>
        <v>156736.094390317</v>
      </c>
      <c r="JE29" s="12" t="n">
        <f aca="false">JE4*'Taux avec population simulée'!BQ129</f>
        <v>159772.620034922</v>
      </c>
      <c r="JF29" s="12" t="n">
        <f aca="false">JF4*'Taux avec population simulée'!BR129</f>
        <v>160472.79881288</v>
      </c>
      <c r="JG29" s="12" t="n">
        <f aca="false">JG4*'Taux avec population simulée'!BS129</f>
        <v>158022.0927209</v>
      </c>
      <c r="JH29" s="12" t="n">
        <f aca="false">JH4*'Taux avec population simulée'!BT129</f>
        <v>160576.69688077</v>
      </c>
      <c r="JI29" s="12" t="n">
        <f aca="false">JI4*'Taux avec population simulée'!BU129</f>
        <v>159514.181216058</v>
      </c>
      <c r="JJ29" s="12" t="n">
        <f aca="false">JJ4*'Taux avec population simulée'!BV129</f>
        <v>158782.618864939</v>
      </c>
      <c r="JK29" s="12" t="n">
        <f aca="false">JK4*'Taux avec population simulée'!BW129</f>
        <v>160046.427857315</v>
      </c>
      <c r="JL29" s="12" t="n">
        <f aca="false">JL4*'Taux avec population simulée'!BX129</f>
        <v>159642.902918276</v>
      </c>
      <c r="JM29" s="12" t="n">
        <f aca="false">JM4*'Taux avec population simulée'!BY129</f>
        <v>160825.242726678</v>
      </c>
      <c r="JN29" s="12" t="n">
        <f aca="false">JN4*'Taux avec population simulée'!BZ129</f>
        <v>158585.742777753</v>
      </c>
      <c r="JO29" s="12" t="n">
        <f aca="false">JO4*'Taux avec population simulée'!CA129</f>
        <v>160131.336503714</v>
      </c>
      <c r="JP29" s="12" t="n">
        <f aca="false">JP4*'Taux avec population simulée'!CB129</f>
        <v>160250.210886785</v>
      </c>
      <c r="JQ29" s="12" t="n">
        <f aca="false">JQ4*'Taux avec population simulée'!CC129</f>
        <v>157170.628833775</v>
      </c>
      <c r="JR29" s="12" t="n">
        <f aca="false">JR4*'Taux avec population simulée'!CD129</f>
        <v>160877.333002033</v>
      </c>
      <c r="JS29" s="12" t="n">
        <f aca="false">JS4*'Taux avec population simulée'!CE129</f>
        <v>162968.273699482</v>
      </c>
      <c r="JT29" s="12" t="n">
        <f aca="false">JT4*'Taux avec population simulée'!CF129</f>
        <v>161755.912540423</v>
      </c>
      <c r="JU29" s="12" t="n">
        <f aca="false">JU4*'Taux avec population simulée'!CG129</f>
        <v>161691.348950124</v>
      </c>
      <c r="JV29" s="12" t="n">
        <f aca="false">JV4*'Taux avec population simulée'!CH129</f>
        <v>161436.402647551</v>
      </c>
      <c r="JW29" s="12" t="n">
        <f aca="false">JW4*'Taux avec population simulée'!CI129</f>
        <v>160434.393835443</v>
      </c>
      <c r="JX29" s="12" t="n">
        <f aca="false">JX4*'Taux avec population simulée'!CJ129</f>
        <v>159355.819615458</v>
      </c>
      <c r="JY29" s="12" t="n">
        <f aca="false">JY4*'Taux avec population simulée'!CK129</f>
        <v>158334.879421704</v>
      </c>
      <c r="JZ29" s="12" t="n">
        <f aca="false">JZ4*'Taux avec population simulée'!CL129</f>
        <v>154524.341666228</v>
      </c>
      <c r="KA29" s="12" t="n">
        <f aca="false">KA4*'Taux avec population simulée'!CM129</f>
        <v>154831.136552199</v>
      </c>
      <c r="KB29" s="12" t="n">
        <f aca="false">KB4*'Taux avec population simulée'!CN129</f>
        <v>150776.754553277</v>
      </c>
      <c r="KC29" s="12" t="n">
        <f aca="false">KC4*'Taux avec population simulée'!CO129</f>
        <v>153123.944738507</v>
      </c>
      <c r="KD29" s="12" t="n">
        <f aca="false">KD4*'Taux avec population simulée'!CP129</f>
        <v>150346.519472457</v>
      </c>
      <c r="KE29" s="12" t="n">
        <f aca="false">KE4*'Taux avec population simulée'!CQ129</f>
        <v>148840.946298167</v>
      </c>
      <c r="KF29" s="12" t="n">
        <f aca="false">KF4*'Taux avec population simulée'!CR129</f>
        <v>149472.066225534</v>
      </c>
      <c r="KG29" s="12" t="n">
        <f aca="false">KG4*'Taux avec population simulée'!CS129</f>
        <v>148589.757452679</v>
      </c>
      <c r="KH29" s="12" t="n">
        <f aca="false">KH4*'Taux avec population simulée'!CT129</f>
        <v>147997.891565617</v>
      </c>
      <c r="KI29" s="12" t="n">
        <f aca="false">KI4*'Taux avec population simulée'!CU129</f>
        <v>145002.118626342</v>
      </c>
      <c r="KJ29" s="12" t="n">
        <f aca="false">KJ4*'Taux avec population simulée'!CV129</f>
        <v>142394.051981288</v>
      </c>
      <c r="KK29" s="12" t="n">
        <f aca="false">KK4*'Taux avec population simulée'!CW129</f>
        <v>145412.14702222</v>
      </c>
      <c r="KL29" s="12" t="n">
        <f aca="false">KL4*'Taux avec population simulée'!CX129</f>
        <v>140788.693959305</v>
      </c>
      <c r="KM29" s="12" t="n">
        <f aca="false">KM4*'Taux avec population simulée'!CY129</f>
        <v>136861.860899476</v>
      </c>
      <c r="KN29" s="12" t="n">
        <f aca="false">KN4*'Taux avec population simulée'!CZ129</f>
        <v>136451.574865836</v>
      </c>
      <c r="KO29" s="12" t="n">
        <f aca="false">KO4*'Taux avec population simulée'!DA129</f>
        <v>135446.479586469</v>
      </c>
      <c r="KP29" s="12" t="n">
        <f aca="false">KP4*'Taux avec population simulée'!DB129</f>
        <v>136547.344293631</v>
      </c>
      <c r="KQ29" s="12" t="n">
        <f aca="false">KQ4*'Taux avec population simulée'!DC129</f>
        <v>135021.128069407</v>
      </c>
      <c r="KR29" s="12" t="n">
        <f aca="false">KR4*'Taux avec population simulée'!DD129</f>
        <v>133890.19440126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v>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298006.000020068</v>
      </c>
      <c r="AT30" s="4" t="n">
        <f aca="false">AT5*'Taux avec population simulée'!C116</f>
        <v>314165.035519574</v>
      </c>
      <c r="AU30" s="4" t="n">
        <f aca="false">AU5*'Taux avec population simulée'!D116</f>
        <v>325712.10943092</v>
      </c>
      <c r="AV30" s="4" t="n">
        <f aca="false">AV5*'Taux avec population simulée'!E116</f>
        <v>318992.599592045</v>
      </c>
      <c r="AW30" s="4" t="n">
        <f aca="false">AW5*'Taux avec population simulée'!F116</f>
        <v>328918.053888022</v>
      </c>
      <c r="AX30" s="4" t="n">
        <f aca="false">AX5*'Taux avec population simulée'!G116</f>
        <v>330933.85174382</v>
      </c>
      <c r="AY30" s="4" t="n">
        <f aca="false">AY5*'Taux avec population simulée'!H116</f>
        <v>332506.457955305</v>
      </c>
      <c r="AZ30" s="4" t="n">
        <f aca="false">AZ5*'Taux avec population simulée'!I116</f>
        <v>338966.904546391</v>
      </c>
      <c r="BA30" s="4" t="n">
        <f aca="false">BA5*'Taux avec population simulée'!J116</f>
        <v>340137.310292146</v>
      </c>
      <c r="BB30" s="4" t="n">
        <f aca="false">BB5*'Taux avec population simulée'!K116</f>
        <v>379324.67687676</v>
      </c>
      <c r="BC30" s="4" t="n">
        <f aca="false">BC5*'Taux avec population simulée'!L116</f>
        <v>364144.114255311</v>
      </c>
      <c r="BD30" s="1" t="n">
        <f aca="false">BD5*'Taux avec population simulée'!M116</f>
        <v>337042.495832947</v>
      </c>
      <c r="BE30" s="4" t="n">
        <f aca="false">BE5*'Taux avec population simulée'!N116</f>
        <v>328807.411029439</v>
      </c>
      <c r="BF30" s="4" t="n">
        <f aca="false">BF5*'Taux avec population simulée'!O116</f>
        <v>336703.852798671</v>
      </c>
      <c r="BG30" s="4" t="n">
        <f aca="false">BG5*'Taux avec population simulée'!P116</f>
        <v>338464.355104335</v>
      </c>
      <c r="BH30" s="4" t="n">
        <f aca="false">BH5*'Taux avec population simulée'!Q116</f>
        <v>338007.558123556</v>
      </c>
      <c r="BI30" s="4" t="n">
        <f aca="false">BI5*'Taux avec population simulée'!R116</f>
        <v>345540.049032942</v>
      </c>
      <c r="BJ30" s="4" t="n">
        <f aca="false">BJ5*'Taux avec population simulée'!S116</f>
        <v>340631.732378662</v>
      </c>
      <c r="BK30" s="4" t="n">
        <f aca="false">BK5*'Taux avec population simulée'!T116</f>
        <v>346963.892089225</v>
      </c>
      <c r="BL30" s="4" t="n">
        <f aca="false">BL5*'Taux avec population simulée'!U116</f>
        <v>347894.20757382</v>
      </c>
      <c r="BM30" s="4" t="n">
        <f aca="false">BM5*'Taux avec population simulée'!V116</f>
        <v>349443.319310408</v>
      </c>
      <c r="BN30" s="4" t="n">
        <f aca="false">BN5*'Taux avec population simulée'!W116</f>
        <v>354101.019336055</v>
      </c>
      <c r="BO30" s="4" t="n">
        <f aca="false">BO5*'Taux avec population simulée'!X116</f>
        <v>354601.465368196</v>
      </c>
      <c r="BP30" s="4" t="n">
        <f aca="false">BP5*'Taux avec population simulée'!Y116</f>
        <v>360164.716794893</v>
      </c>
      <c r="BQ30" s="4" t="n">
        <f aca="false">BQ5*'Taux avec population simulée'!Z116</f>
        <v>359506.591243103</v>
      </c>
      <c r="BR30" s="4" t="n">
        <f aca="false">BR5*'Taux avec population simulée'!AA116</f>
        <v>360738.415267669</v>
      </c>
      <c r="BS30" s="4" t="n">
        <f aca="false">BS5*'Taux avec population simulée'!AB116</f>
        <v>362449.728062915</v>
      </c>
      <c r="BT30" s="4" t="n">
        <f aca="false">BT5*'Taux avec population simulée'!AC116</f>
        <v>355219.261636337</v>
      </c>
      <c r="BU30" s="4" t="n">
        <f aca="false">BU5*'Taux avec population simulée'!AD116</f>
        <v>353003.183265906</v>
      </c>
      <c r="BV30" s="4" t="n">
        <f aca="false">BV5*'Taux avec population simulée'!AE116</f>
        <v>347421.445477274</v>
      </c>
      <c r="BW30" s="4" t="n">
        <f aca="false">BW5*'Taux avec population simulée'!AF116</f>
        <v>351081.734266099</v>
      </c>
      <c r="BX30" s="4" t="n">
        <f aca="false">BX5*'Taux avec population simulée'!AG116</f>
        <v>354414.040935317</v>
      </c>
      <c r="BY30" s="4" t="n">
        <f aca="false">BY5*'Taux avec population simulée'!AH116</f>
        <v>347145.437826631</v>
      </c>
      <c r="BZ30" s="4" t="n">
        <f aca="false">BZ5*'Taux avec population simulée'!AI116</f>
        <v>340885.178146601</v>
      </c>
      <c r="CA30" s="4" t="n">
        <f aca="false">CA5*'Taux avec population simulée'!AJ116</f>
        <v>339113.316537045</v>
      </c>
      <c r="CB30" s="4" t="n">
        <f aca="false">CB5*'Taux avec population simulée'!AK116</f>
        <v>341243.879919169</v>
      </c>
      <c r="CC30" s="4" t="n">
        <f aca="false">CC5*'Taux avec population simulée'!AL116</f>
        <v>337909.886079104</v>
      </c>
      <c r="CD30" s="4" t="n">
        <f aca="false">CD5*'Taux avec population simulée'!AM116</f>
        <v>341317.284029367</v>
      </c>
      <c r="CE30" s="4" t="n">
        <f aca="false">CE5*'Taux avec population simulée'!AN116</f>
        <v>333683.929049531</v>
      </c>
      <c r="CF30" s="4" t="n">
        <f aca="false">CF5*'Taux avec population simulée'!AO116</f>
        <v>333512.963741878</v>
      </c>
      <c r="CG30" s="4" t="n">
        <f aca="false">CG5*'Taux avec population simulée'!AP116</f>
        <v>333641.288253409</v>
      </c>
      <c r="CH30" s="4" t="n">
        <f aca="false">CH5*'Taux avec population simulée'!AQ116</f>
        <v>333020.245436795</v>
      </c>
      <c r="CI30" s="4" t="n">
        <f aca="false">CI5*'Taux avec population simulée'!AR116</f>
        <v>332188.55529924</v>
      </c>
      <c r="CJ30" s="4" t="n">
        <f aca="false">CJ5*'Taux avec population simulée'!AS116</f>
        <v>333892.965207993</v>
      </c>
      <c r="CK30" s="4" t="n">
        <f aca="false">CK5*'Taux avec population simulée'!AT116</f>
        <v>333294.111863295</v>
      </c>
      <c r="CL30" s="4" t="n">
        <f aca="false">CL5*'Taux avec population simulée'!AU116</f>
        <v>327057.48292043</v>
      </c>
      <c r="CM30" s="4" t="n">
        <f aca="false">CM5*'Taux avec population simulée'!AV116</f>
        <v>326225.581549284</v>
      </c>
      <c r="CN30" s="4" t="n">
        <f aca="false">CN5*'Taux avec population simulée'!AW116</f>
        <v>330900.173644429</v>
      </c>
      <c r="CO30" s="4" t="n">
        <f aca="false">CO5*'Taux avec population simulée'!AX116</f>
        <v>333384.941124279</v>
      </c>
      <c r="CP30" s="4" t="n">
        <f aca="false">CP5*'Taux avec population simulée'!AY116</f>
        <v>332806.115086245</v>
      </c>
      <c r="CQ30" s="4" t="n">
        <f aca="false">CQ5*'Taux avec population simulée'!AZ116</f>
        <v>327637.445158982</v>
      </c>
      <c r="CR30" s="4" t="n">
        <f aca="false">CR5*'Taux avec population simulée'!BA116</f>
        <v>324594.915819538</v>
      </c>
      <c r="CS30" s="4" t="n">
        <f aca="false">CS5*'Taux avec population simulée'!BB116</f>
        <v>329879.913628647</v>
      </c>
      <c r="CT30" s="4" t="n">
        <f aca="false">CT5*'Taux avec population simulée'!BC116</f>
        <v>333835.953039135</v>
      </c>
      <c r="CU30" s="4" t="n">
        <f aca="false">CU5*'Taux avec population simulée'!BD116</f>
        <v>330915.812576918</v>
      </c>
      <c r="CV30" s="4" t="n">
        <f aca="false">CV5*'Taux avec population simulée'!BE116</f>
        <v>330960.936123245</v>
      </c>
      <c r="CW30" s="4" t="n">
        <f aca="false">CW5*'Taux avec population simulée'!BF116</f>
        <v>330181.502279286</v>
      </c>
      <c r="CX30" s="4" t="n">
        <f aca="false">CX5*'Taux avec population simulée'!BG116</f>
        <v>328279.358631452</v>
      </c>
      <c r="CY30" s="4" t="n">
        <f aca="false">CY5*'Taux avec population simulée'!BH116</f>
        <v>328886.131571044</v>
      </c>
      <c r="CZ30" s="4" t="n">
        <f aca="false">CZ5*'Taux avec population simulée'!BI116</f>
        <v>327509.313728459</v>
      </c>
      <c r="DA30" s="4" t="n">
        <f aca="false">DA5*'Taux avec population simulée'!BJ116</f>
        <v>324391.190604642</v>
      </c>
      <c r="DB30" s="4" t="n">
        <f aca="false">DB5*'Taux avec population simulée'!BK116</f>
        <v>318972.42785718</v>
      </c>
      <c r="DC30" s="4" t="n">
        <f aca="false">DC5*'Taux avec population simulée'!BL116</f>
        <v>315054.406523553</v>
      </c>
      <c r="DD30" s="4" t="n">
        <f aca="false">DD5*'Taux avec population simulée'!BM116</f>
        <v>307624.568673202</v>
      </c>
      <c r="DE30" s="4" t="n">
        <f aca="false">DE5*'Taux avec population simulée'!BN116</f>
        <v>310573.698918382</v>
      </c>
      <c r="DF30" s="4" t="n">
        <f aca="false">DF5*'Taux avec population simulée'!BO116</f>
        <v>309387.116073982</v>
      </c>
      <c r="DG30" s="4" t="n">
        <f aca="false">DG5*'Taux avec population simulée'!BP116</f>
        <v>306142.456561353</v>
      </c>
      <c r="DH30" s="4" t="n">
        <f aca="false">DH5*'Taux avec population simulée'!BQ116</f>
        <v>306750.408324246</v>
      </c>
      <c r="DI30" s="4" t="n">
        <f aca="false">DI5*'Taux avec population simulée'!BR116</f>
        <v>304211.227417222</v>
      </c>
      <c r="DJ30" s="4" t="n">
        <f aca="false">DJ5*'Taux avec population simulée'!BS116</f>
        <v>309117.31702402</v>
      </c>
      <c r="DK30" s="4" t="n">
        <f aca="false">DK5*'Taux avec population simulée'!BT116</f>
        <v>308664.537399901</v>
      </c>
      <c r="DL30" s="4" t="n">
        <f aca="false">DL5*'Taux avec population simulée'!BU116</f>
        <v>307613.4997627</v>
      </c>
      <c r="DM30" s="4" t="n">
        <f aca="false">DM5*'Taux avec population simulée'!BV116</f>
        <v>305361.430442466</v>
      </c>
      <c r="DN30" s="4" t="n">
        <f aca="false">DN5*'Taux avec population simulée'!BW116</f>
        <v>302077.692305862</v>
      </c>
      <c r="DO30" s="4" t="n">
        <f aca="false">DO5*'Taux avec population simulée'!BX116</f>
        <v>305098.130183996</v>
      </c>
      <c r="DP30" s="4" t="n">
        <f aca="false">DP5*'Taux avec population simulée'!BY116</f>
        <v>300763.000594265</v>
      </c>
      <c r="DQ30" s="4" t="n">
        <f aca="false">DQ5*'Taux avec population simulée'!BZ116</f>
        <v>302957.325313536</v>
      </c>
      <c r="DR30" s="4" t="n">
        <f aca="false">DR5*'Taux avec population simulée'!CA116</f>
        <v>301679.203787596</v>
      </c>
      <c r="DS30" s="4" t="n">
        <f aca="false">DS5*'Taux avec population simulée'!CB116</f>
        <v>300022.142062137</v>
      </c>
      <c r="DT30" s="4" t="n">
        <f aca="false">DT5*'Taux avec population simulée'!CC116</f>
        <v>300391.404846302</v>
      </c>
      <c r="DU30" s="4" t="n">
        <f aca="false">DU5*'Taux avec population simulée'!CD116</f>
        <v>307832.574388475</v>
      </c>
      <c r="DV30" s="4" t="n">
        <f aca="false">DV5*'Taux avec population simulée'!CE116</f>
        <v>308536.174771242</v>
      </c>
      <c r="DW30" s="4" t="n">
        <f aca="false">DW5*'Taux avec population simulée'!CF116</f>
        <v>307136.540921418</v>
      </c>
      <c r="DX30" s="4" t="n">
        <f aca="false">DX5*'Taux avec population simulée'!CG116</f>
        <v>306755.910410286</v>
      </c>
      <c r="DY30" s="4" t="n">
        <f aca="false">DY5*'Taux avec population simulée'!CH116</f>
        <v>305267.860054248</v>
      </c>
      <c r="DZ30" s="4" t="n">
        <f aca="false">DZ5*'Taux avec population simulée'!CI116</f>
        <v>304181.599830947</v>
      </c>
      <c r="EA30" s="4" t="n">
        <f aca="false">EA5*'Taux avec population simulée'!CJ116</f>
        <v>302330.533332239</v>
      </c>
      <c r="EB30" s="4" t="n">
        <f aca="false">EB5*'Taux avec population simulée'!CK116</f>
        <v>295341.680526222</v>
      </c>
      <c r="EC30" s="4" t="n">
        <f aca="false">EC5*'Taux avec population simulée'!CL116</f>
        <v>296741.193194397</v>
      </c>
      <c r="ED30" s="4" t="n">
        <f aca="false">ED5*'Taux avec population simulée'!CM116</f>
        <v>293546.969048</v>
      </c>
      <c r="EE30" s="4" t="n">
        <f aca="false">EE5*'Taux avec population simulée'!CN116</f>
        <v>294691.936694876</v>
      </c>
      <c r="EF30" s="4" t="n">
        <f aca="false">EF5*'Taux avec population simulée'!CO116</f>
        <v>288806.055999538</v>
      </c>
      <c r="EG30" s="4" t="n">
        <f aca="false">EG5*'Taux avec population simulée'!CP116</f>
        <v>288281.419874348</v>
      </c>
      <c r="EH30" s="4" t="n">
        <f aca="false">EH5*'Taux avec population simulée'!CQ116</f>
        <v>285619.900124539</v>
      </c>
      <c r="EI30" s="4" t="n">
        <f aca="false">EI5*'Taux avec population simulée'!CR116</f>
        <v>283427.491684641</v>
      </c>
      <c r="EJ30" s="4" t="n">
        <f aca="false">EJ5*'Taux avec population simulée'!CS116</f>
        <v>283958.040346131</v>
      </c>
      <c r="EK30" s="4" t="n">
        <f aca="false">EK5*'Taux avec population simulée'!CT116</f>
        <v>277579.370845607</v>
      </c>
      <c r="EL30" s="4" t="n">
        <f aca="false">EL5*'Taux avec population simulée'!CU116</f>
        <v>276218.266885737</v>
      </c>
      <c r="EM30" s="4" t="n">
        <f aca="false">EM5*'Taux avec population simulée'!CV116</f>
        <v>274833.13039209</v>
      </c>
      <c r="EN30" s="4" t="n">
        <f aca="false">EN5*'Taux avec population simulée'!CW116</f>
        <v>271718.255381237</v>
      </c>
      <c r="EO30" s="4" t="n">
        <f aca="false">EO5*'Taux avec population simulée'!CX116</f>
        <v>264953.159284007</v>
      </c>
      <c r="EP30" s="4" t="n">
        <f aca="false">EP5*'Taux avec population simulée'!CY116</f>
        <v>262434.645861972</v>
      </c>
      <c r="EQ30" s="4" t="n">
        <f aca="false">EQ5*'Taux avec population simulée'!CZ116</f>
        <v>261162.146356092</v>
      </c>
      <c r="ER30" s="4" t="n">
        <f aca="false">ER5*'Taux avec population simulée'!DA116</f>
        <v>258727.071414563</v>
      </c>
      <c r="ES30" s="4" t="n">
        <f aca="false">ES5*'Taux avec population simulée'!DB116</f>
        <v>253970.432749552</v>
      </c>
      <c r="ET30" s="4" t="n">
        <f aca="false">ET5*'Taux avec population simulée'!DC116</f>
        <v>255950.58054879</v>
      </c>
      <c r="EU30" s="4" t="n">
        <f aca="false">EU5*'Taux avec population simulée'!DD116</f>
        <v>255628.64859668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213024.000021653</v>
      </c>
      <c r="GQ30" s="4" t="n">
        <f aca="false">GQ5*'Taux avec population simulée'!C130</f>
        <v>221538.015075794</v>
      </c>
      <c r="GR30" s="4" t="n">
        <f aca="false">GR5*'Taux avec population simulée'!D130</f>
        <v>242420.906631621</v>
      </c>
      <c r="GS30" s="4" t="n">
        <f aca="false">GS5*'Taux avec population simulée'!E130</f>
        <v>212293.615874725</v>
      </c>
      <c r="GT30" s="4" t="n">
        <f aca="false">GT5*'Taux avec population simulée'!F130</f>
        <v>204852.461561191</v>
      </c>
      <c r="GU30" s="4" t="n">
        <f aca="false">GU5*'Taux avec population simulée'!G130</f>
        <v>210872.699240108</v>
      </c>
      <c r="GV30" s="4" t="n">
        <f aca="false">GV5*'Taux avec population simulée'!H130</f>
        <v>221078.018273362</v>
      </c>
      <c r="GW30" s="4" t="n">
        <f aca="false">GW5*'Taux avec population simulée'!I130</f>
        <v>233572.133112913</v>
      </c>
      <c r="GX30" s="4" t="n">
        <f aca="false">GX5*'Taux avec population simulée'!J130</f>
        <v>242757.749179</v>
      </c>
      <c r="GY30" s="4" t="n">
        <f aca="false">GY5*'Taux avec population simulée'!K130</f>
        <v>246217.342325242</v>
      </c>
      <c r="GZ30" s="4" t="n">
        <f aca="false">GZ5*'Taux avec population simulée'!L130</f>
        <v>220902.89268157</v>
      </c>
      <c r="HA30" s="1" t="n">
        <f aca="false">HA5*'Taux avec population simulée'!M130</f>
        <v>244650.889272159</v>
      </c>
      <c r="HB30" s="4" t="n">
        <f aca="false">HB5*'Taux avec population simulée'!N130</f>
        <v>224682.550789053</v>
      </c>
      <c r="HC30" s="4" t="n">
        <f aca="false">HC5*'Taux avec population simulée'!O130</f>
        <v>220775.320488947</v>
      </c>
      <c r="HD30" s="4" t="n">
        <f aca="false">HD5*'Taux avec population simulée'!P130</f>
        <v>220299.338304671</v>
      </c>
      <c r="HE30" s="4" t="n">
        <f aca="false">HE5*'Taux avec population simulée'!Q130</f>
        <v>225072.632334305</v>
      </c>
      <c r="HF30" s="4" t="n">
        <f aca="false">HF5*'Taux avec population simulée'!R130</f>
        <v>222182.634649663</v>
      </c>
      <c r="HG30" s="4" t="n">
        <f aca="false">HG5*'Taux avec population simulée'!S130</f>
        <v>222375.693680499</v>
      </c>
      <c r="HH30" s="4" t="n">
        <f aca="false">HH5*'Taux avec population simulée'!T130</f>
        <v>220539.738947445</v>
      </c>
      <c r="HI30" s="4" t="n">
        <f aca="false">HI5*'Taux avec population simulée'!U130</f>
        <v>222115.988491919</v>
      </c>
      <c r="HJ30" s="4" t="n">
        <f aca="false">HJ5*'Taux avec population simulée'!V130</f>
        <v>220856.106059506</v>
      </c>
      <c r="HK30" s="4" t="n">
        <f aca="false">HK5*'Taux avec population simulée'!W130</f>
        <v>220511.40097169</v>
      </c>
      <c r="HL30" s="4" t="n">
        <f aca="false">HL5*'Taux avec population simulée'!X130</f>
        <v>220215.915721025</v>
      </c>
      <c r="HM30" s="4" t="n">
        <f aca="false">HM5*'Taux avec population simulée'!Y130</f>
        <v>219635.022591382</v>
      </c>
      <c r="HN30" s="4" t="n">
        <f aca="false">HN5*'Taux avec population simulée'!Z130</f>
        <v>218553.734827357</v>
      </c>
      <c r="HO30" s="4" t="n">
        <f aca="false">HO5*'Taux avec population simulée'!AA130</f>
        <v>219512.269056897</v>
      </c>
      <c r="HP30" s="4" t="n">
        <f aca="false">HP5*'Taux avec population simulée'!AB130</f>
        <v>217543.689858492</v>
      </c>
      <c r="HQ30" s="4" t="n">
        <f aca="false">HQ5*'Taux avec population simulée'!AC130</f>
        <v>213081.869310759</v>
      </c>
      <c r="HR30" s="4" t="n">
        <f aca="false">HR5*'Taux avec population simulée'!AD130</f>
        <v>210943.578602579</v>
      </c>
      <c r="HS30" s="4" t="n">
        <f aca="false">HS5*'Taux avec population simulée'!AE130</f>
        <v>209027.92203867</v>
      </c>
      <c r="HT30" s="4" t="n">
        <f aca="false">HT5*'Taux avec population simulée'!AF130</f>
        <v>206934.358853319</v>
      </c>
      <c r="HU30" s="4" t="n">
        <f aca="false">HU5*'Taux avec population simulée'!AG130</f>
        <v>206062.590562789</v>
      </c>
      <c r="HV30" s="4" t="n">
        <f aca="false">HV5*'Taux avec population simulée'!AH130</f>
        <v>207809.5788381</v>
      </c>
      <c r="HW30" s="4" t="n">
        <f aca="false">HW5*'Taux avec population simulée'!AI130</f>
        <v>208098.911252177</v>
      </c>
      <c r="HX30" s="4" t="n">
        <f aca="false">HX5*'Taux avec population simulée'!AJ130</f>
        <v>204099.300805323</v>
      </c>
      <c r="HY30" s="4" t="n">
        <f aca="false">HY5*'Taux avec population simulée'!AK130</f>
        <v>201669.763329311</v>
      </c>
      <c r="HZ30" s="4" t="n">
        <f aca="false">HZ5*'Taux avec population simulée'!AL130</f>
        <v>201970.988931242</v>
      </c>
      <c r="IA30" s="4" t="n">
        <f aca="false">IA5*'Taux avec population simulée'!AM130</f>
        <v>197429.824552332</v>
      </c>
      <c r="IB30" s="4" t="n">
        <f aca="false">IB5*'Taux avec population simulée'!AN130</f>
        <v>195533.185372069</v>
      </c>
      <c r="IC30" s="4" t="n">
        <f aca="false">IC5*'Taux avec population simulée'!AO130</f>
        <v>193082.929420046</v>
      </c>
      <c r="ID30" s="4" t="n">
        <f aca="false">ID5*'Taux avec population simulée'!AP130</f>
        <v>192204.140743837</v>
      </c>
      <c r="IE30" s="4" t="n">
        <f aca="false">IE5*'Taux avec population simulée'!AQ130</f>
        <v>190319.790456471</v>
      </c>
      <c r="IF30" s="4" t="n">
        <f aca="false">IF5*'Taux avec population simulée'!AR130</f>
        <v>190279.755934524</v>
      </c>
      <c r="IG30" s="4" t="n">
        <f aca="false">IG5*'Taux avec population simulée'!AS130</f>
        <v>189428.612977143</v>
      </c>
      <c r="IH30" s="4" t="n">
        <f aca="false">IH5*'Taux avec population simulée'!AT130</f>
        <v>191772.666764163</v>
      </c>
      <c r="II30" s="4" t="n">
        <f aca="false">II5*'Taux avec population simulée'!AU130</f>
        <v>191336.140475724</v>
      </c>
      <c r="IJ30" s="4" t="n">
        <f aca="false">IJ5*'Taux avec population simulée'!AV130</f>
        <v>188728.064797936</v>
      </c>
      <c r="IK30" s="4" t="n">
        <f aca="false">IK5*'Taux avec population simulée'!AW130</f>
        <v>188791.602988859</v>
      </c>
      <c r="IL30" s="4" t="n">
        <f aca="false">IL5*'Taux avec population simulée'!AX130</f>
        <v>186623.603986862</v>
      </c>
      <c r="IM30" s="4" t="n">
        <f aca="false">IM5*'Taux avec population simulée'!AY130</f>
        <v>184961.007772208</v>
      </c>
      <c r="IN30" s="4" t="n">
        <f aca="false">IN5*'Taux avec population simulée'!AZ130</f>
        <v>182973.394205345</v>
      </c>
      <c r="IO30" s="4" t="n">
        <f aca="false">IO5*'Taux avec population simulée'!BA130</f>
        <v>180761.083151818</v>
      </c>
      <c r="IP30" s="4" t="n">
        <f aca="false">IP5*'Taux avec population simulée'!BB130</f>
        <v>177159.06072415</v>
      </c>
      <c r="IQ30" s="4" t="n">
        <f aca="false">IQ5*'Taux avec population simulée'!BC130</f>
        <v>175217.953155273</v>
      </c>
      <c r="IR30" s="4" t="n">
        <f aca="false">IR5*'Taux avec population simulée'!BD130</f>
        <v>176148.182205461</v>
      </c>
      <c r="IS30" s="4" t="n">
        <f aca="false">IS5*'Taux avec population simulée'!BE130</f>
        <v>175958.556579442</v>
      </c>
      <c r="IT30" s="4" t="n">
        <f aca="false">IT5*'Taux avec population simulée'!BF130</f>
        <v>173249.008695933</v>
      </c>
      <c r="IU30" s="4" t="n">
        <f aca="false">IU5*'Taux avec population simulée'!BG130</f>
        <v>172631.077509074</v>
      </c>
      <c r="IV30" s="4" t="n">
        <f aca="false">IV5*'Taux avec population simulée'!BH130</f>
        <v>175132.466677766</v>
      </c>
      <c r="IW30" s="4" t="n">
        <f aca="false">IW5*'Taux avec population simulée'!BI130</f>
        <v>174405.121386368</v>
      </c>
      <c r="IX30" s="4" t="n">
        <f aca="false">IX5*'Taux avec population simulée'!BJ130</f>
        <v>175014.535472039</v>
      </c>
      <c r="IY30" s="4" t="n">
        <f aca="false">IY5*'Taux avec population simulée'!BK130</f>
        <v>177634.400179291</v>
      </c>
      <c r="IZ30" s="4" t="n">
        <f aca="false">IZ5*'Taux avec population simulée'!BL130</f>
        <v>176830.823071978</v>
      </c>
      <c r="JA30" s="4" t="n">
        <f aca="false">JA5*'Taux avec population simulée'!BM130</f>
        <v>177890.929632884</v>
      </c>
      <c r="JB30" s="4" t="n">
        <f aca="false">JB5*'Taux avec population simulée'!BN130</f>
        <v>177253.472650966</v>
      </c>
      <c r="JC30" s="4" t="n">
        <f aca="false">JC5*'Taux avec population simulée'!BO130</f>
        <v>174254.994252381</v>
      </c>
      <c r="JD30" s="4" t="n">
        <f aca="false">JD5*'Taux avec population simulée'!BP130</f>
        <v>176130.426917901</v>
      </c>
      <c r="JE30" s="4" t="n">
        <f aca="false">JE5*'Taux avec population simulée'!BQ130</f>
        <v>172760.186864638</v>
      </c>
      <c r="JF30" s="4" t="n">
        <f aca="false">JF5*'Taux avec population simulée'!BR130</f>
        <v>174417.008010327</v>
      </c>
      <c r="JG30" s="4" t="n">
        <f aca="false">JG5*'Taux avec population simulée'!BS130</f>
        <v>175377.992654276</v>
      </c>
      <c r="JH30" s="4" t="n">
        <f aca="false">JH5*'Taux avec population simulée'!BT130</f>
        <v>171823.74141299</v>
      </c>
      <c r="JI30" s="4" t="n">
        <f aca="false">JI5*'Taux avec population simulée'!BU130</f>
        <v>172290.950852505</v>
      </c>
      <c r="JJ30" s="4" t="n">
        <f aca="false">JJ5*'Taux avec population simulée'!BV130</f>
        <v>174751.528459692</v>
      </c>
      <c r="JK30" s="4" t="n">
        <f aca="false">JK5*'Taux avec population simulée'!BW130</f>
        <v>174329.958706844</v>
      </c>
      <c r="JL30" s="4" t="n">
        <f aca="false">JL5*'Taux avec population simulée'!BX130</f>
        <v>174023.574485079</v>
      </c>
      <c r="JM30" s="4" t="n">
        <f aca="false">JM5*'Taux avec population simulée'!BY130</f>
        <v>171664.116189932</v>
      </c>
      <c r="JN30" s="4" t="n">
        <f aca="false">JN5*'Taux avec population simulée'!BZ130</f>
        <v>173103.135431982</v>
      </c>
      <c r="JO30" s="4" t="n">
        <f aca="false">JO5*'Taux avec population simulée'!CA130</f>
        <v>174713.329129607</v>
      </c>
      <c r="JP30" s="4" t="n">
        <f aca="false">JP5*'Taux avec population simulée'!CB130</f>
        <v>174351.430475513</v>
      </c>
      <c r="JQ30" s="4" t="n">
        <f aca="false">JQ5*'Taux avec population simulée'!CC130</f>
        <v>175460.436885919</v>
      </c>
      <c r="JR30" s="4" t="n">
        <f aca="false">JR5*'Taux avec population simulée'!CD130</f>
        <v>173254.116373381</v>
      </c>
      <c r="JS30" s="4" t="n">
        <f aca="false">JS5*'Taux avec population simulée'!CE130</f>
        <v>169648.235057224</v>
      </c>
      <c r="JT30" s="4" t="n">
        <f aca="false">JT5*'Taux avec population simulée'!CF130</f>
        <v>169409.34421574</v>
      </c>
      <c r="JU30" s="4" t="n">
        <f aca="false">JU5*'Taux avec population simulée'!CG130</f>
        <v>164815.324136764</v>
      </c>
      <c r="JV30" s="4" t="n">
        <f aca="false">JV5*'Taux avec population simulée'!CH130</f>
        <v>161700.323829173</v>
      </c>
      <c r="JW30" s="4" t="n">
        <f aca="false">JW5*'Taux avec population simulée'!CI130</f>
        <v>163093.946068304</v>
      </c>
      <c r="JX30" s="4" t="n">
        <f aca="false">JX5*'Taux avec population simulée'!CJ130</f>
        <v>162876.854335405</v>
      </c>
      <c r="JY30" s="4" t="n">
        <f aca="false">JY5*'Taux avec population simulée'!CK130</f>
        <v>166026.635664535</v>
      </c>
      <c r="JZ30" s="4" t="n">
        <f aca="false">JZ5*'Taux avec population simulée'!CL130</f>
        <v>167099.572084104</v>
      </c>
      <c r="KA30" s="4" t="n">
        <f aca="false">KA5*'Taux avec population simulée'!CM130</f>
        <v>164553.999776278</v>
      </c>
      <c r="KB30" s="4" t="n">
        <f aca="false">KB5*'Taux avec population simulée'!CN130</f>
        <v>167430.985551023</v>
      </c>
      <c r="KC30" s="4" t="n">
        <f aca="false">KC5*'Taux avec population simulée'!CO130</f>
        <v>165777.680233305</v>
      </c>
      <c r="KD30" s="4" t="n">
        <f aca="false">KD5*'Taux avec population simulée'!CP130</f>
        <v>165178.731525672</v>
      </c>
      <c r="KE30" s="4" t="n">
        <f aca="false">KE5*'Taux avec population simulée'!CQ130</f>
        <v>166584.707923657</v>
      </c>
      <c r="KF30" s="4" t="n">
        <f aca="false">KF5*'Taux avec population simulée'!CR130</f>
        <v>166149.316597974</v>
      </c>
      <c r="KG30" s="4" t="n">
        <f aca="false">KG5*'Taux avec population simulée'!CS130</f>
        <v>167237.570601548</v>
      </c>
      <c r="KH30" s="4" t="n">
        <f aca="false">KH5*'Taux avec population simulée'!CT130</f>
        <v>165173.860715358</v>
      </c>
      <c r="KI30" s="4" t="n">
        <f aca="false">KI5*'Taux avec population simulée'!CU130</f>
        <v>166887.884307721</v>
      </c>
      <c r="KJ30" s="4" t="n">
        <f aca="false">KJ5*'Taux avec population simulée'!CV130</f>
        <v>167101.204696537</v>
      </c>
      <c r="KK30" s="4" t="n">
        <f aca="false">KK5*'Taux avec population simulée'!CW130</f>
        <v>163798.977496241</v>
      </c>
      <c r="KL30" s="4" t="n">
        <f aca="false">KL5*'Taux avec population simulée'!CX130</f>
        <v>167750.790898401</v>
      </c>
      <c r="KM30" s="4" t="n">
        <f aca="false">KM5*'Taux avec population simulée'!CY130</f>
        <v>170080.430963374</v>
      </c>
      <c r="KN30" s="4" t="n">
        <f aca="false">KN5*'Taux avec population simulée'!CZ130</f>
        <v>168918.154377862</v>
      </c>
      <c r="KO30" s="4" t="n">
        <f aca="false">KO5*'Taux avec population simulée'!DA130</f>
        <v>168813.618581805</v>
      </c>
      <c r="KP30" s="4" t="n">
        <f aca="false">KP5*'Taux avec population simulée'!DB130</f>
        <v>168525.386688902</v>
      </c>
      <c r="KQ30" s="4" t="n">
        <f aca="false">KQ5*'Taux avec population simulée'!DC130</f>
        <v>167682.302294729</v>
      </c>
      <c r="KR30" s="4" t="n">
        <f aca="false">KR5*'Taux avec population simulée'!DD130</f>
        <v>166691.280835811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4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v>4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285665.000001982</v>
      </c>
      <c r="AT31" s="12" t="n">
        <f aca="false">AT6*'Taux avec population simulée'!C117</f>
        <v>283952.025298442</v>
      </c>
      <c r="AU31" s="12" t="n">
        <f aca="false">AU6*'Taux avec population simulée'!D117</f>
        <v>280032.382108534</v>
      </c>
      <c r="AV31" s="12" t="n">
        <f aca="false">AV6*'Taux avec population simulée'!E117</f>
        <v>258316.495378248</v>
      </c>
      <c r="AW31" s="12" t="n">
        <f aca="false">AW6*'Taux avec population simulée'!F117</f>
        <v>272306.268450677</v>
      </c>
      <c r="AX31" s="12" t="n">
        <f aca="false">AX6*'Taux avec population simulée'!G117</f>
        <v>272254.234065103</v>
      </c>
      <c r="AY31" s="12" t="n">
        <f aca="false">AY6*'Taux avec population simulée'!H117</f>
        <v>268401.838888571</v>
      </c>
      <c r="AZ31" s="12" t="n">
        <f aca="false">AZ6*'Taux avec population simulée'!I117</f>
        <v>264048.515291434</v>
      </c>
      <c r="BA31" s="12" t="n">
        <f aca="false">BA6*'Taux avec population simulée'!J117</f>
        <v>264892.638295289</v>
      </c>
      <c r="BB31" s="12" t="n">
        <f aca="false">BB6*'Taux avec population simulée'!K117</f>
        <v>283433.25988162</v>
      </c>
      <c r="BC31" s="12" t="n">
        <f aca="false">BC6*'Taux avec population simulée'!L117</f>
        <v>289110.676744442</v>
      </c>
      <c r="BD31" s="1" t="n">
        <f aca="false">BD6*'Taux avec population simulée'!M117</f>
        <v>292228.517006005</v>
      </c>
      <c r="BE31" s="12" t="n">
        <f aca="false">BE6*'Taux avec population simulée'!N117</f>
        <v>270812.317111292</v>
      </c>
      <c r="BF31" s="12" t="n">
        <f aca="false">BF6*'Taux avec population simulée'!O117</f>
        <v>272887.563157268</v>
      </c>
      <c r="BG31" s="12" t="n">
        <f aca="false">BG6*'Taux avec population simulée'!P117</f>
        <v>272470.375166423</v>
      </c>
      <c r="BH31" s="12" t="n">
        <f aca="false">BH6*'Taux avec population simulée'!Q117</f>
        <v>271946.677068874</v>
      </c>
      <c r="BI31" s="12" t="n">
        <f aca="false">BI6*'Taux avec population simulée'!R117</f>
        <v>270199.630163043</v>
      </c>
      <c r="BJ31" s="12" t="n">
        <f aca="false">BJ6*'Taux avec population simulée'!S117</f>
        <v>275865.2958731</v>
      </c>
      <c r="BK31" s="12" t="n">
        <f aca="false">BK6*'Taux avec population simulée'!T117</f>
        <v>275465.115567215</v>
      </c>
      <c r="BL31" s="12" t="n">
        <f aca="false">BL6*'Taux avec population simulée'!U117</f>
        <v>274814.393362027</v>
      </c>
      <c r="BM31" s="12" t="n">
        <f aca="false">BM6*'Taux avec population simulée'!V117</f>
        <v>271176.862952216</v>
      </c>
      <c r="BN31" s="12" t="n">
        <f aca="false">BN6*'Taux avec population simulée'!W117</f>
        <v>273328.367812082</v>
      </c>
      <c r="BO31" s="12" t="n">
        <f aca="false">BO6*'Taux avec population simulée'!X117</f>
        <v>275728.917376642</v>
      </c>
      <c r="BP31" s="12" t="n">
        <f aca="false">BP6*'Taux avec population simulée'!Y117</f>
        <v>277414.629824503</v>
      </c>
      <c r="BQ31" s="12" t="n">
        <f aca="false">BQ6*'Taux avec population simulée'!Z117</f>
        <v>272653.135914818</v>
      </c>
      <c r="BR31" s="12" t="n">
        <f aca="false">BR6*'Taux avec population simulée'!AA117</f>
        <v>274657.513458572</v>
      </c>
      <c r="BS31" s="12" t="n">
        <f aca="false">BS6*'Taux avec population simulée'!AB117</f>
        <v>276295.000660728</v>
      </c>
      <c r="BT31" s="12" t="n">
        <f aca="false">BT6*'Taux avec population simulée'!AC117</f>
        <v>281972.104404281</v>
      </c>
      <c r="BU31" s="12" t="n">
        <f aca="false">BU6*'Taux avec population simulée'!AD117</f>
        <v>282592.675892034</v>
      </c>
      <c r="BV31" s="12" t="n">
        <f aca="false">BV6*'Taux avec population simulée'!AE117</f>
        <v>284013.79419332</v>
      </c>
      <c r="BW31" s="12" t="n">
        <f aca="false">BW6*'Taux avec population simulée'!AF117</f>
        <v>285214.29168594</v>
      </c>
      <c r="BX31" s="12" t="n">
        <f aca="false">BX6*'Taux avec population simulée'!AG117</f>
        <v>285900.731352638</v>
      </c>
      <c r="BY31" s="12" t="n">
        <f aca="false">BY6*'Taux avec population simulée'!AH117</f>
        <v>288626.915063234</v>
      </c>
      <c r="BZ31" s="12" t="n">
        <f aca="false">BZ6*'Taux avec population simulée'!AI117</f>
        <v>295486.417477398</v>
      </c>
      <c r="CA31" s="12" t="n">
        <f aca="false">CA6*'Taux avec population simulée'!AJ117</f>
        <v>297178.830027306</v>
      </c>
      <c r="CB31" s="12" t="n">
        <f aca="false">CB6*'Taux avec population simulée'!AK117</f>
        <v>297127.466983982</v>
      </c>
      <c r="CC31" s="12" t="n">
        <f aca="false">CC6*'Taux avec population simulée'!AL117</f>
        <v>303965.28305206</v>
      </c>
      <c r="CD31" s="12" t="n">
        <f aca="false">CD6*'Taux avec population simulée'!AM117</f>
        <v>299840.83668151</v>
      </c>
      <c r="CE31" s="12" t="n">
        <f aca="false">CE6*'Taux avec population simulée'!AN117</f>
        <v>305177.513373671</v>
      </c>
      <c r="CF31" s="12" t="n">
        <f aca="false">CF6*'Taux avec population simulée'!AO117</f>
        <v>306011.0020299</v>
      </c>
      <c r="CG31" s="12" t="n">
        <f aca="false">CG6*'Taux avec population simulée'!AP117</f>
        <v>307702.105364286</v>
      </c>
      <c r="CH31" s="12" t="n">
        <f aca="false">CH6*'Taux avec population simulée'!AQ117</f>
        <v>311283.564774201</v>
      </c>
      <c r="CI31" s="12" t="n">
        <f aca="false">CI6*'Taux avec population simulée'!AR117</f>
        <v>312224.40700166</v>
      </c>
      <c r="CJ31" s="12" t="n">
        <f aca="false">CJ6*'Taux avec population simulée'!AS117</f>
        <v>317563.097489891</v>
      </c>
      <c r="CK31" s="12" t="n">
        <f aca="false">CK6*'Taux avec population simulée'!AT117</f>
        <v>317008.528132</v>
      </c>
      <c r="CL31" s="12" t="n">
        <f aca="false">CL6*'Taux avec population simulée'!AU117</f>
        <v>317937.085968018</v>
      </c>
      <c r="CM31" s="12" t="n">
        <f aca="false">CM6*'Taux avec population simulée'!AV117</f>
        <v>319903.627970512</v>
      </c>
      <c r="CN31" s="12" t="n">
        <f aca="false">CN6*'Taux avec population simulée'!AW117</f>
        <v>313321.256322015</v>
      </c>
      <c r="CO31" s="12" t="n">
        <f aca="false">CO6*'Taux avec population simulée'!AX117</f>
        <v>311494.071042759</v>
      </c>
      <c r="CP31" s="12" t="n">
        <f aca="false">CP6*'Taux avec population simulée'!AY117</f>
        <v>306755.023212387</v>
      </c>
      <c r="CQ31" s="12" t="n">
        <f aca="false">CQ6*'Taux avec population simulée'!AZ117</f>
        <v>309630.742790344</v>
      </c>
      <c r="CR31" s="12" t="n">
        <f aca="false">CR6*'Taux avec population simulée'!BA117</f>
        <v>312339.265443136</v>
      </c>
      <c r="CS31" s="12" t="n">
        <f aca="false">CS6*'Taux avec population simulée'!BB117</f>
        <v>306021.608608936</v>
      </c>
      <c r="CT31" s="12" t="n">
        <f aca="false">CT6*'Taux avec population simulée'!BC117</f>
        <v>300872.599590243</v>
      </c>
      <c r="CU31" s="12" t="n">
        <f aca="false">CU6*'Taux avec population simulée'!BD117</f>
        <v>299342.106716755</v>
      </c>
      <c r="CV31" s="12" t="n">
        <f aca="false">CV6*'Taux avec population simulée'!BE117</f>
        <v>301047.510290569</v>
      </c>
      <c r="CW31" s="12" t="n">
        <f aca="false">CW6*'Taux avec population simulée'!BF117</f>
        <v>297884.070703431</v>
      </c>
      <c r="CX31" s="12" t="n">
        <f aca="false">CX6*'Taux avec population simulée'!BG117</f>
        <v>300772.973071973</v>
      </c>
      <c r="CY31" s="12" t="n">
        <f aca="false">CY6*'Taux avec population simulée'!BH117</f>
        <v>293983.653772245</v>
      </c>
      <c r="CZ31" s="12" t="n">
        <f aca="false">CZ6*'Taux avec population simulée'!BI117</f>
        <v>293798.6088495</v>
      </c>
      <c r="DA31" s="12" t="n">
        <f aca="false">DA6*'Taux avec population simulée'!BJ117</f>
        <v>293573.1361578</v>
      </c>
      <c r="DB31" s="12" t="n">
        <f aca="false">DB6*'Taux avec population simulée'!BK117</f>
        <v>292771.506928586</v>
      </c>
      <c r="DC31" s="12" t="n">
        <f aca="false">DC6*'Taux avec population simulée'!BL117</f>
        <v>291837.670949005</v>
      </c>
      <c r="DD31" s="12" t="n">
        <f aca="false">DD6*'Taux avec population simulée'!BM117</f>
        <v>293212.290490184</v>
      </c>
      <c r="DE31" s="12" t="n">
        <f aca="false">DE6*'Taux avec population simulée'!BN117</f>
        <v>292954.708653216</v>
      </c>
      <c r="DF31" s="12" t="n">
        <f aca="false">DF6*'Taux avec population simulée'!BO117</f>
        <v>288314.515892364</v>
      </c>
      <c r="DG31" s="12" t="n">
        <f aca="false">DG6*'Taux avec population simulée'!BP117</f>
        <v>288193.216682932</v>
      </c>
      <c r="DH31" s="12" t="n">
        <f aca="false">DH6*'Taux avec population simulée'!BQ117</f>
        <v>293382.436150503</v>
      </c>
      <c r="DI31" s="12" t="n">
        <f aca="false">DI6*'Taux avec population simulée'!BR117</f>
        <v>295980.700689512</v>
      </c>
      <c r="DJ31" s="12" t="n">
        <f aca="false">DJ6*'Taux avec population simulée'!BS117</f>
        <v>296129.52332229</v>
      </c>
      <c r="DK31" s="12" t="n">
        <f aca="false">DK6*'Taux avec population simulée'!BT117</f>
        <v>292043.027893793</v>
      </c>
      <c r="DL31" s="12" t="n">
        <f aca="false">DL6*'Taux avec population simulée'!BU117</f>
        <v>289872.958807623</v>
      </c>
      <c r="DM31" s="12" t="n">
        <f aca="false">DM6*'Taux avec population simulée'!BV117</f>
        <v>295480.616640679</v>
      </c>
      <c r="DN31" s="12" t="n">
        <f aca="false">DN6*'Taux avec population simulée'!BW117</f>
        <v>299634.811497089</v>
      </c>
      <c r="DO31" s="12" t="n">
        <f aca="false">DO6*'Taux avec population simulée'!BX117</f>
        <v>297977.57328787</v>
      </c>
      <c r="DP31" s="12" t="n">
        <f aca="false">DP6*'Taux avec population simulée'!BY117</f>
        <v>298890.15110446</v>
      </c>
      <c r="DQ31" s="12" t="n">
        <f aca="false">DQ6*'Taux avec population simulée'!BZ117</f>
        <v>299292.946131058</v>
      </c>
      <c r="DR31" s="12" t="n">
        <f aca="false">DR6*'Taux avec population simulée'!CA117</f>
        <v>298353.244462417</v>
      </c>
      <c r="DS31" s="12" t="n">
        <f aca="false">DS6*'Taux avec population simulée'!CB117</f>
        <v>299309.756301914</v>
      </c>
      <c r="DT31" s="12" t="n">
        <f aca="false">DT6*'Taux avec population simulée'!CC117</f>
        <v>298636.008775558</v>
      </c>
      <c r="DU31" s="12" t="n">
        <f aca="false">DU6*'Taux avec population simulée'!CD117</f>
        <v>296546.35811946</v>
      </c>
      <c r="DV31" s="12" t="n">
        <f aca="false">DV6*'Taux avec population simulée'!CE117</f>
        <v>292730.395450658</v>
      </c>
      <c r="DW31" s="12" t="n">
        <f aca="false">DW6*'Taux avec population simulée'!CF117</f>
        <v>289779.238721635</v>
      </c>
      <c r="DX31" s="12" t="n">
        <f aca="false">DX6*'Taux avec population simulée'!CG117</f>
        <v>283273.277154522</v>
      </c>
      <c r="DY31" s="12" t="n">
        <f aca="false">DY6*'Taux avec population simulée'!CH117</f>
        <v>286361.926165802</v>
      </c>
      <c r="DZ31" s="12" t="n">
        <f aca="false">DZ6*'Taux avec population simulée'!CI117</f>
        <v>285066.303081941</v>
      </c>
      <c r="EA31" s="12" t="n">
        <f aca="false">EA6*'Taux avec population simulée'!CJ117</f>
        <v>282052.232682487</v>
      </c>
      <c r="EB31" s="12" t="n">
        <f aca="false">EB6*'Taux avec population simulée'!CK117</f>
        <v>283340.986240306</v>
      </c>
      <c r="EC31" s="12" t="n">
        <f aca="false">EC6*'Taux avec population simulée'!CL117</f>
        <v>280667.819411756</v>
      </c>
      <c r="ED31" s="12" t="n">
        <f aca="false">ED6*'Taux avec population simulée'!CM117</f>
        <v>285663.271216508</v>
      </c>
      <c r="EE31" s="12" t="n">
        <f aca="false">EE6*'Taux avec population simulée'!CN117</f>
        <v>285198.836307312</v>
      </c>
      <c r="EF31" s="12" t="n">
        <f aca="false">EF6*'Taux avec population simulée'!CO117</f>
        <v>284116.330563358</v>
      </c>
      <c r="EG31" s="12" t="n">
        <f aca="false">EG6*'Taux avec population simulée'!CP117</f>
        <v>281972.404679205</v>
      </c>
      <c r="EH31" s="12" t="n">
        <f aca="false">EH6*'Taux avec population simulée'!CQ117</f>
        <v>278475.366574682</v>
      </c>
      <c r="EI31" s="12" t="n">
        <f aca="false">EI6*'Taux avec population simulée'!CR117</f>
        <v>281284.125286122</v>
      </c>
      <c r="EJ31" s="12" t="n">
        <f aca="false">EJ6*'Taux avec population simulée'!CS117</f>
        <v>277573.544895195</v>
      </c>
      <c r="EK31" s="12" t="n">
        <f aca="false">EK6*'Taux avec population simulée'!CT117</f>
        <v>278529.999373996</v>
      </c>
      <c r="EL31" s="12" t="n">
        <f aca="false">EL6*'Taux avec population simulée'!CU117</f>
        <v>277240.507145013</v>
      </c>
      <c r="EM31" s="12" t="n">
        <f aca="false">EM6*'Taux avec population simulée'!CV117</f>
        <v>275601.794910202</v>
      </c>
      <c r="EN31" s="12" t="n">
        <f aca="false">EN6*'Taux avec population simulée'!CW117</f>
        <v>275983.487391961</v>
      </c>
      <c r="EO31" s="12" t="n">
        <f aca="false">EO6*'Taux avec population simulée'!CX117</f>
        <v>283010.869310092</v>
      </c>
      <c r="EP31" s="12" t="n">
        <f aca="false">EP6*'Taux avec population simulée'!CY117</f>
        <v>283178.595478565</v>
      </c>
      <c r="EQ31" s="12" t="n">
        <f aca="false">EQ6*'Taux avec population simulée'!CZ117</f>
        <v>282252.301996741</v>
      </c>
      <c r="ER31" s="12" t="n">
        <f aca="false">ER6*'Taux avec population simulée'!DA117</f>
        <v>282023.023606332</v>
      </c>
      <c r="ES31" s="12" t="n">
        <f aca="false">ES6*'Taux avec population simulée'!DB117</f>
        <v>280606.458630104</v>
      </c>
      <c r="ET31" s="12" t="n">
        <f aca="false">ET6*'Taux avec population simulée'!DC117</f>
        <v>279879.140766532</v>
      </c>
      <c r="EU31" s="12" t="n">
        <f aca="false">EU6*'Taux avec population simulée'!DD117</f>
        <v>277883.108513735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209612.000032896</v>
      </c>
      <c r="GQ31" s="12" t="n">
        <f aca="false">GQ6*'Taux avec population simulée'!C131</f>
        <v>193811.374725684</v>
      </c>
      <c r="GR31" s="12" t="n">
        <f aca="false">GR6*'Taux avec population simulée'!D131</f>
        <v>203488.972552123</v>
      </c>
      <c r="GS31" s="12" t="n">
        <f aca="false">GS6*'Taux avec population simulée'!E131</f>
        <v>205000.41008791</v>
      </c>
      <c r="GT31" s="12" t="n">
        <f aca="false">GT6*'Taux avec population simulée'!F131</f>
        <v>195103.901697705</v>
      </c>
      <c r="GU31" s="12" t="n">
        <f aca="false">GU6*'Taux avec population simulée'!G131</f>
        <v>199986.190539462</v>
      </c>
      <c r="GV31" s="12" t="n">
        <f aca="false">GV6*'Taux avec population simulée'!H131</f>
        <v>201778.066486801</v>
      </c>
      <c r="GW31" s="12" t="n">
        <f aca="false">GW6*'Taux avec population simulée'!I131</f>
        <v>204371.460552782</v>
      </c>
      <c r="GX31" s="12" t="n">
        <f aca="false">GX6*'Taux avec population simulée'!J131</f>
        <v>209482.868063329</v>
      </c>
      <c r="GY31" s="12" t="n">
        <f aca="false">GY6*'Taux avec population simulée'!K131</f>
        <v>214151.330445916</v>
      </c>
      <c r="GZ31" s="12" t="n">
        <f aca="false">GZ6*'Taux avec population simulée'!L131</f>
        <v>206827.783386589</v>
      </c>
      <c r="HA31" s="1" t="n">
        <f aca="false">HA6*'Taux avec population simulée'!M131</f>
        <v>193467.32727193</v>
      </c>
      <c r="HB31" s="12" t="n">
        <f aca="false">HB6*'Taux avec population simulée'!N131</f>
        <v>186231.778248349</v>
      </c>
      <c r="HC31" s="12" t="n">
        <f aca="false">HC6*'Taux avec population simulée'!O131</f>
        <v>189111.633029879</v>
      </c>
      <c r="HD31" s="12" t="n">
        <f aca="false">HD6*'Taux avec population simulée'!P131</f>
        <v>190946.304873317</v>
      </c>
      <c r="HE31" s="12" t="n">
        <f aca="false">HE6*'Taux avec population simulée'!Q131</f>
        <v>189978.927907465</v>
      </c>
      <c r="HF31" s="12" t="n">
        <f aca="false">HF6*'Taux avec population simulée'!R131</f>
        <v>190463.184879588</v>
      </c>
      <c r="HG31" s="12" t="n">
        <f aca="false">HG6*'Taux avec population simulée'!S131</f>
        <v>190636.750428139</v>
      </c>
      <c r="HH31" s="12" t="n">
        <f aca="false">HH6*'Taux avec population simulée'!T131</f>
        <v>191745.422537146</v>
      </c>
      <c r="HI31" s="12" t="n">
        <f aca="false">HI6*'Taux avec population simulée'!U131</f>
        <v>193175.546347698</v>
      </c>
      <c r="HJ31" s="12" t="n">
        <f aca="false">HJ6*'Taux avec population simulée'!V131</f>
        <v>196752.709745834</v>
      </c>
      <c r="HK31" s="12" t="n">
        <f aca="false">HK6*'Taux avec population simulée'!W131</f>
        <v>195974.685391745</v>
      </c>
      <c r="HL31" s="12" t="n">
        <f aca="false">HL6*'Taux avec population simulée'!X131</f>
        <v>196625.286886861</v>
      </c>
      <c r="HM31" s="12" t="n">
        <f aca="false">HM6*'Taux avec population simulée'!Y131</f>
        <v>196094.814040098</v>
      </c>
      <c r="HN31" s="12" t="n">
        <f aca="false">HN6*'Taux avec population simulée'!Z131</f>
        <v>197776.229384543</v>
      </c>
      <c r="HO31" s="12" t="n">
        <f aca="false">HO6*'Taux avec population simulée'!AA131</f>
        <v>195159.896357915</v>
      </c>
      <c r="HP31" s="12" t="n">
        <f aca="false">HP6*'Taux avec population simulée'!AB131</f>
        <v>196887.85965729</v>
      </c>
      <c r="HQ31" s="12" t="n">
        <f aca="false">HQ6*'Taux avec population simulée'!AC131</f>
        <v>200060.973223008</v>
      </c>
      <c r="HR31" s="12" t="n">
        <f aca="false">HR6*'Taux avec population simulée'!AD131</f>
        <v>200369.635691657</v>
      </c>
      <c r="HS31" s="12" t="n">
        <f aca="false">HS6*'Taux avec population simulée'!AE131</f>
        <v>203445.172908357</v>
      </c>
      <c r="HT31" s="12" t="n">
        <f aca="false">HT6*'Taux avec population simulée'!AF131</f>
        <v>207122.779474064</v>
      </c>
      <c r="HU31" s="12" t="n">
        <f aca="false">HU6*'Taux avec population simulée'!AG131</f>
        <v>208217.360651218</v>
      </c>
      <c r="HV31" s="12" t="n">
        <f aca="false">HV6*'Taux avec population simulée'!AH131</f>
        <v>206148.55441577</v>
      </c>
      <c r="HW31" s="12" t="n">
        <f aca="false">HW6*'Taux avec population simulée'!AI131</f>
        <v>202629.368726868</v>
      </c>
      <c r="HX31" s="12" t="n">
        <f aca="false">HX6*'Taux avec population simulée'!AJ131</f>
        <v>201904.231356697</v>
      </c>
      <c r="HY31" s="12" t="n">
        <f aca="false">HY6*'Taux avec population simulée'!AK131</f>
        <v>206095.021740872</v>
      </c>
      <c r="HZ31" s="12" t="n">
        <f aca="false">HZ6*'Taux avec population simulée'!AL131</f>
        <v>203732.292869156</v>
      </c>
      <c r="IA31" s="12" t="n">
        <f aca="false">IA6*'Taux avec population simulée'!AM131</f>
        <v>203625.137756296</v>
      </c>
      <c r="IB31" s="12" t="n">
        <f aca="false">IB6*'Taux avec population simulée'!AN131</f>
        <v>201663.337282299</v>
      </c>
      <c r="IC31" s="12" t="n">
        <f aca="false">IC6*'Taux avec population simulée'!AO131</f>
        <v>202910.760648663</v>
      </c>
      <c r="ID31" s="12" t="n">
        <f aca="false">ID6*'Taux avec population simulée'!AP131</f>
        <v>201784.096914799</v>
      </c>
      <c r="IE31" s="12" t="n">
        <f aca="false">IE6*'Taux avec population simulée'!AQ131</f>
        <v>201279.779158655</v>
      </c>
      <c r="IF31" s="12" t="n">
        <f aca="false">IF6*'Taux avec population simulée'!AR131</f>
        <v>200514.679207046</v>
      </c>
      <c r="IG31" s="12" t="n">
        <f aca="false">IG6*'Taux avec population simulée'!AS131</f>
        <v>200143.708891975</v>
      </c>
      <c r="IH31" s="12" t="n">
        <f aca="false">IH6*'Taux avec population simulée'!AT131</f>
        <v>199105.48749978</v>
      </c>
      <c r="II31" s="12" t="n">
        <f aca="false">II6*'Taux avec population simulée'!AU131</f>
        <v>199921.509552688</v>
      </c>
      <c r="IJ31" s="12" t="n">
        <f aca="false">IJ6*'Taux avec population simulée'!AV131</f>
        <v>198007.095446425</v>
      </c>
      <c r="IK31" s="12" t="n">
        <f aca="false">IK6*'Taux avec population simulée'!AW131</f>
        <v>193739.665562243</v>
      </c>
      <c r="IL31" s="12" t="n">
        <f aca="false">IL6*'Taux avec population simulée'!AX131</f>
        <v>191388.660558024</v>
      </c>
      <c r="IM31" s="12" t="n">
        <f aca="false">IM6*'Taux avec population simulée'!AY131</f>
        <v>189664.95561831</v>
      </c>
      <c r="IN31" s="12" t="n">
        <f aca="false">IN6*'Taux avec population simulée'!AZ131</f>
        <v>188183.372186672</v>
      </c>
      <c r="IO31" s="12" t="n">
        <f aca="false">IO6*'Taux avec population simulée'!BA131</f>
        <v>187635.550464274</v>
      </c>
      <c r="IP31" s="12" t="n">
        <f aca="false">IP6*'Taux avec population simulée'!BB131</f>
        <v>189234.688329338</v>
      </c>
      <c r="IQ31" s="12" t="n">
        <f aca="false">IQ6*'Taux avec population simulée'!BC131</f>
        <v>189289.398242052</v>
      </c>
      <c r="IR31" s="12" t="n">
        <f aca="false">IR6*'Taux avec population simulée'!BD131</f>
        <v>185862.544291338</v>
      </c>
      <c r="IS31" s="12" t="n">
        <f aca="false">IS6*'Taux avec population simulée'!BE131</f>
        <v>183625.189954856</v>
      </c>
      <c r="IT31" s="12" t="n">
        <f aca="false">IT6*'Taux avec population simulée'!BF131</f>
        <v>183834.090063826</v>
      </c>
      <c r="IU31" s="12" t="n">
        <f aca="false">IU6*'Taux avec population simulée'!BG131</f>
        <v>179793.57255263</v>
      </c>
      <c r="IV31" s="12" t="n">
        <f aca="false">IV6*'Taux avec population simulée'!BH131</f>
        <v>177925.786836241</v>
      </c>
      <c r="IW31" s="12" t="n">
        <f aca="false">IW6*'Taux avec population simulée'!BI131</f>
        <v>175616.929245513</v>
      </c>
      <c r="IX31" s="12" t="n">
        <f aca="false">IX6*'Taux avec population simulée'!BJ131</f>
        <v>174681.420828202</v>
      </c>
      <c r="IY31" s="12" t="n">
        <f aca="false">IY6*'Taux avec population simulée'!BK131</f>
        <v>173210.899823953</v>
      </c>
      <c r="IZ31" s="12" t="n">
        <f aca="false">IZ6*'Taux avec population simulée'!BL131</f>
        <v>173146.665669524</v>
      </c>
      <c r="JA31" s="12" t="n">
        <f aca="false">JA6*'Taux avec population simulée'!BM131</f>
        <v>172129.221936805</v>
      </c>
      <c r="JB31" s="12" t="n">
        <f aca="false">JB6*'Taux avec population simulée'!BN131</f>
        <v>175424.991298422</v>
      </c>
      <c r="JC31" s="12" t="n">
        <f aca="false">JC6*'Taux avec population simulée'!BO131</f>
        <v>175735.896258754</v>
      </c>
      <c r="JD31" s="12" t="n">
        <f aca="false">JD6*'Taux avec population simulée'!BP131</f>
        <v>173839.735929156</v>
      </c>
      <c r="JE31" s="12" t="n">
        <f aca="false">JE6*'Taux avec population simulée'!BQ131</f>
        <v>174411.298057026</v>
      </c>
      <c r="JF31" s="12" t="n">
        <f aca="false">JF6*'Taux avec population simulée'!BR131</f>
        <v>173099.956049961</v>
      </c>
      <c r="JG31" s="12" t="n">
        <f aca="false">JG6*'Taux avec population simulée'!BS131</f>
        <v>172323.43016697</v>
      </c>
      <c r="JH31" s="12" t="n">
        <f aca="false">JH6*'Taux avec population simulée'!BT131</f>
        <v>170753.121221262</v>
      </c>
      <c r="JI31" s="12" t="n">
        <f aca="false">JI6*'Taux avec population simulée'!BU131</f>
        <v>169604.902028786</v>
      </c>
      <c r="JJ31" s="12" t="n">
        <f aca="false">JJ6*'Taux avec population simulée'!BV131</f>
        <v>166737.874676356</v>
      </c>
      <c r="JK31" s="12" t="n">
        <f aca="false">JK6*'Taux avec population simulée'!BW131</f>
        <v>165608.287306678</v>
      </c>
      <c r="JL31" s="12" t="n">
        <f aca="false">JL6*'Taux avec population simulée'!BX131</f>
        <v>166979.182849692</v>
      </c>
      <c r="JM31" s="12" t="n">
        <f aca="false">JM6*'Taux avec population simulée'!BY131</f>
        <v>167877.37246445</v>
      </c>
      <c r="JN31" s="12" t="n">
        <f aca="false">JN6*'Taux avec population simulée'!BZ131</f>
        <v>166128.679419817</v>
      </c>
      <c r="JO31" s="12" t="n">
        <f aca="false">JO6*'Taux avec population simulée'!CA131</f>
        <v>166023.523383562</v>
      </c>
      <c r="JP31" s="12" t="n">
        <f aca="false">JP6*'Taux avec population simulée'!CB131</f>
        <v>169385.937137857</v>
      </c>
      <c r="JQ31" s="12" t="n">
        <f aca="false">JQ6*'Taux avec population simulée'!CC131</f>
        <v>169483.046629073</v>
      </c>
      <c r="JR31" s="12" t="n">
        <f aca="false">JR6*'Taux avec population simulée'!CD131</f>
        <v>170722.000014591</v>
      </c>
      <c r="JS31" s="12" t="n">
        <f aca="false">JS6*'Taux avec population simulée'!CE131</f>
        <v>173670.937443481</v>
      </c>
      <c r="JT31" s="12" t="n">
        <f aca="false">JT6*'Taux avec population simulée'!CF131</f>
        <v>173781.8649391</v>
      </c>
      <c r="JU31" s="12" t="n">
        <f aca="false">JU6*'Taux avec population simulée'!CG131</f>
        <v>175896.514619834</v>
      </c>
      <c r="JV31" s="12" t="n">
        <f aca="false">JV6*'Taux avec population simulée'!CH131</f>
        <v>175047.507131015</v>
      </c>
      <c r="JW31" s="12" t="n">
        <f aca="false">JW6*'Taux avec population simulée'!CI131</f>
        <v>171890.221515283</v>
      </c>
      <c r="JX31" s="12" t="n">
        <f aca="false">JX6*'Taux avec population simulée'!CJ131</f>
        <v>173803.635203388</v>
      </c>
      <c r="JY31" s="12" t="n">
        <f aca="false">JY6*'Taux avec population simulée'!CK131</f>
        <v>170480.02284501</v>
      </c>
      <c r="JZ31" s="12" t="n">
        <f aca="false">JZ6*'Taux avec population simulée'!CL131</f>
        <v>172410.693090789</v>
      </c>
      <c r="KA31" s="12" t="n">
        <f aca="false">KA6*'Taux avec population simulée'!CM131</f>
        <v>173364.212478046</v>
      </c>
      <c r="KB31" s="12" t="n">
        <f aca="false">KB6*'Taux avec population simulée'!CN131</f>
        <v>170012.738236149</v>
      </c>
      <c r="KC31" s="12" t="n">
        <f aca="false">KC6*'Taux avec population simulée'!CO131</f>
        <v>169902.23608724</v>
      </c>
      <c r="KD31" s="12" t="n">
        <f aca="false">KD6*'Taux avec population simulée'!CP131</f>
        <v>172502.188759314</v>
      </c>
      <c r="KE31" s="12" t="n">
        <f aca="false">KE6*'Taux avec population simulée'!CQ131</f>
        <v>172179.138575043</v>
      </c>
      <c r="KF31" s="12" t="n">
        <f aca="false">KF6*'Taux avec population simulée'!CR131</f>
        <v>171860.371583512</v>
      </c>
      <c r="KG31" s="12" t="n">
        <f aca="false">KG6*'Taux avec population simulée'!CS131</f>
        <v>169453.764274236</v>
      </c>
      <c r="KH31" s="12" t="n">
        <f aca="false">KH6*'Taux avec population simulée'!CT131</f>
        <v>171202.437750069</v>
      </c>
      <c r="KI31" s="12" t="n">
        <f aca="false">KI6*'Taux avec population simulée'!CU131</f>
        <v>173036.751918806</v>
      </c>
      <c r="KJ31" s="12" t="n">
        <f aca="false">KJ6*'Taux avec population simulée'!CV131</f>
        <v>172674.669558291</v>
      </c>
      <c r="KK31" s="12" t="n">
        <f aca="false">KK6*'Taux avec population simulée'!CW131</f>
        <v>173498.555275563</v>
      </c>
      <c r="KL31" s="12" t="n">
        <f aca="false">KL6*'Taux avec population simulée'!CX131</f>
        <v>171427.082231666</v>
      </c>
      <c r="KM31" s="12" t="n">
        <f aca="false">KM6*'Taux avec population simulée'!CY131</f>
        <v>167987.666669476</v>
      </c>
      <c r="KN31" s="12" t="n">
        <f aca="false">KN6*'Taux avec population simulée'!CZ131</f>
        <v>167787.850463186</v>
      </c>
      <c r="KO31" s="12" t="n">
        <f aca="false">KO6*'Taux avec population simulée'!DA131</f>
        <v>163193.000217486</v>
      </c>
      <c r="KP31" s="12" t="n">
        <f aca="false">KP6*'Taux avec population simulée'!DB131</f>
        <v>160121.137443152</v>
      </c>
      <c r="KQ31" s="12" t="n">
        <f aca="false">KQ6*'Taux avec population simulée'!DC131</f>
        <v>161716.231339811</v>
      </c>
      <c r="KR31" s="12" t="n">
        <f aca="false">KR6*'Taux avec population simulée'!DD131</f>
        <v>161686.773356437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5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v>5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272128.999961417</v>
      </c>
      <c r="AT32" s="8" t="n">
        <f aca="false">AT7*'Taux avec population simulée'!C118</f>
        <v>248570.3349884</v>
      </c>
      <c r="AU32" s="8" t="n">
        <f aca="false">AU7*'Taux avec population simulée'!D118</f>
        <v>257592.277924859</v>
      </c>
      <c r="AV32" s="8" t="n">
        <f aca="false">AV7*'Taux avec population simulée'!E118</f>
        <v>258868.346685775</v>
      </c>
      <c r="AW32" s="8" t="n">
        <f aca="false">AW7*'Taux avec population simulée'!F118</f>
        <v>285663.393221586</v>
      </c>
      <c r="AX32" s="8" t="n">
        <f aca="false">AX7*'Taux avec population simulée'!G118</f>
        <v>285134.579392077</v>
      </c>
      <c r="AY32" s="8" t="n">
        <f aca="false">AY7*'Taux avec population simulée'!H118</f>
        <v>292237.208576857</v>
      </c>
      <c r="AZ32" s="8" t="n">
        <f aca="false">AZ7*'Taux avec population simulée'!I118</f>
        <v>295741.302127641</v>
      </c>
      <c r="BA32" s="8" t="n">
        <f aca="false">BA7*'Taux avec population simulée'!J118</f>
        <v>298364.8994283</v>
      </c>
      <c r="BB32" s="8" t="n">
        <f aca="false">BB7*'Taux avec population simulée'!K118</f>
        <v>270287.970132858</v>
      </c>
      <c r="BC32" s="8" t="n">
        <f aca="false">BC7*'Taux avec population simulée'!L118</f>
        <v>276478.278691228</v>
      </c>
      <c r="BD32" s="9" t="n">
        <f aca="false">BD7*'Taux avec population simulée'!M118</f>
        <v>293817.617982466</v>
      </c>
      <c r="BE32" s="8" t="n">
        <f aca="false">BE7*'Taux avec population simulée'!N118</f>
        <v>275891.617486398</v>
      </c>
      <c r="BF32" s="8" t="n">
        <f aca="false">BF7*'Taux avec population simulée'!O118</f>
        <v>268497.627282415</v>
      </c>
      <c r="BG32" s="8" t="n">
        <f aca="false">BG7*'Taux avec population simulée'!P118</f>
        <v>269684.983733864</v>
      </c>
      <c r="BH32" s="8" t="n">
        <f aca="false">BH7*'Taux avec population simulée'!Q118</f>
        <v>268418.924758707</v>
      </c>
      <c r="BI32" s="8" t="n">
        <f aca="false">BI7*'Taux avec population simulée'!R118</f>
        <v>266067.733784211</v>
      </c>
      <c r="BJ32" s="8" t="n">
        <f aca="false">BJ7*'Taux avec population simulée'!S118</f>
        <v>265427.878106386</v>
      </c>
      <c r="BK32" s="8" t="n">
        <f aca="false">BK7*'Taux avec population simulée'!T118</f>
        <v>262233.89336944</v>
      </c>
      <c r="BL32" s="8" t="n">
        <f aca="false">BL7*'Taux avec population simulée'!U118</f>
        <v>260980.51815873</v>
      </c>
      <c r="BM32" s="8" t="n">
        <f aca="false">BM7*'Taux avec population simulée'!V118</f>
        <v>267193.802250852</v>
      </c>
      <c r="BN32" s="8" t="n">
        <f aca="false">BN7*'Taux avec population simulée'!W118</f>
        <v>263749.214919019</v>
      </c>
      <c r="BO32" s="8" t="n">
        <f aca="false">BO7*'Taux avec population simulée'!X118</f>
        <v>262632.861141031</v>
      </c>
      <c r="BP32" s="8" t="n">
        <f aca="false">BP7*'Taux avec population simulée'!Y118</f>
        <v>257722.908959944</v>
      </c>
      <c r="BQ32" s="8" t="n">
        <f aca="false">BQ7*'Taux avec population simulée'!Z118</f>
        <v>257648.699215505</v>
      </c>
      <c r="BR32" s="8" t="n">
        <f aca="false">BR7*'Taux avec population simulée'!AA118</f>
        <v>260224.397942061</v>
      </c>
      <c r="BS32" s="8" t="n">
        <f aca="false">BS7*'Taux avec population simulée'!AB118</f>
        <v>258554.577866866</v>
      </c>
      <c r="BT32" s="8" t="n">
        <f aca="false">BT7*'Taux avec population simulée'!AC118</f>
        <v>256221.126296839</v>
      </c>
      <c r="BU32" s="8" t="n">
        <f aca="false">BU7*'Taux avec population simulée'!AD118</f>
        <v>259883.956928427</v>
      </c>
      <c r="BV32" s="8" t="n">
        <f aca="false">BV7*'Taux avec population simulée'!AE118</f>
        <v>262348.464381446</v>
      </c>
      <c r="BW32" s="8" t="n">
        <f aca="false">BW7*'Taux avec population simulée'!AF118</f>
        <v>261439.213302821</v>
      </c>
      <c r="BX32" s="8" t="n">
        <f aca="false">BX7*'Taux avec population simulée'!AG118</f>
        <v>262371.495634578</v>
      </c>
      <c r="BY32" s="8" t="n">
        <f aca="false">BY7*'Taux avec population simulée'!AH118</f>
        <v>259984.886493393</v>
      </c>
      <c r="BZ32" s="8" t="n">
        <f aca="false">BZ7*'Taux avec population simulée'!AI118</f>
        <v>262017.635983298</v>
      </c>
      <c r="CA32" s="8" t="n">
        <f aca="false">CA7*'Taux avec population simulée'!AJ118</f>
        <v>261842.640454676</v>
      </c>
      <c r="CB32" s="8" t="n">
        <f aca="false">CB7*'Taux avec population simulée'!AK118</f>
        <v>260860.349285332</v>
      </c>
      <c r="CC32" s="8" t="n">
        <f aca="false">CC7*'Taux avec population simulée'!AL118</f>
        <v>258990.971910224</v>
      </c>
      <c r="CD32" s="8" t="n">
        <f aca="false">CD7*'Taux avec population simulée'!AM118</f>
        <v>264573.898457949</v>
      </c>
      <c r="CE32" s="8" t="n">
        <f aca="false">CE7*'Taux avec population simulée'!AN118</f>
        <v>264662.193473752</v>
      </c>
      <c r="CF32" s="8" t="n">
        <f aca="false">CF7*'Taux avec population simulée'!AO118</f>
        <v>264037.122191486</v>
      </c>
      <c r="CG32" s="8" t="n">
        <f aca="false">CG7*'Taux avec population simulée'!AP118</f>
        <v>260720.634103532</v>
      </c>
      <c r="CH32" s="8" t="n">
        <f aca="false">CH7*'Taux avec population simulée'!AQ118</f>
        <v>263490.016434703</v>
      </c>
      <c r="CI32" s="8" t="n">
        <f aca="false">CI7*'Taux avec population simulée'!AR118</f>
        <v>266203.204049907</v>
      </c>
      <c r="CJ32" s="8" t="n">
        <f aca="false">CJ7*'Taux avec population simulée'!AS118</f>
        <v>268503.869457757</v>
      </c>
      <c r="CK32" s="8" t="n">
        <f aca="false">CK7*'Taux avec population simulée'!AT118</f>
        <v>264053.296659109</v>
      </c>
      <c r="CL32" s="8" t="n">
        <f aca="false">CL7*'Taux avec population simulée'!AU118</f>
        <v>265762.58328315</v>
      </c>
      <c r="CM32" s="8" t="n">
        <f aca="false">CM7*'Taux avec population simulée'!AV118</f>
        <v>267223.412040525</v>
      </c>
      <c r="CN32" s="8" t="n">
        <f aca="false">CN7*'Taux avec population simulée'!AW118</f>
        <v>273118.988176127</v>
      </c>
      <c r="CO32" s="8" t="n">
        <f aca="false">CO7*'Taux avec population simulée'!AX118</f>
        <v>273907.884163103</v>
      </c>
      <c r="CP32" s="8" t="n">
        <f aca="false">CP7*'Taux avec population simulée'!AY118</f>
        <v>275030.256293679</v>
      </c>
      <c r="CQ32" s="8" t="n">
        <f aca="false">CQ7*'Taux avec population simulée'!AZ118</f>
        <v>276300.214889285</v>
      </c>
      <c r="CR32" s="8" t="n">
        <f aca="false">CR7*'Taux avec population simulée'!BA118</f>
        <v>276536.093305717</v>
      </c>
      <c r="CS32" s="8" t="n">
        <f aca="false">CS7*'Taux avec population simulée'!BB118</f>
        <v>279356.191962976</v>
      </c>
      <c r="CT32" s="8" t="n">
        <f aca="false">CT7*'Taux avec population simulée'!BC118</f>
        <v>285974.579873692</v>
      </c>
      <c r="CU32" s="8" t="n">
        <f aca="false">CU7*'Taux avec population simulée'!BD118</f>
        <v>287552.962552688</v>
      </c>
      <c r="CV32" s="8" t="n">
        <f aca="false">CV7*'Taux avec population simulée'!BE118</f>
        <v>287197.177475571</v>
      </c>
      <c r="CW32" s="8" t="n">
        <f aca="false">CW7*'Taux avec population simulée'!BF118</f>
        <v>292882.195135201</v>
      </c>
      <c r="CX32" s="8" t="n">
        <f aca="false">CX7*'Taux avec population simulée'!BG118</f>
        <v>288819.88522632</v>
      </c>
      <c r="CY32" s="8" t="n">
        <f aca="false">CY7*'Taux avec population simulée'!BH118</f>
        <v>294102.927050948</v>
      </c>
      <c r="CZ32" s="8" t="n">
        <f aca="false">CZ7*'Taux avec population simulée'!BI118</f>
        <v>295252.243022212</v>
      </c>
      <c r="DA32" s="8" t="n">
        <f aca="false">DA7*'Taux avec population simulée'!BJ118</f>
        <v>296486.118862304</v>
      </c>
      <c r="DB32" s="8" t="n">
        <f aca="false">DB7*'Taux avec population simulée'!BK118</f>
        <v>299337.283972783</v>
      </c>
      <c r="DC32" s="8" t="n">
        <f aca="false">DC7*'Taux avec population simulée'!BL118</f>
        <v>299456.071047954</v>
      </c>
      <c r="DD32" s="8" t="n">
        <f aca="false">DD7*'Taux avec population simulée'!BM118</f>
        <v>305264.568881396</v>
      </c>
      <c r="DE32" s="8" t="n">
        <f aca="false">DE7*'Taux avec population simulée'!BN118</f>
        <v>305226.074711473</v>
      </c>
      <c r="DF32" s="8" t="n">
        <f aca="false">DF7*'Taux avec population simulée'!BO118</f>
        <v>306916.38893952</v>
      </c>
      <c r="DG32" s="8" t="n">
        <f aca="false">DG7*'Taux avec population simulée'!BP118</f>
        <v>309530.613115197</v>
      </c>
      <c r="DH32" s="8" t="n">
        <f aca="false">DH7*'Taux avec population simulée'!BQ118</f>
        <v>304250.469543644</v>
      </c>
      <c r="DI32" s="8" t="n">
        <f aca="false">DI7*'Taux avec population simulée'!BR118</f>
        <v>303112.619151967</v>
      </c>
      <c r="DJ32" s="8" t="n">
        <f aca="false">DJ7*'Taux avec population simulée'!BS118</f>
        <v>299374.782113822</v>
      </c>
      <c r="DK32" s="8" t="n">
        <f aca="false">DK7*'Taux avec population simulée'!BT118</f>
        <v>303364.862334189</v>
      </c>
      <c r="DL32" s="8" t="n">
        <f aca="false">DL7*'Taux avec population simulée'!BU118</f>
        <v>306927.152395251</v>
      </c>
      <c r="DM32" s="8" t="n">
        <f aca="false">DM7*'Taux avec population simulée'!BV118</f>
        <v>301488.806463121</v>
      </c>
      <c r="DN32" s="8" t="n">
        <f aca="false">DN7*'Taux avec population simulée'!BW118</f>
        <v>296940.534353697</v>
      </c>
      <c r="DO32" s="8" t="n">
        <f aca="false">DO7*'Taux avec population simulée'!BX118</f>
        <v>296879.784332501</v>
      </c>
      <c r="DP32" s="8" t="n">
        <f aca="false">DP7*'Taux avec population simulée'!BY118</f>
        <v>299473.117030441</v>
      </c>
      <c r="DQ32" s="8" t="n">
        <f aca="false">DQ7*'Taux avec population simulée'!BZ118</f>
        <v>297232.951756057</v>
      </c>
      <c r="DR32" s="8" t="n">
        <f aca="false">DR7*'Taux avec population simulée'!CA118</f>
        <v>300573.034538652</v>
      </c>
      <c r="DS32" s="8" t="n">
        <f aca="false">DS7*'Taux avec population simulée'!CB118</f>
        <v>294439.916314363</v>
      </c>
      <c r="DT32" s="8" t="n">
        <f aca="false">DT7*'Taux avec population simulée'!CC118</f>
        <v>295092.135203538</v>
      </c>
      <c r="DU32" s="8" t="n">
        <f aca="false">DU7*'Taux avec population simulée'!CD118</f>
        <v>295524.557352073</v>
      </c>
      <c r="DV32" s="8" t="n">
        <f aca="false">DV7*'Taux avec population simulée'!CE118</f>
        <v>295316.40281001</v>
      </c>
      <c r="DW32" s="8" t="n">
        <f aca="false">DW7*'Taux avec population simulée'!CF118</f>
        <v>295123.397573295</v>
      </c>
      <c r="DX32" s="8" t="n">
        <f aca="false">DX7*'Taux avec population simulée'!CG118</f>
        <v>296859.316684879</v>
      </c>
      <c r="DY32" s="8" t="n">
        <f aca="false">DY7*'Taux avec population simulée'!CH118</f>
        <v>296861.562542485</v>
      </c>
      <c r="DZ32" s="8" t="n">
        <f aca="false">DZ7*'Taux avec population simulée'!CI118</f>
        <v>291971.89305057</v>
      </c>
      <c r="EA32" s="8" t="n">
        <f aca="false">EA7*'Taux avec population simulée'!CJ118</f>
        <v>291974.617423205</v>
      </c>
      <c r="EB32" s="8" t="n">
        <f aca="false">EB7*'Taux avec population simulée'!CK118</f>
        <v>296935.237485283</v>
      </c>
      <c r="EC32" s="8" t="n">
        <f aca="false">EC7*'Taux avec population simulée'!CL118</f>
        <v>299641.21392714</v>
      </c>
      <c r="ED32" s="8" t="n">
        <f aca="false">ED7*'Taux avec population simulée'!CM118</f>
        <v>300464.422801268</v>
      </c>
      <c r="EE32" s="8" t="n">
        <f aca="false">EE7*'Taux avec population simulée'!CN118</f>
        <v>296300.768013449</v>
      </c>
      <c r="EF32" s="8" t="n">
        <f aca="false">EF7*'Taux avec population simulée'!CO118</f>
        <v>294532.411651884</v>
      </c>
      <c r="EG32" s="8" t="n">
        <f aca="false">EG7*'Taux avec population simulée'!CP118</f>
        <v>299791.307983364</v>
      </c>
      <c r="EH32" s="8" t="n">
        <f aca="false">EH7*'Taux avec population simulée'!CQ118</f>
        <v>303974.685066207</v>
      </c>
      <c r="EI32" s="8" t="n">
        <f aca="false">EI7*'Taux avec population simulée'!CR118</f>
        <v>302099.662627617</v>
      </c>
      <c r="EJ32" s="8" t="n">
        <f aca="false">EJ7*'Taux avec population simulée'!CS118</f>
        <v>302894.111460905</v>
      </c>
      <c r="EK32" s="8" t="n">
        <f aca="false">EK7*'Taux avec population simulée'!CT118</f>
        <v>303102.740776134</v>
      </c>
      <c r="EL32" s="8" t="n">
        <f aca="false">EL7*'Taux avec population simulée'!CU118</f>
        <v>302276.658468223</v>
      </c>
      <c r="EM32" s="8" t="n">
        <f aca="false">EM7*'Taux avec population simulée'!CV118</f>
        <v>303377.658297176</v>
      </c>
      <c r="EN32" s="8" t="n">
        <f aca="false">EN7*'Taux avec population simulée'!CW118</f>
        <v>302551.835930123</v>
      </c>
      <c r="EO32" s="8" t="n">
        <f aca="false">EO7*'Taux avec population simulée'!CX118</f>
        <v>300834.834438579</v>
      </c>
      <c r="EP32" s="8" t="n">
        <f aca="false">EP7*'Taux avec population simulée'!CY118</f>
        <v>296804.912220976</v>
      </c>
      <c r="EQ32" s="8" t="n">
        <f aca="false">EQ7*'Taux avec population simulée'!CZ118</f>
        <v>293790.583131353</v>
      </c>
      <c r="ER32" s="8" t="n">
        <f aca="false">ER7*'Taux avec population simulée'!DA118</f>
        <v>287602.122603159</v>
      </c>
      <c r="ES32" s="8" t="n">
        <f aca="false">ES7*'Taux avec population simulée'!DB118</f>
        <v>290676.419018859</v>
      </c>
      <c r="ET32" s="8" t="n">
        <f aca="false">ET7*'Taux avec population simulée'!DC118</f>
        <v>289256.229221736</v>
      </c>
      <c r="EU32" s="8" t="n">
        <f aca="false">EU7*'Taux avec population simulée'!DD118</f>
        <v>285724.924990755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228134.000013123</v>
      </c>
      <c r="GQ32" s="8" t="n">
        <f aca="false">GQ7*'Taux avec population simulée'!C132</f>
        <v>205845.983011135</v>
      </c>
      <c r="GR32" s="8" t="n">
        <f aca="false">GR7*'Taux avec population simulée'!D132</f>
        <v>213268.012566715</v>
      </c>
      <c r="GS32" s="8" t="n">
        <f aca="false">GS7*'Taux avec population simulée'!E132</f>
        <v>202101.522411184</v>
      </c>
      <c r="GT32" s="8" t="n">
        <f aca="false">GT7*'Taux avec population simulée'!F132</f>
        <v>211073.097843071</v>
      </c>
      <c r="GU32" s="8" t="n">
        <f aca="false">GU7*'Taux avec population simulée'!G132</f>
        <v>214442.818772893</v>
      </c>
      <c r="GV32" s="8" t="n">
        <f aca="false">GV7*'Taux avec population simulée'!H132</f>
        <v>220960.897464487</v>
      </c>
      <c r="GW32" s="8" t="n">
        <f aca="false">GW7*'Taux avec population simulée'!I132</f>
        <v>225771.487395095</v>
      </c>
      <c r="GX32" s="8" t="n">
        <f aca="false">GX7*'Taux avec population simulée'!J132</f>
        <v>226010.637647381</v>
      </c>
      <c r="GY32" s="8" t="n">
        <f aca="false">GY7*'Taux avec population simulée'!K132</f>
        <v>242665.071489945</v>
      </c>
      <c r="GZ32" s="8" t="n">
        <f aca="false">GZ7*'Taux avec population simulée'!L132</f>
        <v>233683.806288536</v>
      </c>
      <c r="HA32" s="9" t="n">
        <f aca="false">HA7*'Taux avec population simulée'!M132</f>
        <v>217388.882149858</v>
      </c>
      <c r="HB32" s="8" t="n">
        <f aca="false">HB7*'Taux avec population simulée'!N132</f>
        <v>215012.307079112</v>
      </c>
      <c r="HC32" s="8" t="n">
        <f aca="false">HC7*'Taux avec population simulée'!O132</f>
        <v>212543.265152054</v>
      </c>
      <c r="HD32" s="8" t="n">
        <f aca="false">HD7*'Taux avec population simulée'!P132</f>
        <v>212034.914507049</v>
      </c>
      <c r="HE32" s="8" t="n">
        <f aca="false">HE7*'Taux avec population simulée'!Q132</f>
        <v>207082.844435047</v>
      </c>
      <c r="HF32" s="8" t="n">
        <f aca="false">HF7*'Taux avec population simulée'!R132</f>
        <v>206706.036868613</v>
      </c>
      <c r="HG32" s="8" t="n">
        <f aca="false">HG7*'Taux avec population simulée'!S132</f>
        <v>205969.302198222</v>
      </c>
      <c r="HH32" s="8" t="n">
        <f aca="false">HH7*'Taux avec population simulée'!T132</f>
        <v>205312.537110657</v>
      </c>
      <c r="HI32" s="8" t="n">
        <f aca="false">HI7*'Taux avec population simulée'!U132</f>
        <v>203776.334472845</v>
      </c>
      <c r="HJ32" s="8" t="n">
        <f aca="false">HJ7*'Taux avec population simulée'!V132</f>
        <v>199701.726008394</v>
      </c>
      <c r="HK32" s="8" t="n">
        <f aca="false">HK7*'Taux avec population simulée'!W132</f>
        <v>196195.688257629</v>
      </c>
      <c r="HL32" s="8" t="n">
        <f aca="false">HL7*'Taux avec population simulée'!X132</f>
        <v>192584.975503893</v>
      </c>
      <c r="HM32" s="8" t="n">
        <f aca="false">HM7*'Taux avec population simulée'!Y132</f>
        <v>194610.283784757</v>
      </c>
      <c r="HN32" s="8" t="n">
        <f aca="false">HN7*'Taux avec population simulée'!Z132</f>
        <v>189066.559161977</v>
      </c>
      <c r="HO32" s="8" t="n">
        <f aca="false">HO7*'Taux avec population simulée'!AA132</f>
        <v>190720.873180116</v>
      </c>
      <c r="HP32" s="8" t="n">
        <f aca="false">HP7*'Taux avec population simulée'!AB132</f>
        <v>189245.245363553</v>
      </c>
      <c r="HQ32" s="8" t="n">
        <f aca="false">HQ7*'Taux avec population simulée'!AC132</f>
        <v>188808.18850196</v>
      </c>
      <c r="HR32" s="8" t="n">
        <f aca="false">HR7*'Taux avec population simulée'!AD132</f>
        <v>190812.785877653</v>
      </c>
      <c r="HS32" s="8" t="n">
        <f aca="false">HS7*'Taux avec population simulée'!AE132</f>
        <v>185836.727675939</v>
      </c>
      <c r="HT32" s="8" t="n">
        <f aca="false">HT7*'Taux avec population simulée'!AF132</f>
        <v>185268.395350637</v>
      </c>
      <c r="HU32" s="8" t="n">
        <f aca="false">HU7*'Taux avec population simulée'!AG132</f>
        <v>183472.583522092</v>
      </c>
      <c r="HV32" s="8" t="n">
        <f aca="false">HV7*'Taux avec population simulée'!AH132</f>
        <v>182363.281305706</v>
      </c>
      <c r="HW32" s="8" t="n">
        <f aca="false">HW7*'Taux avec population simulée'!AI132</f>
        <v>184904.08764738</v>
      </c>
      <c r="HX32" s="8" t="n">
        <f aca="false">HX7*'Taux avec population simulée'!AJ132</f>
        <v>186465.759680667</v>
      </c>
      <c r="HY32" s="8" t="n">
        <f aca="false">HY7*'Taux avec population simulée'!AK132</f>
        <v>185342.49949592</v>
      </c>
      <c r="HZ32" s="8" t="n">
        <f aca="false">HZ7*'Taux avec population simulée'!AL132</f>
        <v>186013.468041343</v>
      </c>
      <c r="IA32" s="8" t="n">
        <f aca="false">IA7*'Taux avec population simulée'!AM132</f>
        <v>186521.961381137</v>
      </c>
      <c r="IB32" s="8" t="n">
        <f aca="false">IB7*'Taux avec population simulée'!AN132</f>
        <v>187194.235458852</v>
      </c>
      <c r="IC32" s="8" t="n">
        <f aca="false">IC7*'Taux avec population simulée'!AO132</f>
        <v>188263.753137033</v>
      </c>
      <c r="ID32" s="8" t="n">
        <f aca="false">ID7*'Taux avec population simulée'!AP132</f>
        <v>191676.450966658</v>
      </c>
      <c r="IE32" s="8" t="n">
        <f aca="false">IE7*'Taux avec population simulée'!AQ132</f>
        <v>190692.467325957</v>
      </c>
      <c r="IF32" s="8" t="n">
        <f aca="false">IF7*'Taux avec population simulée'!AR132</f>
        <v>191339.788261132</v>
      </c>
      <c r="IG32" s="8" t="n">
        <f aca="false">IG7*'Taux avec population simulée'!AS132</f>
        <v>190853.59019741</v>
      </c>
      <c r="IH32" s="8" t="n">
        <f aca="false">IH7*'Taux avec population simulée'!AT132</f>
        <v>192447.40123797</v>
      </c>
      <c r="II32" s="8" t="n">
        <f aca="false">II7*'Taux avec population simulée'!AU132</f>
        <v>189869.57587112</v>
      </c>
      <c r="IJ32" s="8" t="n">
        <f aca="false">IJ7*'Taux avec population simulée'!AV132</f>
        <v>191451.704521592</v>
      </c>
      <c r="IK32" s="8" t="n">
        <f aca="false">IK7*'Taux avec population simulée'!AW132</f>
        <v>194494.409474405</v>
      </c>
      <c r="IL32" s="8" t="n">
        <f aca="false">IL7*'Taux avec population simulée'!AX132</f>
        <v>194270.958940392</v>
      </c>
      <c r="IM32" s="8" t="n">
        <f aca="false">IM7*'Taux avec population simulée'!AY132</f>
        <v>197254.99631922</v>
      </c>
      <c r="IN32" s="8" t="n">
        <f aca="false">IN7*'Taux avec population simulée'!AZ132</f>
        <v>200926.920644919</v>
      </c>
      <c r="IO32" s="8" t="n">
        <f aca="false">IO7*'Taux avec population simulée'!BA132</f>
        <v>202258.118462899</v>
      </c>
      <c r="IP32" s="8" t="n">
        <f aca="false">IP7*'Taux avec population simulée'!BB132</f>
        <v>200315.350281944</v>
      </c>
      <c r="IQ32" s="8" t="n">
        <f aca="false">IQ7*'Taux avec population simulée'!BC132</f>
        <v>197067.237139058</v>
      </c>
      <c r="IR32" s="8" t="n">
        <f aca="false">IR7*'Taux avec population simulée'!BD132</f>
        <v>196435.620799019</v>
      </c>
      <c r="IS32" s="8" t="n">
        <f aca="false">IS7*'Taux avec population simulée'!BE132</f>
        <v>200153.968102192</v>
      </c>
      <c r="IT32" s="8" t="n">
        <f aca="false">IT7*'Taux avec population simulée'!BF132</f>
        <v>197678.451538164</v>
      </c>
      <c r="IU32" s="8" t="n">
        <f aca="false">IU7*'Taux avec population simulée'!BG132</f>
        <v>197542.661083146</v>
      </c>
      <c r="IV32" s="8" t="n">
        <f aca="false">IV7*'Taux avec population simulée'!BH132</f>
        <v>195481.332205719</v>
      </c>
      <c r="IW32" s="8" t="n">
        <f aca="false">IW7*'Taux avec population simulée'!BI132</f>
        <v>196682.810092371</v>
      </c>
      <c r="IX32" s="8" t="n">
        <f aca="false">IX7*'Taux avec population simulée'!BJ132</f>
        <v>195172.32753197</v>
      </c>
      <c r="IY32" s="8" t="n">
        <f aca="false">IY7*'Taux avec population simulée'!BK132</f>
        <v>195436.026557622</v>
      </c>
      <c r="IZ32" s="8" t="n">
        <f aca="false">IZ7*'Taux avec population simulée'!BL132</f>
        <v>194711.33716206</v>
      </c>
      <c r="JA32" s="8" t="n">
        <f aca="false">JA7*'Taux avec population simulée'!BM132</f>
        <v>194131.505170368</v>
      </c>
      <c r="JB32" s="8" t="n">
        <f aca="false">JB7*'Taux avec population simulée'!BN132</f>
        <v>194320.927127195</v>
      </c>
      <c r="JC32" s="8" t="n">
        <f aca="false">JC7*'Taux avec population simulée'!BO132</f>
        <v>195920.318440585</v>
      </c>
      <c r="JD32" s="8" t="n">
        <f aca="false">JD7*'Taux avec population simulée'!BP132</f>
        <v>194601.430196994</v>
      </c>
      <c r="JE32" s="8" t="n">
        <f aca="false">JE7*'Taux avec population simulée'!BQ132</f>
        <v>191096.278359058</v>
      </c>
      <c r="JF32" s="8" t="n">
        <f aca="false">JF7*'Taux avec population simulée'!BR132</f>
        <v>189513.401499891</v>
      </c>
      <c r="JG32" s="8" t="n">
        <f aca="false">JG7*'Taux avec population simulée'!BS132</f>
        <v>188680.455187776</v>
      </c>
      <c r="JH32" s="8" t="n">
        <f aca="false">JH7*'Taux avec population simulée'!BT132</f>
        <v>187872.439117209</v>
      </c>
      <c r="JI32" s="8" t="n">
        <f aca="false">JI7*'Taux avec population simulée'!BU132</f>
        <v>188628.206803186</v>
      </c>
      <c r="JJ32" s="8" t="n">
        <f aca="false">JJ7*'Taux avec population simulée'!BV132</f>
        <v>190498.242346176</v>
      </c>
      <c r="JK32" s="8" t="n">
        <f aca="false">JK7*'Taux avec population simulée'!BW132</f>
        <v>191339.123997343</v>
      </c>
      <c r="JL32" s="8" t="n">
        <f aca="false">JL7*'Taux avec population simulée'!BX132</f>
        <v>188361.847471973</v>
      </c>
      <c r="JM32" s="8" t="n">
        <f aca="false">JM7*'Taux avec population simulée'!BY132</f>
        <v>187188.639634663</v>
      </c>
      <c r="JN32" s="8" t="n">
        <f aca="false">JN7*'Taux avec population simulée'!BZ132</f>
        <v>187833.525503827</v>
      </c>
      <c r="JO32" s="8" t="n">
        <f aca="false">JO7*'Taux avec population simulée'!CA132</f>
        <v>184407.005581884</v>
      </c>
      <c r="JP32" s="8" t="n">
        <f aca="false">JP7*'Taux avec population simulée'!CB132</f>
        <v>183417.518385973</v>
      </c>
      <c r="JQ32" s="8" t="n">
        <f aca="false">JQ7*'Taux avec population simulée'!CC132</f>
        <v>181909.070023851</v>
      </c>
      <c r="JR32" s="8" t="n">
        <f aca="false">JR7*'Taux avec population simulée'!CD132</f>
        <v>181625.860293125</v>
      </c>
      <c r="JS32" s="8" t="n">
        <f aca="false">JS7*'Taux avec population simulée'!CE132</f>
        <v>180983.359900683</v>
      </c>
      <c r="JT32" s="8" t="n">
        <f aca="false">JT7*'Taux avec population simulée'!CF132</f>
        <v>181594.729315114</v>
      </c>
      <c r="JU32" s="8" t="n">
        <f aca="false">JU7*'Taux avec population simulée'!CG132</f>
        <v>181756.476194546</v>
      </c>
      <c r="JV32" s="8" t="n">
        <f aca="false">JV7*'Taux avec population simulée'!CH132</f>
        <v>185015.320717066</v>
      </c>
      <c r="JW32" s="8" t="n">
        <f aca="false">JW7*'Taux avec population simulée'!CI132</f>
        <v>184969.886026462</v>
      </c>
      <c r="JX32" s="8" t="n">
        <f aca="false">JX7*'Taux avec population simulée'!CJ132</f>
        <v>182995.240747813</v>
      </c>
      <c r="JY32" s="8" t="n">
        <f aca="false">JY7*'Taux avec population simulée'!CK132</f>
        <v>183583.006465125</v>
      </c>
      <c r="JZ32" s="8" t="n">
        <f aca="false">JZ7*'Taux avec population simulée'!CL132</f>
        <v>182508.269722467</v>
      </c>
      <c r="KA32" s="8" t="n">
        <f aca="false">KA7*'Taux avec population simulée'!CM132</f>
        <v>181904.305594873</v>
      </c>
      <c r="KB32" s="8" t="n">
        <f aca="false">KB7*'Taux avec population simulée'!CN132</f>
        <v>180643.465092184</v>
      </c>
      <c r="KC32" s="8" t="n">
        <f aca="false">KC7*'Taux avec population simulée'!CO132</f>
        <v>178822.887686405</v>
      </c>
      <c r="KD32" s="8" t="n">
        <f aca="false">KD7*'Taux avec population simulée'!CP132</f>
        <v>175967.101187792</v>
      </c>
      <c r="KE32" s="8" t="n">
        <f aca="false">KE7*'Taux avec population simulée'!CQ132</f>
        <v>174868.169063737</v>
      </c>
      <c r="KF32" s="8" t="n">
        <f aca="false">KF7*'Taux avec population simulée'!CR132</f>
        <v>176319.498721647</v>
      </c>
      <c r="KG32" s="8" t="n">
        <f aca="false">KG7*'Taux avec population simulée'!CS132</f>
        <v>177050.185822945</v>
      </c>
      <c r="KH32" s="8" t="n">
        <f aca="false">KH7*'Taux avec population simulée'!CT132</f>
        <v>175512.117733758</v>
      </c>
      <c r="KI32" s="8" t="n">
        <f aca="false">KI7*'Taux avec population simulée'!CU132</f>
        <v>175515.512120538</v>
      </c>
      <c r="KJ32" s="8" t="n">
        <f aca="false">KJ7*'Taux avec population simulée'!CV132</f>
        <v>179138.536911753</v>
      </c>
      <c r="KK32" s="8" t="n">
        <f aca="false">KK7*'Taux avec population simulée'!CW132</f>
        <v>179142.229847354</v>
      </c>
      <c r="KL32" s="8" t="n">
        <f aca="false">KL7*'Taux avec population simulée'!CX132</f>
        <v>180524.778791714</v>
      </c>
      <c r="KM32" s="8" t="n">
        <f aca="false">KM7*'Taux avec population simulée'!CY132</f>
        <v>183939.351389784</v>
      </c>
      <c r="KN32" s="8" t="n">
        <f aca="false">KN7*'Taux avec population simulée'!CZ132</f>
        <v>184167.109753287</v>
      </c>
      <c r="KO32" s="8" t="n">
        <f aca="false">KO7*'Taux avec population simulée'!DA132</f>
        <v>186348.977186123</v>
      </c>
      <c r="KP32" s="8" t="n">
        <f aca="false">KP7*'Taux avec population simulée'!DB132</f>
        <v>185443.422364621</v>
      </c>
      <c r="KQ32" s="8" t="n">
        <f aca="false">KQ7*'Taux avec population simulée'!DC132</f>
        <v>182336.785207322</v>
      </c>
      <c r="KR32" s="8" t="n">
        <f aca="false">KR7*'Taux avec population simulée'!DD132</f>
        <v>184609.291353319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6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v>6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230702.00001557</v>
      </c>
      <c r="AT33" s="12" t="n">
        <f aca="false">AT8*'Taux avec population simulée'!C119</f>
        <v>242741.254332952</v>
      </c>
      <c r="AU33" s="12" t="n">
        <f aca="false">AU8*'Taux avec population simulée'!D119</f>
        <v>231099.489505298</v>
      </c>
      <c r="AV33" s="12" t="n">
        <f aca="false">AV8*'Taux avec population simulée'!E119</f>
        <v>253375.909121859</v>
      </c>
      <c r="AW33" s="12" t="n">
        <f aca="false">AW8*'Taux avec population simulée'!F119</f>
        <v>257869.122769067</v>
      </c>
      <c r="AX33" s="12" t="n">
        <f aca="false">AX8*'Taux avec population simulée'!G119</f>
        <v>262896.774944366</v>
      </c>
      <c r="AY33" s="12" t="n">
        <f aca="false">AY8*'Taux avec population simulée'!H119</f>
        <v>260200.844433248</v>
      </c>
      <c r="AZ33" s="12" t="n">
        <f aca="false">AZ8*'Taux avec population simulée'!I119</f>
        <v>261935.262868961</v>
      </c>
      <c r="BA33" s="12" t="n">
        <f aca="false">BA8*'Taux avec population simulée'!J119</f>
        <v>258700.622113261</v>
      </c>
      <c r="BB33" s="12" t="n">
        <f aca="false">BB8*'Taux avec population simulée'!K119</f>
        <v>257178.225514673</v>
      </c>
      <c r="BC33" s="12" t="n">
        <f aca="false">BC8*'Taux avec population simulée'!L119</f>
        <v>224443.068673625</v>
      </c>
      <c r="BD33" s="1" t="n">
        <f aca="false">BD8*'Taux avec population simulée'!M119</f>
        <v>217386.794320436</v>
      </c>
      <c r="BE33" s="12" t="n">
        <f aca="false">BE8*'Taux avec population simulée'!N119</f>
        <v>233835.975002989</v>
      </c>
      <c r="BF33" s="12" t="n">
        <f aca="false">BF8*'Taux avec population simulée'!O119</f>
        <v>239934.93731441</v>
      </c>
      <c r="BG33" s="12" t="n">
        <f aca="false">BG8*'Taux avec population simulée'!P119</f>
        <v>238618.564435113</v>
      </c>
      <c r="BH33" s="12" t="n">
        <f aca="false">BH8*'Taux avec population simulée'!Q119</f>
        <v>241417.260199794</v>
      </c>
      <c r="BI33" s="12" t="n">
        <f aca="false">BI8*'Taux avec population simulée'!R119</f>
        <v>245623.039610316</v>
      </c>
      <c r="BJ33" s="12" t="n">
        <f aca="false">BJ8*'Taux avec population simulée'!S119</f>
        <v>246549.34789284</v>
      </c>
      <c r="BK33" s="12" t="n">
        <f aca="false">BK8*'Taux avec population simulée'!T119</f>
        <v>249644.269536895</v>
      </c>
      <c r="BL33" s="12" t="n">
        <f aca="false">BL8*'Taux avec population simulée'!U119</f>
        <v>253091.865346949</v>
      </c>
      <c r="BM33" s="12" t="n">
        <f aca="false">BM8*'Taux avec population simulée'!V119</f>
        <v>250131.640350187</v>
      </c>
      <c r="BN33" s="12" t="n">
        <f aca="false">BN8*'Taux avec population simulée'!W119</f>
        <v>250487.403923648</v>
      </c>
      <c r="BO33" s="12" t="n">
        <f aca="false">BO8*'Taux avec population simulée'!X119</f>
        <v>252310.615714726</v>
      </c>
      <c r="BP33" s="12" t="n">
        <f aca="false">BP8*'Taux avec population simulée'!Y119</f>
        <v>252569.549082068</v>
      </c>
      <c r="BQ33" s="12" t="n">
        <f aca="false">BQ8*'Taux avec population simulée'!Z119</f>
        <v>257681.331884657</v>
      </c>
      <c r="BR33" s="12" t="n">
        <f aca="false">BR8*'Taux avec population simulée'!AA119</f>
        <v>254555.00186767</v>
      </c>
      <c r="BS33" s="12" t="n">
        <f aca="false">BS8*'Taux avec population simulée'!AB119</f>
        <v>257554.757574745</v>
      </c>
      <c r="BT33" s="12" t="n">
        <f aca="false">BT8*'Taux avec population simulée'!AC119</f>
        <v>258317.917193738</v>
      </c>
      <c r="BU33" s="12" t="n">
        <f aca="false">BU8*'Taux avec population simulée'!AD119</f>
        <v>258021.571480725</v>
      </c>
      <c r="BV33" s="12" t="n">
        <f aca="false">BV8*'Taux avec population simulée'!AE119</f>
        <v>256019.220946403</v>
      </c>
      <c r="BW33" s="12" t="n">
        <f aca="false">BW8*'Taux avec population simulée'!AF119</f>
        <v>255668.018945921</v>
      </c>
      <c r="BX33" s="12" t="n">
        <f aca="false">BX8*'Taux avec population simulée'!AG119</f>
        <v>257567.437975125</v>
      </c>
      <c r="BY33" s="12" t="n">
        <f aca="false">BY8*'Taux avec population simulée'!AH119</f>
        <v>259806.748594743</v>
      </c>
      <c r="BZ33" s="12" t="n">
        <f aca="false">BZ8*'Taux avec population simulée'!AI119</f>
        <v>253099.25647419</v>
      </c>
      <c r="CA33" s="12" t="n">
        <f aca="false">CA8*'Taux avec population simulée'!AJ119</f>
        <v>254464.339338069</v>
      </c>
      <c r="CB33" s="12" t="n">
        <f aca="false">CB8*'Taux avec population simulée'!AK119</f>
        <v>253595.14555737</v>
      </c>
      <c r="CC33" s="12" t="n">
        <f aca="false">CC8*'Taux avec population simulée'!AL119</f>
        <v>250833.212520125</v>
      </c>
      <c r="CD33" s="12" t="n">
        <f aca="false">CD8*'Taux avec population simulée'!AM119</f>
        <v>250337.510879693</v>
      </c>
      <c r="CE33" s="12" t="n">
        <f aca="false">CE8*'Taux avec population simulée'!AN119</f>
        <v>247843.948751131</v>
      </c>
      <c r="CF33" s="12" t="n">
        <f aca="false">CF8*'Taux avec population simulée'!AO119</f>
        <v>247090.253504066</v>
      </c>
      <c r="CG33" s="12" t="n">
        <f aca="false">CG8*'Taux avec population simulée'!AP119</f>
        <v>253343.603440362</v>
      </c>
      <c r="CH33" s="12" t="n">
        <f aca="false">CH8*'Taux avec population simulée'!AQ119</f>
        <v>249706.150620929</v>
      </c>
      <c r="CI33" s="12" t="n">
        <f aca="false">CI8*'Taux avec population simulée'!AR119</f>
        <v>248596.574055438</v>
      </c>
      <c r="CJ33" s="12" t="n">
        <f aca="false">CJ8*'Taux avec population simulée'!AS119</f>
        <v>244515.336650008</v>
      </c>
      <c r="CK33" s="12" t="n">
        <f aca="false">CK8*'Taux avec population simulée'!AT119</f>
        <v>244370.911980851</v>
      </c>
      <c r="CL33" s="12" t="n">
        <f aca="false">CL8*'Taux avec population simulée'!AU119</f>
        <v>246850.580635512</v>
      </c>
      <c r="CM33" s="12" t="n">
        <f aca="false">CM8*'Taux avec population simulée'!AV119</f>
        <v>244879.84870705</v>
      </c>
      <c r="CN33" s="12" t="n">
        <f aca="false">CN8*'Taux avec population simulée'!AW119</f>
        <v>241952.2112332</v>
      </c>
      <c r="CO33" s="12" t="n">
        <f aca="false">CO8*'Taux avec population simulée'!AX119</f>
        <v>245445.228393844</v>
      </c>
      <c r="CP33" s="12" t="n">
        <f aca="false">CP8*'Taux avec population simulée'!AY119</f>
        <v>248455.272578546</v>
      </c>
      <c r="CQ33" s="12" t="n">
        <f aca="false">CQ8*'Taux avec population simulée'!AZ119</f>
        <v>247503.018080095</v>
      </c>
      <c r="CR33" s="12" t="n">
        <f aca="false">CR8*'Taux avec population simulée'!BA119</f>
        <v>248493.129085764</v>
      </c>
      <c r="CS33" s="12" t="n">
        <f aca="false">CS8*'Taux avec population simulée'!BB119</f>
        <v>246152.594010899</v>
      </c>
      <c r="CT33" s="12" t="n">
        <f aca="false">CT8*'Taux avec population simulée'!BC119</f>
        <v>248202.317610886</v>
      </c>
      <c r="CU33" s="12" t="n">
        <f aca="false">CU8*'Taux avec population simulée'!BD119</f>
        <v>247490.562581651</v>
      </c>
      <c r="CV33" s="12" t="n">
        <f aca="false">CV8*'Taux avec population simulée'!BE119</f>
        <v>246579.848384464</v>
      </c>
      <c r="CW33" s="12" t="n">
        <f aca="false">CW8*'Taux avec population simulée'!BF119</f>
        <v>244589.637987792</v>
      </c>
      <c r="CX33" s="12" t="n">
        <f aca="false">CX8*'Taux avec population simulée'!BG119</f>
        <v>250230.339218357</v>
      </c>
      <c r="CY33" s="12" t="n">
        <f aca="false">CY8*'Taux avec population simulée'!BH119</f>
        <v>250159.753823198</v>
      </c>
      <c r="CZ33" s="12" t="n">
        <f aca="false">CZ8*'Taux avec population simulée'!BI119</f>
        <v>249268.537847702</v>
      </c>
      <c r="DA33" s="12" t="n">
        <f aca="false">DA8*'Taux avec population simulée'!BJ119</f>
        <v>245902.498007221</v>
      </c>
      <c r="DB33" s="12" t="n">
        <f aca="false">DB8*'Taux avec population simulée'!BK119</f>
        <v>248334.761978776</v>
      </c>
      <c r="DC33" s="12" t="n">
        <f aca="false">DC8*'Taux avec population simulée'!BL119</f>
        <v>251101.765706217</v>
      </c>
      <c r="DD33" s="12" t="n">
        <f aca="false">DD8*'Taux avec population simulée'!BM119</f>
        <v>252753.24356769</v>
      </c>
      <c r="DE33" s="12" t="n">
        <f aca="false">DE8*'Taux avec population simulée'!BN119</f>
        <v>249081.052396925</v>
      </c>
      <c r="DF33" s="12" t="n">
        <f aca="false">DF8*'Taux avec population simulée'!BO119</f>
        <v>251447.493674525</v>
      </c>
      <c r="DG33" s="12" t="n">
        <f aca="false">DG8*'Taux avec population simulée'!BP119</f>
        <v>253340.136150519</v>
      </c>
      <c r="DH33" s="12" t="n">
        <f aca="false">DH8*'Taux avec population simulée'!BQ119</f>
        <v>259950.788481883</v>
      </c>
      <c r="DI33" s="12" t="n">
        <f aca="false">DI8*'Taux avec population simulée'!BR119</f>
        <v>261129.853911175</v>
      </c>
      <c r="DJ33" s="12" t="n">
        <f aca="false">DJ8*'Taux avec population simulée'!BS119</f>
        <v>263192.551212598</v>
      </c>
      <c r="DK33" s="12" t="n">
        <f aca="false">DK8*'Taux avec population simulée'!BT119</f>
        <v>264381.920164361</v>
      </c>
      <c r="DL33" s="12" t="n">
        <f aca="false">DL8*'Taux avec population simulée'!BU119</f>
        <v>265664.572871567</v>
      </c>
      <c r="DM33" s="12" t="n">
        <f aca="false">DM8*'Taux avec population simulée'!BV119</f>
        <v>269620.940690756</v>
      </c>
      <c r="DN33" s="12" t="n">
        <f aca="false">DN8*'Taux avec population simulée'!BW119</f>
        <v>276764.2195223</v>
      </c>
      <c r="DO33" s="12" t="n">
        <f aca="false">DO8*'Taux avec population simulée'!BX119</f>
        <v>278657.374245158</v>
      </c>
      <c r="DP33" s="12" t="n">
        <f aca="false">DP8*'Taux avec population simulée'!BY119</f>
        <v>279254.920471554</v>
      </c>
      <c r="DQ33" s="12" t="n">
        <f aca="false">DQ8*'Taux avec population simulée'!BZ119</f>
        <v>286898.505591512</v>
      </c>
      <c r="DR33" s="12" t="n">
        <f aca="false">DR8*'Taux avec population simulée'!CA119</f>
        <v>283558.235104253</v>
      </c>
      <c r="DS33" s="12" t="n">
        <f aca="false">DS8*'Taux avec population simulée'!CB119</f>
        <v>289695.632306236</v>
      </c>
      <c r="DT33" s="12" t="n">
        <f aca="false">DT8*'Taux avec population simulée'!CC119</f>
        <v>291508.038586777</v>
      </c>
      <c r="DU33" s="12" t="n">
        <f aca="false">DU8*'Taux avec population simulée'!CD119</f>
        <v>293464.134701813</v>
      </c>
      <c r="DV33" s="12" t="n">
        <f aca="false">DV8*'Taux avec population simulée'!CE119</f>
        <v>297535.37578594</v>
      </c>
      <c r="DW33" s="12" t="n">
        <f aca="false">DW8*'Taux avec population simulée'!CF119</f>
        <v>298901.131254483</v>
      </c>
      <c r="DX33" s="12" t="n">
        <f aca="false">DX8*'Taux avec population simulée'!CG119</f>
        <v>304602.191053055</v>
      </c>
      <c r="DY33" s="12" t="n">
        <f aca="false">DY8*'Taux avec population simulée'!CH119</f>
        <v>304830.255421729</v>
      </c>
      <c r="DZ33" s="12" t="n">
        <f aca="false">DZ8*'Taux avec population simulée'!CI119</f>
        <v>306236.021303404</v>
      </c>
      <c r="EA33" s="12" t="n">
        <f aca="false">EA8*'Taux avec population simulée'!CJ119</f>
        <v>309496.529693302</v>
      </c>
      <c r="EB33" s="12" t="n">
        <f aca="false">EB8*'Taux avec population simulée'!CK119</f>
        <v>304052.775797517</v>
      </c>
      <c r="EC33" s="12" t="n">
        <f aca="false">EC8*'Taux avec population simulée'!CL119</f>
        <v>302301.092654313</v>
      </c>
      <c r="ED33" s="12" t="n">
        <f aca="false">ED8*'Taux avec population simulée'!CM119</f>
        <v>298614.338954051</v>
      </c>
      <c r="EE33" s="12" t="n">
        <f aca="false">EE8*'Taux avec population simulée'!CN119</f>
        <v>302616.859786437</v>
      </c>
      <c r="EF33" s="12" t="n">
        <f aca="false">EF8*'Taux avec population simulée'!CO119</f>
        <v>306121.776729297</v>
      </c>
      <c r="EG33" s="12" t="n">
        <f aca="false">EG8*'Taux avec population simulée'!CP119</f>
        <v>300065.820215565</v>
      </c>
      <c r="EH33" s="12" t="n">
        <f aca="false">EH8*'Taux avec population simulée'!CQ119</f>
        <v>295709.899923335</v>
      </c>
      <c r="EI33" s="12" t="n">
        <f aca="false">EI8*'Taux avec population simulée'!CR119</f>
        <v>295561.972471013</v>
      </c>
      <c r="EJ33" s="12" t="n">
        <f aca="false">EJ8*'Taux avec population simulée'!CS119</f>
        <v>298577.824673925</v>
      </c>
      <c r="EK33" s="12" t="n">
        <f aca="false">EK8*'Taux avec population simulée'!CT119</f>
        <v>296534.507970093</v>
      </c>
      <c r="EL33" s="12" t="n">
        <f aca="false">EL8*'Taux avec population simulée'!CU119</f>
        <v>300201.898625781</v>
      </c>
      <c r="EM33" s="12" t="n">
        <f aca="false">EM8*'Taux avec population simulée'!CV119</f>
        <v>293752.357324845</v>
      </c>
      <c r="EN33" s="12" t="n">
        <f aca="false">EN8*'Taux avec population simulée'!CW119</f>
        <v>294688.288561127</v>
      </c>
      <c r="EO33" s="12" t="n">
        <f aca="false">EO8*'Taux avec population simulée'!CX119</f>
        <v>294782.853426273</v>
      </c>
      <c r="EP33" s="12" t="n">
        <f aca="false">EP8*'Taux avec population simulée'!CY119</f>
        <v>294525.359418846</v>
      </c>
      <c r="EQ33" s="12" t="n">
        <f aca="false">EQ8*'Taux avec population simulée'!CZ119</f>
        <v>295038.866737614</v>
      </c>
      <c r="ER33" s="12" t="n">
        <f aca="false">ER8*'Taux avec population simulée'!DA119</f>
        <v>296720.009462686</v>
      </c>
      <c r="ES33" s="12" t="n">
        <f aca="false">ES8*'Taux avec population simulée'!DB119</f>
        <v>296852.330373011</v>
      </c>
      <c r="ET33" s="12" t="n">
        <f aca="false">ET8*'Taux avec population simulée'!DC119</f>
        <v>292161.287211375</v>
      </c>
      <c r="EU33" s="12" t="n">
        <f aca="false">EU8*'Taux avec population simulée'!DD119</f>
        <v>292322.217685292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205729.00002505</v>
      </c>
      <c r="GQ33" s="12" t="n">
        <f aca="false">GQ8*'Taux avec population simulée'!C133</f>
        <v>205796.12323685</v>
      </c>
      <c r="GR33" s="12" t="n">
        <f aca="false">GR8*'Taux avec population simulée'!D133</f>
        <v>211325.065979219</v>
      </c>
      <c r="GS33" s="12" t="n">
        <f aca="false">GS8*'Taux avec population simulée'!E133</f>
        <v>207172.551150072</v>
      </c>
      <c r="GT33" s="12" t="n">
        <f aca="false">GT8*'Taux avec population simulée'!F133</f>
        <v>233825.452035671</v>
      </c>
      <c r="GU33" s="12" t="n">
        <f aca="false">GU8*'Taux avec population simulée'!G133</f>
        <v>226280.379825766</v>
      </c>
      <c r="GV33" s="12" t="n">
        <f aca="false">GV8*'Taux avec population simulée'!H133</f>
        <v>218057.28544575</v>
      </c>
      <c r="GW33" s="12" t="n">
        <f aca="false">GW8*'Taux avec population simulée'!I133</f>
        <v>210192.390245158</v>
      </c>
      <c r="GX33" s="12" t="n">
        <f aca="false">GX8*'Taux avec population simulée'!J133</f>
        <v>205711.00114513</v>
      </c>
      <c r="GY33" s="12" t="n">
        <f aca="false">GY8*'Taux avec population simulée'!K133</f>
        <v>239217.145821251</v>
      </c>
      <c r="GZ33" s="12" t="n">
        <f aca="false">GZ8*'Taux avec population simulée'!L133</f>
        <v>226611.282981748</v>
      </c>
      <c r="HA33" s="1" t="n">
        <f aca="false">HA8*'Taux avec population simulée'!M133</f>
        <v>219554.210094778</v>
      </c>
      <c r="HB33" s="12" t="n">
        <f aca="false">HB8*'Taux avec population simulée'!N133</f>
        <v>212037.099058021</v>
      </c>
      <c r="HC33" s="12" t="n">
        <f aca="false">HC8*'Taux avec population simulée'!O133</f>
        <v>212989.255725614</v>
      </c>
      <c r="HD33" s="12" t="n">
        <f aca="false">HD8*'Taux avec population simulée'!P133</f>
        <v>211823.160746825</v>
      </c>
      <c r="HE33" s="12" t="n">
        <f aca="false">HE8*'Taux avec population simulée'!Q133</f>
        <v>211817.508805497</v>
      </c>
      <c r="HF33" s="12" t="n">
        <f aca="false">HF8*'Taux avec population simulée'!R133</f>
        <v>214360.045494713</v>
      </c>
      <c r="HG33" s="12" t="n">
        <f aca="false">HG8*'Taux avec population simulée'!S133</f>
        <v>215044.947442834</v>
      </c>
      <c r="HH33" s="12" t="n">
        <f aca="false">HH8*'Taux avec population simulée'!T133</f>
        <v>213092.641542931</v>
      </c>
      <c r="HI33" s="12" t="n">
        <f aca="false">HI8*'Taux avec population simulée'!U133</f>
        <v>208829.173908652</v>
      </c>
      <c r="HJ33" s="12" t="n">
        <f aca="false">HJ8*'Taux avec population simulée'!V133</f>
        <v>207660.196792987</v>
      </c>
      <c r="HK33" s="12" t="n">
        <f aca="false">HK8*'Taux avec population simulée'!W133</f>
        <v>209401.1220198</v>
      </c>
      <c r="HL33" s="12" t="n">
        <f aca="false">HL8*'Taux avec population simulée'!X133</f>
        <v>209915.818315527</v>
      </c>
      <c r="HM33" s="12" t="n">
        <f aca="false">HM8*'Taux avec population simulée'!Y133</f>
        <v>209032.458076556</v>
      </c>
      <c r="HN33" s="12" t="n">
        <f aca="false">HN8*'Taux avec population simulée'!Z133</f>
        <v>210333.106839922</v>
      </c>
      <c r="HO33" s="12" t="n">
        <f aca="false">HO8*'Taux avec population simulée'!AA133</f>
        <v>209630.710399291</v>
      </c>
      <c r="HP33" s="12" t="n">
        <f aca="false">HP8*'Taux avec population simulée'!AB133</f>
        <v>211895.607503212</v>
      </c>
      <c r="HQ33" s="12" t="n">
        <f aca="false">HQ8*'Taux avec population simulée'!AC133</f>
        <v>211917.588094668</v>
      </c>
      <c r="HR33" s="12" t="n">
        <f aca="false">HR8*'Taux avec population simulée'!AD133</f>
        <v>208348.597296605</v>
      </c>
      <c r="HS33" s="12" t="n">
        <f aca="false">HS8*'Taux avec population simulée'!AE133</f>
        <v>208617.709529541</v>
      </c>
      <c r="HT33" s="12" t="n">
        <f aca="false">HT8*'Taux avec population simulée'!AF133</f>
        <v>209112.959616031</v>
      </c>
      <c r="HU33" s="12" t="n">
        <f aca="false">HU8*'Taux avec population simulée'!AG133</f>
        <v>207332.791094985</v>
      </c>
      <c r="HV33" s="12" t="n">
        <f aca="false">HV8*'Taux avec population simulée'!AH133</f>
        <v>207983.787677865</v>
      </c>
      <c r="HW33" s="12" t="n">
        <f aca="false">HW8*'Taux avec population simulée'!AI133</f>
        <v>205540.877650477</v>
      </c>
      <c r="HX33" s="12" t="n">
        <f aca="false">HX8*'Taux avec population simulée'!AJ133</f>
        <v>205319.399916095</v>
      </c>
      <c r="HY33" s="12" t="n">
        <f aca="false">HY8*'Taux avec population simulée'!AK133</f>
        <v>199918.250779998</v>
      </c>
      <c r="HZ33" s="12" t="n">
        <f aca="false">HZ8*'Taux avec population simulée'!AL133</f>
        <v>199537.563838978</v>
      </c>
      <c r="IA33" s="12" t="n">
        <f aca="false">IA8*'Taux avec population simulée'!AM133</f>
        <v>198313.545783897</v>
      </c>
      <c r="IB33" s="12" t="n">
        <f aca="false">IB8*'Taux avec population simulée'!AN133</f>
        <v>196997.364275455</v>
      </c>
      <c r="IC33" s="12" t="n">
        <f aca="false">IC8*'Taux avec population simulée'!AO133</f>
        <v>195745.205962494</v>
      </c>
      <c r="ID33" s="12" t="n">
        <f aca="false">ID8*'Taux avec population simulée'!AP133</f>
        <v>191782.601191419</v>
      </c>
      <c r="IE33" s="12" t="n">
        <f aca="false">IE8*'Taux avec population simulée'!AQ133</f>
        <v>188563.670049705</v>
      </c>
      <c r="IF33" s="12" t="n">
        <f aca="false">IF8*'Taux avec population simulée'!AR133</f>
        <v>185058.47427835</v>
      </c>
      <c r="IG33" s="12" t="n">
        <f aca="false">IG8*'Taux avec population simulée'!AS133</f>
        <v>187599.400286214</v>
      </c>
      <c r="IH33" s="12" t="n">
        <f aca="false">IH8*'Taux avec population simulée'!AT133</f>
        <v>182278.632798982</v>
      </c>
      <c r="II33" s="12" t="n">
        <f aca="false">II8*'Taux avec population simulée'!AU133</f>
        <v>183837.347571788</v>
      </c>
      <c r="IJ33" s="12" t="n">
        <f aca="false">IJ8*'Taux avec population simulée'!AV133</f>
        <v>182295.771767286</v>
      </c>
      <c r="IK33" s="12" t="n">
        <f aca="false">IK8*'Taux avec population simulée'!AW133</f>
        <v>181735.474916891</v>
      </c>
      <c r="IL33" s="12" t="n">
        <f aca="false">IL8*'Taux avec population simulée'!AX133</f>
        <v>183216.808567949</v>
      </c>
      <c r="IM33" s="12" t="n">
        <f aca="false">IM8*'Taux avec population simulée'!AY133</f>
        <v>178360.292751507</v>
      </c>
      <c r="IN33" s="12" t="n">
        <f aca="false">IN8*'Taux avec population simulée'!AZ133</f>
        <v>177896.327024328</v>
      </c>
      <c r="IO33" s="12" t="n">
        <f aca="false">IO8*'Taux avec population simulée'!BA133</f>
        <v>176385.873139634</v>
      </c>
      <c r="IP33" s="12" t="n">
        <f aca="false">IP8*'Taux avec population simulée'!BB133</f>
        <v>175415.090863943</v>
      </c>
      <c r="IQ33" s="12" t="n">
        <f aca="false">IQ8*'Taux avec population simulée'!BC133</f>
        <v>177528.249140107</v>
      </c>
      <c r="IR33" s="12" t="n">
        <f aca="false">IR8*'Taux avec population simulée'!BD133</f>
        <v>179236.752229829</v>
      </c>
      <c r="IS33" s="12" t="n">
        <f aca="false">IS8*'Taux avec population simulée'!BE133</f>
        <v>178117.117474433</v>
      </c>
      <c r="IT33" s="12" t="n">
        <f aca="false">IT8*'Taux avec population simulée'!BF133</f>
        <v>178683.904247963</v>
      </c>
      <c r="IU33" s="12" t="n">
        <f aca="false">IU8*'Taux avec population simulée'!BG133</f>
        <v>179221.800206093</v>
      </c>
      <c r="IV33" s="12" t="n">
        <f aca="false">IV8*'Taux avec population simulée'!BH133</f>
        <v>179729.134487358</v>
      </c>
      <c r="IW33" s="12" t="n">
        <f aca="false">IW8*'Taux avec population simulée'!BI133</f>
        <v>180593.553812741</v>
      </c>
      <c r="IX33" s="12" t="n">
        <f aca="false">IX8*'Taux avec population simulée'!BJ133</f>
        <v>183734.862871278</v>
      </c>
      <c r="IY33" s="12" t="n">
        <f aca="false">IY8*'Taux avec population simulée'!BK133</f>
        <v>182467.281845895</v>
      </c>
      <c r="IZ33" s="12" t="n">
        <f aca="false">IZ8*'Taux avec population simulée'!BL133</f>
        <v>183083.449471012</v>
      </c>
      <c r="JA33" s="12" t="n">
        <f aca="false">JA8*'Taux avec population simulée'!BM133</f>
        <v>182378.176864339</v>
      </c>
      <c r="JB33" s="12" t="n">
        <f aca="false">JB8*'Taux avec population simulée'!BN133</f>
        <v>185077.132959084</v>
      </c>
      <c r="JC33" s="12" t="n">
        <f aca="false">JC8*'Taux avec population simulée'!BO133</f>
        <v>183303.881209361</v>
      </c>
      <c r="JD33" s="12" t="n">
        <f aca="false">JD8*'Taux avec population simulée'!BP133</f>
        <v>185417.411857102</v>
      </c>
      <c r="JE33" s="12" t="n">
        <f aca="false">JE8*'Taux avec population simulée'!BQ133</f>
        <v>188908.950708662</v>
      </c>
      <c r="JF33" s="12" t="n">
        <f aca="false">JF8*'Taux avec population simulée'!BR133</f>
        <v>189446.02281014</v>
      </c>
      <c r="JG33" s="12" t="n">
        <f aca="false">JG8*'Taux avec population simulée'!BS133</f>
        <v>193207.078539182</v>
      </c>
      <c r="JH33" s="12" t="n">
        <f aca="false">JH8*'Taux avec population simulée'!BT133</f>
        <v>197197.153920161</v>
      </c>
      <c r="JI33" s="12" t="n">
        <f aca="false">JI8*'Taux avec population simulée'!BU133</f>
        <v>199255.236833081</v>
      </c>
      <c r="JJ33" s="12" t="n">
        <f aca="false">JJ8*'Taux avec population simulée'!BV133</f>
        <v>198071.958179932</v>
      </c>
      <c r="JK33" s="12" t="n">
        <f aca="false">JK8*'Taux avec population simulée'!BW133</f>
        <v>195609.141543173</v>
      </c>
      <c r="JL33" s="12" t="n">
        <f aca="false">JL8*'Taux avec population simulée'!BX133</f>
        <v>195657.8047543</v>
      </c>
      <c r="JM33" s="12" t="n">
        <f aca="false">JM8*'Taux avec population simulée'!BY133</f>
        <v>201088.002391632</v>
      </c>
      <c r="JN33" s="12" t="n">
        <f aca="false">JN8*'Taux avec population simulée'!BZ133</f>
        <v>199418.230184204</v>
      </c>
      <c r="JO33" s="12" t="n">
        <f aca="false">JO8*'Taux avec population simulée'!CA133</f>
        <v>200072.910048622</v>
      </c>
      <c r="JP33" s="12" t="n">
        <f aca="false">JP8*'Taux avec population simulée'!CB133</f>
        <v>199089.678097176</v>
      </c>
      <c r="JQ33" s="12" t="n">
        <f aca="false">JQ8*'Taux avec population simulée'!CC133</f>
        <v>200976.058399111</v>
      </c>
      <c r="JR33" s="12" t="n">
        <f aca="false">JR8*'Taux avec population simulée'!CD133</f>
        <v>200555.924753988</v>
      </c>
      <c r="JS33" s="12" t="n">
        <f aca="false">JS8*'Taux avec population simulée'!CE133</f>
        <v>201348.035213943</v>
      </c>
      <c r="JT33" s="12" t="n">
        <f aca="false">JT8*'Taux avec population simulée'!CF133</f>
        <v>201498.08820674</v>
      </c>
      <c r="JU33" s="12" t="n">
        <f aca="false">JU8*'Taux avec population simulée'!CG133</f>
        <v>202134.022366265</v>
      </c>
      <c r="JV33" s="12" t="n">
        <f aca="false">JV8*'Taux avec population simulée'!CH133</f>
        <v>202068.215463283</v>
      </c>
      <c r="JW33" s="12" t="n">
        <f aca="false">JW8*'Taux avec population simulée'!CI133</f>
        <v>203472.728147327</v>
      </c>
      <c r="JX33" s="12" t="n">
        <f aca="false">JX8*'Taux avec population simulée'!CJ133</f>
        <v>202255.598643512</v>
      </c>
      <c r="JY33" s="12" t="n">
        <f aca="false">JY8*'Taux avec population simulée'!CK133</f>
        <v>198297.62993683</v>
      </c>
      <c r="JZ33" s="12" t="n">
        <f aca="false">JZ8*'Taux avec population simulée'!CL133</f>
        <v>197238.217520504</v>
      </c>
      <c r="KA33" s="12" t="n">
        <f aca="false">KA8*'Taux avec population simulée'!CM133</f>
        <v>196168.972195513</v>
      </c>
      <c r="KB33" s="12" t="n">
        <f aca="false">KB8*'Taux avec population simulée'!CN133</f>
        <v>195660.856525204</v>
      </c>
      <c r="KC33" s="12" t="n">
        <f aca="false">KC8*'Taux avec population simulée'!CO133</f>
        <v>195810.716014604</v>
      </c>
      <c r="KD33" s="12" t="n">
        <f aca="false">KD8*'Taux avec population simulée'!CP133</f>
        <v>198304.298128877</v>
      </c>
      <c r="KE33" s="12" t="n">
        <f aca="false">KE8*'Taux avec population simulée'!CQ133</f>
        <v>199268.365031889</v>
      </c>
      <c r="KF33" s="12" t="n">
        <f aca="false">KF8*'Taux avec population simulée'!CR133</f>
        <v>196225.420228923</v>
      </c>
      <c r="KG33" s="12" t="n">
        <f aca="false">KG8*'Taux avec population simulée'!CS133</f>
        <v>194863.936408852</v>
      </c>
      <c r="KH33" s="12" t="n">
        <f aca="false">KH8*'Taux avec population simulée'!CT133</f>
        <v>195842.542632766</v>
      </c>
      <c r="KI33" s="12" t="n">
        <f aca="false">KI8*'Taux avec population simulée'!CU133</f>
        <v>192347.62149611</v>
      </c>
      <c r="KJ33" s="12" t="n">
        <f aca="false">KJ8*'Taux avec population simulée'!CV133</f>
        <v>191302.42061165</v>
      </c>
      <c r="KK33" s="12" t="n">
        <f aca="false">KK8*'Taux avec population simulée'!CW133</f>
        <v>189965.007786253</v>
      </c>
      <c r="KL33" s="12" t="n">
        <f aca="false">KL8*'Taux avec population simulée'!CX133</f>
        <v>189768.861007401</v>
      </c>
      <c r="KM33" s="12" t="n">
        <f aca="false">KM8*'Taux avec population simulée'!CY133</f>
        <v>189238.43149167</v>
      </c>
      <c r="KN33" s="12" t="n">
        <f aca="false">KN8*'Taux avec population simulée'!CZ133</f>
        <v>189995.662574159</v>
      </c>
      <c r="KO33" s="12" t="n">
        <f aca="false">KO8*'Taux avec population simulée'!DA133</f>
        <v>189881.559136692</v>
      </c>
      <c r="KP33" s="12" t="n">
        <f aca="false">KP8*'Taux avec population simulée'!DB133</f>
        <v>193021.603905226</v>
      </c>
      <c r="KQ33" s="12" t="n">
        <f aca="false">KQ8*'Taux avec population simulée'!DC133</f>
        <v>193427.581104232</v>
      </c>
      <c r="KR33" s="12" t="n">
        <f aca="false">KR8*'Taux avec population simulée'!DD133</f>
        <v>191497.621426326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7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v>7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210295.000007687</v>
      </c>
      <c r="AT34" s="4" t="n">
        <f aca="false">AT9*'Taux avec population simulée'!C120</f>
        <v>205083.991896217</v>
      </c>
      <c r="AU34" s="4" t="n">
        <f aca="false">AU9*'Taux avec population simulée'!D120</f>
        <v>194863.353264838</v>
      </c>
      <c r="AV34" s="4" t="n">
        <f aca="false">AV9*'Taux avec population simulée'!E120</f>
        <v>186922.917292235</v>
      </c>
      <c r="AW34" s="4" t="n">
        <f aca="false">AW9*'Taux avec population simulée'!F120</f>
        <v>204691.330741647</v>
      </c>
      <c r="AX34" s="4" t="n">
        <f aca="false">AX9*'Taux avec population simulée'!G120</f>
        <v>204040.308494398</v>
      </c>
      <c r="AY34" s="4" t="n">
        <f aca="false">AY9*'Taux avec population simulée'!H120</f>
        <v>208501.510872226</v>
      </c>
      <c r="AZ34" s="4" t="n">
        <f aca="false">AZ9*'Taux avec population simulée'!I120</f>
        <v>209628.352714862</v>
      </c>
      <c r="BA34" s="4" t="n">
        <f aca="false">BA9*'Taux avec population simulée'!J120</f>
        <v>211433.586320007</v>
      </c>
      <c r="BB34" s="4" t="n">
        <f aca="false">BB9*'Taux avec population simulée'!K120</f>
        <v>198748.992819493</v>
      </c>
      <c r="BC34" s="4" t="n">
        <f aca="false">BC9*'Taux avec population simulée'!L120</f>
        <v>232011.006162377</v>
      </c>
      <c r="BD34" s="1" t="n">
        <f aca="false">BD9*'Taux avec population simulée'!M120</f>
        <v>226887.464530748</v>
      </c>
      <c r="BE34" s="4" t="n">
        <f aca="false">BE9*'Taux avec population simulée'!N120</f>
        <v>225851.272027266</v>
      </c>
      <c r="BF34" s="4" t="n">
        <f aca="false">BF9*'Taux avec population simulée'!O120</f>
        <v>224324.341852829</v>
      </c>
      <c r="BG34" s="4" t="n">
        <f aca="false">BG9*'Taux avec population simulée'!P120</f>
        <v>228015.628628317</v>
      </c>
      <c r="BH34" s="4" t="n">
        <f aca="false">BH9*'Taux avec population simulée'!Q120</f>
        <v>227554.096773898</v>
      </c>
      <c r="BI34" s="4" t="n">
        <f aca="false">BI9*'Taux avec population simulée'!R120</f>
        <v>228516.535865925</v>
      </c>
      <c r="BJ34" s="4" t="n">
        <f aca="false">BJ9*'Taux avec population simulée'!S120</f>
        <v>227877.438279957</v>
      </c>
      <c r="BK34" s="4" t="n">
        <f aca="false">BK9*'Taux avec population simulée'!T120</f>
        <v>228968.598290943</v>
      </c>
      <c r="BL34" s="4" t="n">
        <f aca="false">BL9*'Taux avec population simulée'!U120</f>
        <v>228075.772990675</v>
      </c>
      <c r="BM34" s="4" t="n">
        <f aca="false">BM9*'Taux avec population simulée'!V120</f>
        <v>227771.598435237</v>
      </c>
      <c r="BN34" s="4" t="n">
        <f aca="false">BN9*'Taux avec population simulée'!W120</f>
        <v>230455.488983132</v>
      </c>
      <c r="BO34" s="4" t="n">
        <f aca="false">BO9*'Taux avec population simulée'!X120</f>
        <v>231784.863846929</v>
      </c>
      <c r="BP34" s="4" t="n">
        <f aca="false">BP9*'Taux avec population simulée'!Y120</f>
        <v>234257.731593357</v>
      </c>
      <c r="BQ34" s="4" t="n">
        <f aca="false">BQ9*'Taux avec population simulée'!Z120</f>
        <v>234311.487919946</v>
      </c>
      <c r="BR34" s="4" t="n">
        <f aca="false">BR9*'Taux avec population simulée'!AA120</f>
        <v>238661.742194066</v>
      </c>
      <c r="BS34" s="4" t="n">
        <f aca="false">BS9*'Taux avec population simulée'!AB120</f>
        <v>235096.72482302</v>
      </c>
      <c r="BT34" s="4" t="n">
        <f aca="false">BT9*'Taux avec population simulée'!AC120</f>
        <v>235257.910986682</v>
      </c>
      <c r="BU34" s="4" t="n">
        <f aca="false">BU9*'Taux avec population simulée'!AD120</f>
        <v>231304.114087179</v>
      </c>
      <c r="BV34" s="4" t="n">
        <f aca="false">BV9*'Taux avec population simulée'!AE120</f>
        <v>228744.678902937</v>
      </c>
      <c r="BW34" s="4" t="n">
        <f aca="false">BW9*'Taux avec population simulée'!AF120</f>
        <v>228157.612954974</v>
      </c>
      <c r="BX34" s="4" t="n">
        <f aca="false">BX9*'Taux avec population simulée'!AG120</f>
        <v>223598.955141613</v>
      </c>
      <c r="BY34" s="4" t="n">
        <f aca="false">BY9*'Taux avec population simulée'!AH120</f>
        <v>222793.747935197</v>
      </c>
      <c r="BZ34" s="4" t="n">
        <f aca="false">BZ9*'Taux avec population simulée'!AI120</f>
        <v>228025.212765443</v>
      </c>
      <c r="CA34" s="4" t="n">
        <f aca="false">CA9*'Taux avec population simulée'!AJ120</f>
        <v>227118.986693736</v>
      </c>
      <c r="CB34" s="4" t="n">
        <f aca="false">CB9*'Taux avec population simulée'!AK120</f>
        <v>229911.992418926</v>
      </c>
      <c r="CC34" s="4" t="n">
        <f aca="false">CC9*'Taux avec population simulée'!AL120</f>
        <v>234585.817696616</v>
      </c>
      <c r="CD34" s="4" t="n">
        <f aca="false">CD9*'Taux avec population simulée'!AM120</f>
        <v>235485.60575454</v>
      </c>
      <c r="CE34" s="4" t="n">
        <f aca="false">CE9*'Taux avec population simulée'!AN120</f>
        <v>238689.592105416</v>
      </c>
      <c r="CF34" s="4" t="n">
        <f aca="false">CF9*'Taux avec population simulée'!AO120</f>
        <v>241125.717692235</v>
      </c>
      <c r="CG34" s="4" t="n">
        <f aca="false">CG9*'Taux avec population simulée'!AP120</f>
        <v>238673.360265217</v>
      </c>
      <c r="CH34" s="4" t="n">
        <f aca="false">CH9*'Taux avec population simulée'!AQ120</f>
        <v>238504.141952256</v>
      </c>
      <c r="CI34" s="4" t="n">
        <f aca="false">CI9*'Taux avec population simulée'!AR120</f>
        <v>240797.847630877</v>
      </c>
      <c r="CJ34" s="4" t="n">
        <f aca="false">CJ9*'Taux avec population simulée'!AS120</f>
        <v>241596.01761839</v>
      </c>
      <c r="CK34" s="4" t="n">
        <f aca="false">CK9*'Taux avec population simulée'!AT120</f>
        <v>246088.230263698</v>
      </c>
      <c r="CL34" s="4" t="n">
        <f aca="false">CL9*'Taux avec population simulée'!AU120</f>
        <v>243351.71040001</v>
      </c>
      <c r="CM34" s="4" t="n">
        <f aca="false">CM9*'Taux avec population simulée'!AV120</f>
        <v>246927.586931574</v>
      </c>
      <c r="CN34" s="4" t="n">
        <f aca="false">CN9*'Taux avec population simulée'!AW120</f>
        <v>247975.745429069</v>
      </c>
      <c r="CO34" s="4" t="n">
        <f aca="false">CO9*'Taux avec population simulée'!AX120</f>
        <v>247615.975360811</v>
      </c>
      <c r="CP34" s="4" t="n">
        <f aca="false">CP9*'Taux avec population simulée'!AY120</f>
        <v>245305.03253747</v>
      </c>
      <c r="CQ34" s="4" t="n">
        <f aca="false">CQ9*'Taux avec population simulée'!AZ120</f>
        <v>245176.47066236</v>
      </c>
      <c r="CR34" s="4" t="n">
        <f aca="false">CR9*'Taux avec population simulée'!BA120</f>
        <v>246811.543755772</v>
      </c>
      <c r="CS34" s="4" t="n">
        <f aca="false">CS9*'Taux avec population simulée'!BB120</f>
        <v>249057.757696999</v>
      </c>
      <c r="CT34" s="4" t="n">
        <f aca="false">CT9*'Taux avec population simulée'!BC120</f>
        <v>242351.47676585</v>
      </c>
      <c r="CU34" s="4" t="n">
        <f aca="false">CU9*'Taux avec population simulée'!BD120</f>
        <v>243581.574960424</v>
      </c>
      <c r="CV34" s="4" t="n">
        <f aca="false">CV9*'Taux avec population simulée'!BE120</f>
        <v>242544.294924597</v>
      </c>
      <c r="CW34" s="4" t="n">
        <f aca="false">CW9*'Taux avec population simulée'!BF120</f>
        <v>239903.9286319</v>
      </c>
      <c r="CX34" s="4" t="n">
        <f aca="false">CX9*'Taux avec population simulée'!BG120</f>
        <v>239748.59184746</v>
      </c>
      <c r="CY34" s="4" t="n">
        <f aca="false">CY9*'Taux avec population simulée'!BH120</f>
        <v>237417.070551799</v>
      </c>
      <c r="CZ34" s="4" t="n">
        <f aca="false">CZ9*'Taux avec population simulée'!BI120</f>
        <v>236360.567614521</v>
      </c>
      <c r="DA34" s="4" t="n">
        <f aca="false">DA9*'Taux avec population simulée'!BJ120</f>
        <v>242170.976176407</v>
      </c>
      <c r="DB34" s="4" t="n">
        <f aca="false">DB9*'Taux avec population simulée'!BK120</f>
        <v>238582.376670765</v>
      </c>
      <c r="DC34" s="4" t="n">
        <f aca="false">DC9*'Taux avec population simulée'!BL120</f>
        <v>237452.002632778</v>
      </c>
      <c r="DD34" s="4" t="n">
        <f aca="false">DD9*'Taux avec population simulée'!BM120</f>
        <v>233687.695907915</v>
      </c>
      <c r="DE34" s="4" t="n">
        <f aca="false">DE9*'Taux avec population simulée'!BN120</f>
        <v>234132.000188332</v>
      </c>
      <c r="DF34" s="4" t="n">
        <f aca="false">DF9*'Taux avec population simulée'!BO120</f>
        <v>236963.570251238</v>
      </c>
      <c r="DG34" s="4" t="n">
        <f aca="false">DG9*'Taux avec population simulée'!BP120</f>
        <v>235555.964409048</v>
      </c>
      <c r="DH34" s="4" t="n">
        <f aca="false">DH9*'Taux avec population simulée'!BQ120</f>
        <v>233932.929321371</v>
      </c>
      <c r="DI34" s="4" t="n">
        <f aca="false">DI9*'Taux avec population simulée'!BR120</f>
        <v>237733.297072356</v>
      </c>
      <c r="DJ34" s="4" t="n">
        <f aca="false">DJ9*'Taux avec population simulée'!BS120</f>
        <v>241107.083635309</v>
      </c>
      <c r="DK34" s="4" t="n">
        <f aca="false">DK9*'Taux avec population simulée'!BT120</f>
        <v>239959.723505487</v>
      </c>
      <c r="DL34" s="4" t="n">
        <f aca="false">DL9*'Taux avec population simulée'!BU120</f>
        <v>241577.137373521</v>
      </c>
      <c r="DM34" s="4" t="n">
        <f aca="false">DM9*'Taux avec population simulée'!BV120</f>
        <v>239296.473946137</v>
      </c>
      <c r="DN34" s="4" t="n">
        <f aca="false">DN9*'Taux avec population simulée'!BW120</f>
        <v>241849.821864191</v>
      </c>
      <c r="DO34" s="4" t="n">
        <f aca="false">DO9*'Taux avec population simulée'!BX120</f>
        <v>242102.214171335</v>
      </c>
      <c r="DP34" s="4" t="n">
        <f aca="false">DP9*'Taux avec population simulée'!BY120</f>
        <v>241928.333391634</v>
      </c>
      <c r="DQ34" s="4" t="n">
        <f aca="false">DQ9*'Taux avec population simulée'!BZ120</f>
        <v>240141.850416716</v>
      </c>
      <c r="DR34" s="4" t="n">
        <f aca="false">DR9*'Taux avec population simulée'!CA120</f>
        <v>245905.904414011</v>
      </c>
      <c r="DS34" s="4" t="n">
        <f aca="false">DS9*'Taux avec population simulée'!CB120</f>
        <v>246690.211675003</v>
      </c>
      <c r="DT34" s="4" t="n">
        <f aca="false">DT9*'Taux avec population simulée'!CC120</f>
        <v>246654.348259763</v>
      </c>
      <c r="DU34" s="4" t="n">
        <f aca="false">DU9*'Taux avec population simulée'!CD120</f>
        <v>243989.603512151</v>
      </c>
      <c r="DV34" s="4" t="n">
        <f aca="false">DV9*'Taux avec population simulée'!CE120</f>
        <v>247238.309418536</v>
      </c>
      <c r="DW34" s="4" t="n">
        <f aca="false">DW9*'Taux avec population simulée'!CF120</f>
        <v>250581.010802423</v>
      </c>
      <c r="DX34" s="4" t="n">
        <f aca="false">DX9*'Taux avec population simulée'!CG120</f>
        <v>252387.800266127</v>
      </c>
      <c r="DY34" s="4" t="n">
        <f aca="false">DY9*'Taux avec population simulée'!CH120</f>
        <v>249082.224313836</v>
      </c>
      <c r="DZ34" s="4" t="n">
        <f aca="false">DZ9*'Taux avec population simulée'!CI120</f>
        <v>250915.791310386</v>
      </c>
      <c r="EA34" s="4" t="n">
        <f aca="false">EA9*'Taux avec population simulée'!CJ120</f>
        <v>252892.203979866</v>
      </c>
      <c r="EB34" s="4" t="n">
        <f aca="false">EB9*'Taux avec population simulée'!CK120</f>
        <v>259386.458606071</v>
      </c>
      <c r="EC34" s="4" t="n">
        <f aca="false">EC9*'Taux avec population simulée'!CL120</f>
        <v>261655.435991546</v>
      </c>
      <c r="ED34" s="4" t="n">
        <f aca="false">ED9*'Taux avec population simulée'!CM120</f>
        <v>264222.30832319</v>
      </c>
      <c r="EE34" s="4" t="n">
        <f aca="false">EE9*'Taux avec population simulée'!CN120</f>
        <v>265595.058315243</v>
      </c>
      <c r="EF34" s="4" t="n">
        <f aca="false">EF9*'Taux avec population simulée'!CO120</f>
        <v>266350.415775457</v>
      </c>
      <c r="EG34" s="4" t="n">
        <f aca="false">EG9*'Taux avec population simulée'!CP120</f>
        <v>270249.664416473</v>
      </c>
      <c r="EH34" s="4" t="n">
        <f aca="false">EH9*'Taux avec population simulée'!CQ120</f>
        <v>277712.450063634</v>
      </c>
      <c r="EI34" s="4" t="n">
        <f aca="false">EI9*'Taux avec population simulée'!CR120</f>
        <v>280651.772705473</v>
      </c>
      <c r="EJ34" s="4" t="n">
        <f aca="false">EJ9*'Taux avec population simulée'!CS120</f>
        <v>280478.609069106</v>
      </c>
      <c r="EK34" s="4" t="n">
        <f aca="false">EK9*'Taux avec population simulée'!CT120</f>
        <v>287446.225235869</v>
      </c>
      <c r="EL34" s="4" t="n">
        <f aca="false">EL9*'Taux avec population simulée'!CU120</f>
        <v>283851.984691484</v>
      </c>
      <c r="EM34" s="4" t="n">
        <f aca="false">EM9*'Taux avec population simulée'!CV120</f>
        <v>289865.797424059</v>
      </c>
      <c r="EN34" s="4" t="n">
        <f aca="false">EN9*'Taux avec population simulée'!CW120</f>
        <v>291598.389001909</v>
      </c>
      <c r="EO34" s="4" t="n">
        <f aca="false">EO9*'Taux avec population simulée'!CX120</f>
        <v>293939.617693329</v>
      </c>
      <c r="EP34" s="4" t="n">
        <f aca="false">EP9*'Taux avec population simulée'!CY120</f>
        <v>298175.666833145</v>
      </c>
      <c r="EQ34" s="4" t="n">
        <f aca="false">EQ9*'Taux avec population simulée'!CZ120</f>
        <v>299116.454204002</v>
      </c>
      <c r="ER34" s="4" t="n">
        <f aca="false">ER9*'Taux avec population simulée'!DA120</f>
        <v>305003.484719666</v>
      </c>
      <c r="ES34" s="4" t="n">
        <f aca="false">ES9*'Taux avec population simulée'!DB120</f>
        <v>304942.527199607</v>
      </c>
      <c r="ET34" s="4" t="n">
        <f aca="false">ET9*'Taux avec population simulée'!DC120</f>
        <v>306085.278719268</v>
      </c>
      <c r="EU34" s="4" t="n">
        <f aca="false">EU9*'Taux avec population simulée'!DD120</f>
        <v>309318.233765658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174430.999976684</v>
      </c>
      <c r="GQ34" s="4" t="n">
        <f aca="false">GQ9*'Taux avec population simulée'!C134</f>
        <v>181894.21657754</v>
      </c>
      <c r="GR34" s="4" t="n">
        <f aca="false">GR9*'Taux avec population simulée'!D134</f>
        <v>178427.334784272</v>
      </c>
      <c r="GS34" s="4" t="n">
        <f aca="false">GS9*'Taux avec population simulée'!E134</f>
        <v>162060.039914818</v>
      </c>
      <c r="GT34" s="4" t="n">
        <f aca="false">GT9*'Taux avec population simulée'!F134</f>
        <v>179008.655645812</v>
      </c>
      <c r="GU34" s="4" t="n">
        <f aca="false">GU9*'Taux avec population simulée'!G134</f>
        <v>184122.326787903</v>
      </c>
      <c r="GV34" s="4" t="n">
        <f aca="false">GV9*'Taux avec population simulée'!H134</f>
        <v>189570.406156578</v>
      </c>
      <c r="GW34" s="4" t="n">
        <f aca="false">GW9*'Taux avec population simulée'!I134</f>
        <v>197550.600897825</v>
      </c>
      <c r="GX34" s="4" t="n">
        <f aca="false">GX9*'Taux avec population simulée'!J134</f>
        <v>202121.635675562</v>
      </c>
      <c r="GY34" s="4" t="n">
        <f aca="false">GY9*'Taux avec population simulée'!K134</f>
        <v>186926.108096072</v>
      </c>
      <c r="GZ34" s="4" t="n">
        <f aca="false">GZ9*'Taux avec population simulée'!L134</f>
        <v>214188.689369935</v>
      </c>
      <c r="HA34" s="1" t="n">
        <f aca="false">HA9*'Taux avec population simulée'!M134</f>
        <v>200405.479242461</v>
      </c>
      <c r="HB34" s="4" t="n">
        <f aca="false">HB9*'Taux avec population simulée'!N134</f>
        <v>187706.410700221</v>
      </c>
      <c r="HC34" s="4" t="n">
        <f aca="false">HC9*'Taux avec population simulée'!O134</f>
        <v>188477.152741389</v>
      </c>
      <c r="HD34" s="4" t="n">
        <f aca="false">HD9*'Taux avec population simulée'!P134</f>
        <v>188075.808078936</v>
      </c>
      <c r="HE34" s="4" t="n">
        <f aca="false">HE9*'Taux avec population simulée'!Q134</f>
        <v>190729.005462862</v>
      </c>
      <c r="HF34" s="4" t="n">
        <f aca="false">HF9*'Taux avec population simulée'!R134</f>
        <v>191519.219728918</v>
      </c>
      <c r="HG34" s="4" t="n">
        <f aca="false">HG9*'Taux avec population simulée'!S134</f>
        <v>192129.87038271</v>
      </c>
      <c r="HH34" s="4" t="n">
        <f aca="false">HH9*'Taux avec population simulée'!T134</f>
        <v>193048.07659199</v>
      </c>
      <c r="HI34" s="4" t="n">
        <f aca="false">HI9*'Taux avec population simulée'!U134</f>
        <v>198299.234842351</v>
      </c>
      <c r="HJ34" s="4" t="n">
        <f aca="false">HJ9*'Taux avec population simulée'!V134</f>
        <v>199423.391482178</v>
      </c>
      <c r="HK34" s="4" t="n">
        <f aca="false">HK9*'Taux avec population simulée'!W134</f>
        <v>199418.110922539</v>
      </c>
      <c r="HL34" s="4" t="n">
        <f aca="false">HL9*'Taux avec population simulée'!X134</f>
        <v>202304.565634528</v>
      </c>
      <c r="HM34" s="4" t="n">
        <f aca="false">HM9*'Taux avec population simulée'!Y134</f>
        <v>200853.795360436</v>
      </c>
      <c r="HN34" s="4" t="n">
        <f aca="false">HN9*'Taux avec population simulée'!Z134</f>
        <v>199837.529923701</v>
      </c>
      <c r="HO34" s="4" t="n">
        <f aca="false">HO9*'Taux avec population simulée'!AA134</f>
        <v>199944.838851723</v>
      </c>
      <c r="HP34" s="4" t="n">
        <f aca="false">HP9*'Taux avec population simulée'!AB134</f>
        <v>199679.647630518</v>
      </c>
      <c r="HQ34" s="4" t="n">
        <f aca="false">HQ9*'Taux avec population simulée'!AC134</f>
        <v>199802.743940578</v>
      </c>
      <c r="HR34" s="4" t="n">
        <f aca="false">HR9*'Taux avec population simulée'!AD134</f>
        <v>203107.785577126</v>
      </c>
      <c r="HS34" s="4" t="n">
        <f aca="false">HS9*'Taux avec population simulée'!AE134</f>
        <v>203532.486283361</v>
      </c>
      <c r="HT34" s="4" t="n">
        <f aca="false">HT9*'Taux avec population simulée'!AF134</f>
        <v>202068.368930711</v>
      </c>
      <c r="HU34" s="4" t="n">
        <f aca="false">HU9*'Taux avec population simulée'!AG134</f>
        <v>202021.777534318</v>
      </c>
      <c r="HV34" s="4" t="n">
        <f aca="false">HV9*'Taux avec population simulée'!AH134</f>
        <v>202240.743179639</v>
      </c>
      <c r="HW34" s="4" t="n">
        <f aca="false">HW9*'Taux avec population simulée'!AI134</f>
        <v>203188.626241516</v>
      </c>
      <c r="HX34" s="4" t="n">
        <f aca="false">HX9*'Taux avec population simulée'!AJ134</f>
        <v>201230.173567251</v>
      </c>
      <c r="HY34" s="4" t="n">
        <f aca="false">HY9*'Taux avec population simulée'!AK134</f>
        <v>200777.666922072</v>
      </c>
      <c r="HZ34" s="4" t="n">
        <f aca="false">HZ9*'Taux avec population simulée'!AL134</f>
        <v>203710.922086064</v>
      </c>
      <c r="IA34" s="4" t="n">
        <f aca="false">IA9*'Taux avec population simulée'!AM134</f>
        <v>203566.23944935</v>
      </c>
      <c r="IB34" s="4" t="n">
        <f aca="false">IB9*'Taux avec population simulée'!AN134</f>
        <v>201376.06875707</v>
      </c>
      <c r="IC34" s="4" t="n">
        <f aca="false">IC9*'Taux avec population simulée'!AO134</f>
        <v>197077.448905088</v>
      </c>
      <c r="ID34" s="4" t="n">
        <f aca="false">ID9*'Taux avec population simulée'!AP134</f>
        <v>195831.982935552</v>
      </c>
      <c r="IE34" s="4" t="n">
        <f aca="false">IE9*'Taux avec population simulée'!AQ134</f>
        <v>196747.30801899</v>
      </c>
      <c r="IF34" s="4" t="n">
        <f aca="false">IF9*'Taux avec population simulée'!AR134</f>
        <v>197386.417924084</v>
      </c>
      <c r="IG34" s="4" t="n">
        <f aca="false">IG9*'Taux avec population simulée'!AS134</f>
        <v>196120.057957944</v>
      </c>
      <c r="IH34" s="4" t="n">
        <f aca="false">IH9*'Taux avec population simulée'!AT134</f>
        <v>197559.149660046</v>
      </c>
      <c r="II34" s="4" t="n">
        <f aca="false">II9*'Taux avec population simulée'!AU134</f>
        <v>196866.663998777</v>
      </c>
      <c r="IJ34" s="4" t="n">
        <f aca="false">IJ9*'Taux avec population simulée'!AV134</f>
        <v>198917.53044929</v>
      </c>
      <c r="IK34" s="4" t="n">
        <f aca="false">IK9*'Taux avec population simulée'!AW134</f>
        <v>199047.875683139</v>
      </c>
      <c r="IL34" s="4" t="n">
        <f aca="false">IL9*'Taux avec population simulée'!AX134</f>
        <v>195393.392580747</v>
      </c>
      <c r="IM34" s="4" t="n">
        <f aca="false">IM9*'Taux avec population simulée'!AY134</f>
        <v>196001.271728819</v>
      </c>
      <c r="IN34" s="4" t="n">
        <f aca="false">IN9*'Taux avec population simulée'!AZ134</f>
        <v>196763.197839741</v>
      </c>
      <c r="IO34" s="4" t="n">
        <f aca="false">IO9*'Taux avec population simulée'!BA134</f>
        <v>195443.236291807</v>
      </c>
      <c r="IP34" s="4" t="n">
        <f aca="false">IP9*'Taux avec population simulée'!BB134</f>
        <v>196055.542186323</v>
      </c>
      <c r="IQ34" s="4" t="n">
        <f aca="false">IQ9*'Taux avec population simulée'!BC134</f>
        <v>193693.353563447</v>
      </c>
      <c r="IR34" s="4" t="n">
        <f aca="false">IR9*'Taux avec population simulée'!BD134</f>
        <v>193665.569735201</v>
      </c>
      <c r="IS34" s="4" t="n">
        <f aca="false">IS9*'Taux avec population simulée'!BE134</f>
        <v>188943.503162545</v>
      </c>
      <c r="IT34" s="4" t="n">
        <f aca="false">IT9*'Taux avec population simulée'!BF134</f>
        <v>188640.31431881</v>
      </c>
      <c r="IU34" s="4" t="n">
        <f aca="false">IU9*'Taux avec population simulée'!BG134</f>
        <v>187689.533762012</v>
      </c>
      <c r="IV34" s="4" t="n">
        <f aca="false">IV9*'Taux avec population simulée'!BH134</f>
        <v>186683.473826592</v>
      </c>
      <c r="IW34" s="4" t="n">
        <f aca="false">IW9*'Taux avec population simulée'!BI134</f>
        <v>185402.804098246</v>
      </c>
      <c r="IX34" s="4" t="n">
        <f aca="false">IX9*'Taux avec population simulée'!BJ134</f>
        <v>181564.908549919</v>
      </c>
      <c r="IY34" s="4" t="n">
        <f aca="false">IY9*'Taux avec population simulée'!BK134</f>
        <v>178716.281229525</v>
      </c>
      <c r="IZ34" s="4" t="n">
        <f aca="false">IZ9*'Taux avec population simulée'!BL134</f>
        <v>175231.014900729</v>
      </c>
      <c r="JA34" s="4" t="n">
        <f aca="false">JA9*'Taux avec population simulée'!BM134</f>
        <v>177455.772397539</v>
      </c>
      <c r="JB34" s="4" t="n">
        <f aca="false">JB9*'Taux avec population simulée'!BN134</f>
        <v>173340.132354514</v>
      </c>
      <c r="JC34" s="4" t="n">
        <f aca="false">JC9*'Taux avec population simulée'!BO134</f>
        <v>175643.974007387</v>
      </c>
      <c r="JD34" s="4" t="n">
        <f aca="false">JD9*'Taux avec population simulée'!BP134</f>
        <v>174662.741173126</v>
      </c>
      <c r="JE34" s="4" t="n">
        <f aca="false">JE9*'Taux avec population simulée'!BQ134</f>
        <v>174644.436777949</v>
      </c>
      <c r="JF34" s="4" t="n">
        <f aca="false">JF9*'Taux avec population simulée'!BR134</f>
        <v>176612.1230772</v>
      </c>
      <c r="JG34" s="4" t="n">
        <f aca="false">JG9*'Taux avec population simulée'!BS134</f>
        <v>172964.553655808</v>
      </c>
      <c r="JH34" s="4" t="n">
        <f aca="false">JH9*'Taux avec population simulée'!BT134</f>
        <v>173143.380443995</v>
      </c>
      <c r="JI34" s="4" t="n">
        <f aca="false">JI9*'Taux avec population simulée'!BU134</f>
        <v>172613.391335404</v>
      </c>
      <c r="JJ34" s="4" t="n">
        <f aca="false">JJ9*'Taux avec population simulée'!BV134</f>
        <v>172115.821111357</v>
      </c>
      <c r="JK34" s="4" t="n">
        <f aca="false">JK9*'Taux avec population simulée'!BW134</f>
        <v>174945.113411261</v>
      </c>
      <c r="JL34" s="4" t="n">
        <f aca="false">JL9*'Taux avec population simulée'!BX134</f>
        <v>176873.091192194</v>
      </c>
      <c r="JM34" s="4" t="n">
        <f aca="false">JM9*'Taux avec population simulée'!BY134</f>
        <v>176765.57470325</v>
      </c>
      <c r="JN34" s="4" t="n">
        <f aca="false">JN9*'Taux avec population simulée'!BZ134</f>
        <v>178040.37457962</v>
      </c>
      <c r="JO34" s="4" t="n">
        <f aca="false">JO9*'Taux avec population simulée'!CA134</f>
        <v>179197.204614887</v>
      </c>
      <c r="JP34" s="4" t="n">
        <f aca="false">JP9*'Taux avec population simulée'!CB134</f>
        <v>180631.01423948</v>
      </c>
      <c r="JQ34" s="4" t="n">
        <f aca="false">JQ9*'Taux avec population simulée'!CC134</f>
        <v>182279.994918945</v>
      </c>
      <c r="JR34" s="4" t="n">
        <f aca="false">JR9*'Taux avec population simulée'!CD134</f>
        <v>186018.91655604</v>
      </c>
      <c r="JS34" s="4" t="n">
        <f aca="false">JS9*'Taux avec population simulée'!CE134</f>
        <v>185300.771212955</v>
      </c>
      <c r="JT34" s="4" t="n">
        <f aca="false">JT9*'Taux avec population simulée'!CF134</f>
        <v>186788.745062571</v>
      </c>
      <c r="JU34" s="4" t="n">
        <f aca="false">JU9*'Taux avec population simulée'!CG134</f>
        <v>187157.091590041</v>
      </c>
      <c r="JV34" s="4" t="n">
        <f aca="false">JV9*'Taux avec population simulée'!CH134</f>
        <v>189821.996271678</v>
      </c>
      <c r="JW34" s="4" t="n">
        <f aca="false">JW9*'Taux avec population simulée'!CI134</f>
        <v>187686.404678254</v>
      </c>
      <c r="JX34" s="4" t="n">
        <f aca="false">JX9*'Taux avec population simulée'!CJ134</f>
        <v>189716.557986503</v>
      </c>
      <c r="JY34" s="4" t="n">
        <f aca="false">JY9*'Taux avec population simulée'!CK134</f>
        <v>193383.902395803</v>
      </c>
      <c r="JZ34" s="4" t="n">
        <f aca="false">JZ9*'Taux avec population simulée'!CL134</f>
        <v>194346.658790958</v>
      </c>
      <c r="KA34" s="4" t="n">
        <f aca="false">KA9*'Taux avec population simulée'!CM134</f>
        <v>198267.55259553</v>
      </c>
      <c r="KB34" s="4" t="n">
        <f aca="false">KB9*'Taux avec population simulée'!CN134</f>
        <v>202483.091669329</v>
      </c>
      <c r="KC34" s="4" t="n">
        <f aca="false">KC9*'Taux avec population simulée'!CO134</f>
        <v>204034.62324926</v>
      </c>
      <c r="KD34" s="4" t="n">
        <f aca="false">KD9*'Taux avec population simulée'!CP134</f>
        <v>203227.680738937</v>
      </c>
      <c r="KE34" s="4" t="n">
        <f aca="false">KE9*'Taux avec population simulée'!CQ134</f>
        <v>200851.096139964</v>
      </c>
      <c r="KF34" s="4" t="n">
        <f aca="false">KF9*'Taux avec population simulée'!CR134</f>
        <v>200726.744793876</v>
      </c>
      <c r="KG34" s="4" t="n">
        <f aca="false">KG9*'Taux avec population simulée'!CS134</f>
        <v>206112.682367262</v>
      </c>
      <c r="KH34" s="4" t="n">
        <f aca="false">KH9*'Taux avec population simulée'!CT134</f>
        <v>204755.741868733</v>
      </c>
      <c r="KI34" s="4" t="n">
        <f aca="false">KI9*'Taux avec population simulée'!CU134</f>
        <v>206054.594097097</v>
      </c>
      <c r="KJ34" s="4" t="n">
        <f aca="false">KJ9*'Taux avec population simulée'!CV134</f>
        <v>204592.223725058</v>
      </c>
      <c r="KK34" s="4" t="n">
        <f aca="false">KK9*'Taux avec population simulée'!CW134</f>
        <v>206383.152561417</v>
      </c>
      <c r="KL34" s="4" t="n">
        <f aca="false">KL9*'Taux avec population simulée'!CX134</f>
        <v>205885.794848796</v>
      </c>
      <c r="KM34" s="4" t="n">
        <f aca="false">KM9*'Taux avec population simulée'!CY134</f>
        <v>206918.83059245</v>
      </c>
      <c r="KN34" s="4" t="n">
        <f aca="false">KN9*'Taux avec population simulée'!CZ134</f>
        <v>207140.539003764</v>
      </c>
      <c r="KO34" s="4" t="n">
        <f aca="false">KO9*'Taux avec population simulée'!DA134</f>
        <v>207435.293102411</v>
      </c>
      <c r="KP34" s="4" t="n">
        <f aca="false">KP9*'Taux avec population simulée'!DB134</f>
        <v>207657.164647192</v>
      </c>
      <c r="KQ34" s="4" t="n">
        <f aca="false">KQ9*'Taux avec population simulée'!DC134</f>
        <v>209299.945353187</v>
      </c>
      <c r="KR34" s="4" t="n">
        <f aca="false">KR9*'Taux avec population simulée'!DD134</f>
        <v>208512.826250744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8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v>8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193417.99997327</v>
      </c>
      <c r="AT35" s="12" t="n">
        <f aca="false">AT10*'Taux avec population simulée'!C121</f>
        <v>192937.772735534</v>
      </c>
      <c r="AU35" s="12" t="n">
        <f aca="false">AU10*'Taux avec population simulée'!D121</f>
        <v>195901.465242351</v>
      </c>
      <c r="AV35" s="12" t="n">
        <f aca="false">AV10*'Taux avec population simulée'!E121</f>
        <v>207198.186741533</v>
      </c>
      <c r="AW35" s="12" t="n">
        <f aca="false">AW10*'Taux avec population simulée'!F121</f>
        <v>192100.63469452</v>
      </c>
      <c r="AX35" s="12" t="n">
        <f aca="false">AX10*'Taux avec population simulée'!G121</f>
        <v>195993.696046304</v>
      </c>
      <c r="AY35" s="12" t="n">
        <f aca="false">AY10*'Taux avec population simulée'!H121</f>
        <v>195309.605708155</v>
      </c>
      <c r="AZ35" s="12" t="n">
        <f aca="false">AZ10*'Taux avec population simulée'!I121</f>
        <v>196210.376795847</v>
      </c>
      <c r="BA35" s="12" t="n">
        <f aca="false">BA10*'Taux avec population simulée'!J121</f>
        <v>197193.699980977</v>
      </c>
      <c r="BB35" s="12" t="n">
        <f aca="false">BB10*'Taux avec population simulée'!K121</f>
        <v>205151.21962777</v>
      </c>
      <c r="BC35" s="12" t="n">
        <f aca="false">BC10*'Taux avec population simulée'!L121</f>
        <v>220779.676534511</v>
      </c>
      <c r="BD35" s="1" t="n">
        <f aca="false">BD10*'Taux avec population simulée'!M121</f>
        <v>200173.13044824</v>
      </c>
      <c r="BE35" s="12" t="n">
        <f aca="false">BE10*'Taux avec population simulée'!N121</f>
        <v>207870.053826963</v>
      </c>
      <c r="BF35" s="12" t="n">
        <f aca="false">BF10*'Taux avec population simulée'!O121</f>
        <v>209449.791019752</v>
      </c>
      <c r="BG35" s="12" t="n">
        <f aca="false">BG10*'Taux avec population simulée'!P121</f>
        <v>209957.697772365</v>
      </c>
      <c r="BH35" s="12" t="n">
        <f aca="false">BH10*'Taux avec population simulée'!Q121</f>
        <v>210724.769841834</v>
      </c>
      <c r="BI35" s="12" t="n">
        <f aca="false">BI10*'Taux avec population simulée'!R121</f>
        <v>209413.069056227</v>
      </c>
      <c r="BJ35" s="12" t="n">
        <f aca="false">BJ10*'Taux avec population simulée'!S121</f>
        <v>206980.792479687</v>
      </c>
      <c r="BK35" s="12" t="n">
        <f aca="false">BK10*'Taux avec population simulée'!T121</f>
        <v>207072.940232822</v>
      </c>
      <c r="BL35" s="12" t="n">
        <f aca="false">BL10*'Taux avec population simulée'!U121</f>
        <v>206688.236530023</v>
      </c>
      <c r="BM35" s="12" t="n">
        <f aca="false">BM10*'Taux avec population simulée'!V121</f>
        <v>202391.553428009</v>
      </c>
      <c r="BN35" s="12" t="n">
        <f aca="false">BN10*'Taux avec population simulée'!W121</f>
        <v>202368.888423578</v>
      </c>
      <c r="BO35" s="12" t="n">
        <f aca="false">BO10*'Taux avec population simulée'!X121</f>
        <v>196529.378047606</v>
      </c>
      <c r="BP35" s="12" t="n">
        <f aca="false">BP10*'Taux avec population simulée'!Y121</f>
        <v>192680.944124825</v>
      </c>
      <c r="BQ35" s="12" t="n">
        <f aca="false">BQ10*'Taux avec population simulée'!Z121</f>
        <v>195512.786497012</v>
      </c>
      <c r="BR35" s="12" t="n">
        <f aca="false">BR10*'Taux avec population simulée'!AA121</f>
        <v>194232.107445789</v>
      </c>
      <c r="BS35" s="12" t="n">
        <f aca="false">BS10*'Taux avec population simulée'!AB121</f>
        <v>197699.114555123</v>
      </c>
      <c r="BT35" s="12" t="n">
        <f aca="false">BT10*'Taux avec population simulée'!AC121</f>
        <v>198286.548788674</v>
      </c>
      <c r="BU35" s="12" t="n">
        <f aca="false">BU10*'Taux avec population simulée'!AD121</f>
        <v>199637.326643105</v>
      </c>
      <c r="BV35" s="12" t="n">
        <f aca="false">BV10*'Taux avec population simulée'!AE121</f>
        <v>205948.765487555</v>
      </c>
      <c r="BW35" s="12" t="n">
        <f aca="false">BW10*'Taux avec population simulée'!AF121</f>
        <v>208825.320188958</v>
      </c>
      <c r="BX35" s="12" t="n">
        <f aca="false">BX10*'Taux avec population simulée'!AG121</f>
        <v>212896.314901697</v>
      </c>
      <c r="BY35" s="12" t="n">
        <f aca="false">BY10*'Taux avec population simulée'!AH121</f>
        <v>214803.508145461</v>
      </c>
      <c r="BZ35" s="12" t="n">
        <f aca="false">BZ10*'Taux avec population simulée'!AI121</f>
        <v>213667.891789755</v>
      </c>
      <c r="CA35" s="12" t="n">
        <f aca="false">CA10*'Taux avec population simulée'!AJ121</f>
        <v>216764.308199675</v>
      </c>
      <c r="CB35" s="12" t="n">
        <f aca="false">CB10*'Taux avec population simulée'!AK121</f>
        <v>216121.88576261</v>
      </c>
      <c r="CC35" s="12" t="n">
        <f aca="false">CC10*'Taux avec population simulée'!AL121</f>
        <v>216839.309611093</v>
      </c>
      <c r="CD35" s="12" t="n">
        <f aca="false">CD10*'Taux avec population simulée'!AM121</f>
        <v>216910.703718924</v>
      </c>
      <c r="CE35" s="12" t="n">
        <f aca="false">CE10*'Taux avec population simulée'!AN121</f>
        <v>218091.564997282</v>
      </c>
      <c r="CF35" s="12" t="n">
        <f aca="false">CF10*'Taux avec population simulée'!AO121</f>
        <v>217212.558179613</v>
      </c>
      <c r="CG35" s="12" t="n">
        <f aca="false">CG10*'Taux avec population simulée'!AP121</f>
        <v>217396.984645016</v>
      </c>
      <c r="CH35" s="12" t="n">
        <f aca="false">CH10*'Taux avec population simulée'!AQ121</f>
        <v>220174.972527938</v>
      </c>
      <c r="CI35" s="12" t="n">
        <f aca="false">CI10*'Taux avec population simulée'!AR121</f>
        <v>221909.722424842</v>
      </c>
      <c r="CJ35" s="12" t="n">
        <f aca="false">CJ10*'Taux avec population simulée'!AS121</f>
        <v>224897.559123944</v>
      </c>
      <c r="CK35" s="12" t="n">
        <f aca="false">CK10*'Taux avec population simulée'!AT121</f>
        <v>225452.357030991</v>
      </c>
      <c r="CL35" s="12" t="n">
        <f aca="false">CL10*'Taux avec population simulée'!AU121</f>
        <v>229254.266074369</v>
      </c>
      <c r="CM35" s="12" t="n">
        <f aca="false">CM10*'Taux avec population simulée'!AV121</f>
        <v>225447.974086817</v>
      </c>
      <c r="CN35" s="12" t="n">
        <f aca="false">CN10*'Taux avec population simulée'!AW121</f>
        <v>225062.150673645</v>
      </c>
      <c r="CO35" s="12" t="n">
        <f aca="false">CO10*'Taux avec population simulée'!AX121</f>
        <v>221298.018393986</v>
      </c>
      <c r="CP35" s="12" t="n">
        <f aca="false">CP10*'Taux avec population simulée'!AY121</f>
        <v>218161.62192904</v>
      </c>
      <c r="CQ35" s="12" t="n">
        <f aca="false">CQ10*'Taux avec population simulée'!AZ121</f>
        <v>217376.251587975</v>
      </c>
      <c r="CR35" s="12" t="n">
        <f aca="false">CR10*'Taux avec population simulée'!BA121</f>
        <v>213152.90912257</v>
      </c>
      <c r="CS35" s="12" t="n">
        <f aca="false">CS10*'Taux avec population simulée'!BB121</f>
        <v>212663.252791595</v>
      </c>
      <c r="CT35" s="12" t="n">
        <f aca="false">CT10*'Taux avec population simulée'!BC121</f>
        <v>218082.801643657</v>
      </c>
      <c r="CU35" s="12" t="n">
        <f aca="false">CU10*'Taux avec population simulée'!BD121</f>
        <v>217599.718264442</v>
      </c>
      <c r="CV35" s="12" t="n">
        <f aca="false">CV10*'Taux avec population simulée'!BE121</f>
        <v>219649.318957516</v>
      </c>
      <c r="CW35" s="12" t="n">
        <f aca="false">CW10*'Taux avec population simulée'!BF121</f>
        <v>223556.818149689</v>
      </c>
      <c r="CX35" s="12" t="n">
        <f aca="false">CX10*'Taux avec population simulée'!BG121</f>
        <v>223770.538674296</v>
      </c>
      <c r="CY35" s="12" t="n">
        <f aca="false">CY10*'Taux avec population simulée'!BH121</f>
        <v>226536.891914075</v>
      </c>
      <c r="CZ35" s="12" t="n">
        <f aca="false">CZ10*'Taux avec population simulée'!BI121</f>
        <v>229202.079079881</v>
      </c>
      <c r="DA35" s="12" t="n">
        <f aca="false">DA10*'Taux avec population simulée'!BJ121</f>
        <v>226576.895822611</v>
      </c>
      <c r="DB35" s="12" t="n">
        <f aca="false">DB10*'Taux avec population simulée'!BK121</f>
        <v>226664.615213828</v>
      </c>
      <c r="DC35" s="12" t="n">
        <f aca="false">DC10*'Taux avec population simulée'!BL121</f>
        <v>228825.655685156</v>
      </c>
      <c r="DD35" s="12" t="n">
        <f aca="false">DD10*'Taux avec population simulée'!BM121</f>
        <v>229085.18973034</v>
      </c>
      <c r="DE35" s="12" t="n">
        <f aca="false">DE10*'Taux avec population simulée'!BN121</f>
        <v>233706.576658381</v>
      </c>
      <c r="DF35" s="12" t="n">
        <f aca="false">DF10*'Taux avec population simulée'!BO121</f>
        <v>231573.953753566</v>
      </c>
      <c r="DG35" s="12" t="n">
        <f aca="false">DG10*'Taux avec population simulée'!BP121</f>
        <v>236176.730940085</v>
      </c>
      <c r="DH35" s="12" t="n">
        <f aca="false">DH10*'Taux avec population simulée'!BQ121</f>
        <v>237894.263395366</v>
      </c>
      <c r="DI35" s="12" t="n">
        <f aca="false">DI10*'Taux avec population simulée'!BR121</f>
        <v>237795.487186285</v>
      </c>
      <c r="DJ35" s="12" t="n">
        <f aca="false">DJ10*'Taux avec population simulée'!BS121</f>
        <v>237174.077969507</v>
      </c>
      <c r="DK35" s="12" t="n">
        <f aca="false">DK10*'Taux avec population simulée'!BT121</f>
        <v>237811.144279574</v>
      </c>
      <c r="DL35" s="12" t="n">
        <f aca="false">DL10*'Taux avec population simulée'!BU121</f>
        <v>239766.35328695</v>
      </c>
      <c r="DM35" s="12" t="n">
        <f aca="false">DM10*'Taux avec population simulée'!BV121</f>
        <v>242540.772502243</v>
      </c>
      <c r="DN35" s="12" t="n">
        <f aca="false">DN10*'Taux avec population simulée'!BW121</f>
        <v>236571.385368327</v>
      </c>
      <c r="DO35" s="12" t="n">
        <f aca="false">DO10*'Taux avec population simulée'!BX121</f>
        <v>238510.751119752</v>
      </c>
      <c r="DP35" s="12" t="n">
        <f aca="false">DP10*'Taux avec population simulée'!BY121</f>
        <v>238256.085668246</v>
      </c>
      <c r="DQ35" s="12" t="n">
        <f aca="false">DQ10*'Taux avec population simulée'!BZ121</f>
        <v>237411.549320435</v>
      </c>
      <c r="DR35" s="12" t="n">
        <f aca="false">DR10*'Taux avec population simulée'!CA121</f>
        <v>238032.391057384</v>
      </c>
      <c r="DS35" s="12" t="n">
        <f aca="false">DS10*'Taux avec population simulée'!CB121</f>
        <v>235989.587030072</v>
      </c>
      <c r="DT35" s="12" t="n">
        <f aca="false">DT10*'Taux avec population simulée'!CC121</f>
        <v>235535.556510517</v>
      </c>
      <c r="DU35" s="12" t="n">
        <f aca="false">DU10*'Taux avec population simulée'!CD121</f>
        <v>241255.666513292</v>
      </c>
      <c r="DV35" s="12" t="n">
        <f aca="false">DV10*'Taux avec population simulée'!CE121</f>
        <v>237964.39456046</v>
      </c>
      <c r="DW35" s="12" t="n">
        <f aca="false">DW10*'Taux avec population simulée'!CF121</f>
        <v>236956.922252269</v>
      </c>
      <c r="DX35" s="12" t="n">
        <f aca="false">DX10*'Taux avec population simulée'!CG121</f>
        <v>233087.004165241</v>
      </c>
      <c r="DY35" s="12" t="n">
        <f aca="false">DY10*'Taux avec population simulée'!CH121</f>
        <v>233586.848940949</v>
      </c>
      <c r="DZ35" s="12" t="n">
        <f aca="false">DZ10*'Taux avec population simulée'!CI121</f>
        <v>236729.219674435</v>
      </c>
      <c r="EA35" s="12" t="n">
        <f aca="false">EA10*'Taux avec population simulée'!CJ121</f>
        <v>235216.083652092</v>
      </c>
      <c r="EB35" s="12" t="n">
        <f aca="false">EB10*'Taux avec population simulée'!CK121</f>
        <v>233647.880948705</v>
      </c>
      <c r="EC35" s="12" t="n">
        <f aca="false">EC10*'Taux avec population simulée'!CL121</f>
        <v>236548.397067063</v>
      </c>
      <c r="ED35" s="12" t="n">
        <f aca="false">ED10*'Taux avec population simulée'!CM121</f>
        <v>239903.211291264</v>
      </c>
      <c r="EE35" s="12" t="n">
        <f aca="false">EE10*'Taux avec population simulée'!CN121</f>
        <v>238678.191670005</v>
      </c>
      <c r="EF35" s="12" t="n">
        <f aca="false">EF10*'Taux avec population simulée'!CO121</f>
        <v>240521.092433389</v>
      </c>
      <c r="EG35" s="12" t="n">
        <f aca="false">EG10*'Taux avec population simulée'!CP121</f>
        <v>238500.674063798</v>
      </c>
      <c r="EH35" s="12" t="n">
        <f aca="false">EH10*'Taux avec population simulée'!CQ121</f>
        <v>240600.337196956</v>
      </c>
      <c r="EI35" s="12" t="n">
        <f aca="false">EI10*'Taux avec population simulée'!CR121</f>
        <v>239390.90792693</v>
      </c>
      <c r="EJ35" s="12" t="n">
        <f aca="false">EJ10*'Taux avec population simulée'!CS121</f>
        <v>240014.200038939</v>
      </c>
      <c r="EK35" s="12" t="n">
        <f aca="false">EK10*'Taux avec population simulée'!CT121</f>
        <v>238130.070798883</v>
      </c>
      <c r="EL35" s="12" t="n">
        <f aca="false">EL10*'Taux avec population simulée'!CU121</f>
        <v>244703.782461894</v>
      </c>
      <c r="EM35" s="12" t="n">
        <f aca="false">EM10*'Taux avec population simulée'!CV121</f>
        <v>245263.569823761</v>
      </c>
      <c r="EN35" s="12" t="n">
        <f aca="false">EN10*'Taux avec population simulée'!CW121</f>
        <v>244805.080445401</v>
      </c>
      <c r="EO35" s="12" t="n">
        <f aca="false">EO10*'Taux avec population simulée'!CX121</f>
        <v>242414.310081912</v>
      </c>
      <c r="EP35" s="12" t="n">
        <f aca="false">EP10*'Taux avec population simulée'!CY121</f>
        <v>245764.991456272</v>
      </c>
      <c r="EQ35" s="12" t="n">
        <f aca="false">EQ10*'Taux avec population simulée'!CZ121</f>
        <v>249538.82726131</v>
      </c>
      <c r="ER35" s="12" t="n">
        <f aca="false">ER10*'Taux avec population simulée'!DA121</f>
        <v>252089.398547234</v>
      </c>
      <c r="ES35" s="12" t="n">
        <f aca="false">ES10*'Taux avec population simulée'!DB121</f>
        <v>248544.529776708</v>
      </c>
      <c r="ET35" s="12" t="n">
        <f aca="false">ET10*'Taux avec population simulée'!DC121</f>
        <v>251021.083836867</v>
      </c>
      <c r="EU35" s="12" t="n">
        <f aca="false">EU10*'Taux avec population simulée'!DD121</f>
        <v>252714.663045656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158247.000001248</v>
      </c>
      <c r="GQ35" s="12" t="n">
        <f aca="false">GQ10*'Taux avec population simulée'!C135</f>
        <v>137407.737572578</v>
      </c>
      <c r="GR35" s="12" t="n">
        <f aca="false">GR10*'Taux avec population simulée'!D135</f>
        <v>132929.253865402</v>
      </c>
      <c r="GS35" s="12" t="n">
        <f aca="false">GS10*'Taux avec population simulée'!E135</f>
        <v>128493.926143106</v>
      </c>
      <c r="GT35" s="12" t="n">
        <f aca="false">GT10*'Taux avec population simulée'!F135</f>
        <v>143265.846840399</v>
      </c>
      <c r="GU35" s="12" t="n">
        <f aca="false">GU10*'Taux avec population simulée'!G135</f>
        <v>140736.05410753</v>
      </c>
      <c r="GV35" s="12" t="n">
        <f aca="false">GV10*'Taux avec population simulée'!H135</f>
        <v>135659.434359435</v>
      </c>
      <c r="GW35" s="12" t="n">
        <f aca="false">GW10*'Taux avec population simulée'!I135</f>
        <v>132958.789603699</v>
      </c>
      <c r="GX35" s="12" t="n">
        <f aca="false">GX10*'Taux avec population simulée'!J135</f>
        <v>131051.001638122</v>
      </c>
      <c r="GY35" s="12" t="n">
        <f aca="false">GY10*'Taux avec population simulée'!K135</f>
        <v>157735.655828018</v>
      </c>
      <c r="GZ35" s="12" t="n">
        <f aca="false">GZ10*'Taux avec population simulée'!L135</f>
        <v>140687.321611696</v>
      </c>
      <c r="HA35" s="1" t="n">
        <f aca="false">HA10*'Taux avec population simulée'!M135</f>
        <v>131540.583456727</v>
      </c>
      <c r="HB35" s="12" t="n">
        <f aca="false">HB10*'Taux avec population simulée'!N135</f>
        <v>146466.826012977</v>
      </c>
      <c r="HC35" s="12" t="n">
        <f aca="false">HC10*'Taux avec population simulée'!O135</f>
        <v>147687.974738806</v>
      </c>
      <c r="HD35" s="12" t="n">
        <f aca="false">HD10*'Taux avec population simulée'!P135</f>
        <v>149505.988646344</v>
      </c>
      <c r="HE35" s="12" t="n">
        <f aca="false">HE10*'Taux avec population simulée'!Q135</f>
        <v>152278.796208005</v>
      </c>
      <c r="HF35" s="12" t="n">
        <f aca="false">HF10*'Taux avec population simulée'!R135</f>
        <v>150328.949653632</v>
      </c>
      <c r="HG35" s="12" t="n">
        <f aca="false">HG10*'Taux avec population simulée'!S135</f>
        <v>151730.835771157</v>
      </c>
      <c r="HH35" s="12" t="n">
        <f aca="false">HH10*'Taux avec population simulée'!T135</f>
        <v>153724.888815078</v>
      </c>
      <c r="HI35" s="12" t="n">
        <f aca="false">HI10*'Taux avec population simulée'!U135</f>
        <v>151713.933165595</v>
      </c>
      <c r="HJ35" s="12" t="n">
        <f aca="false">HJ10*'Taux avec population simulée'!V135</f>
        <v>154087.079827023</v>
      </c>
      <c r="HK35" s="12" t="n">
        <f aca="false">HK10*'Taux avec population simulée'!W135</f>
        <v>156096.12966337</v>
      </c>
      <c r="HL35" s="12" t="n">
        <f aca="false">HL10*'Taux avec population simulée'!X135</f>
        <v>156878.776178049</v>
      </c>
      <c r="HM35" s="12" t="n">
        <f aca="false">HM10*'Taux avec population simulée'!Y135</f>
        <v>157812.398001934</v>
      </c>
      <c r="HN35" s="12" t="n">
        <f aca="false">HN10*'Taux avec population simulée'!Z135</f>
        <v>160541.212722883</v>
      </c>
      <c r="HO35" s="12" t="n">
        <f aca="false">HO10*'Taux avec population simulée'!AA135</f>
        <v>159751.727066344</v>
      </c>
      <c r="HP35" s="12" t="n">
        <f aca="false">HP10*'Taux avec population simulée'!AB135</f>
        <v>159370.149618208</v>
      </c>
      <c r="HQ35" s="12" t="n">
        <f aca="false">HQ10*'Taux avec population simulée'!AC135</f>
        <v>161250.400781569</v>
      </c>
      <c r="HR35" s="12" t="n">
        <f aca="false">HR10*'Taux avec population simulée'!AD135</f>
        <v>160233.878594624</v>
      </c>
      <c r="HS35" s="12" t="n">
        <f aca="false">HS10*'Taux avec population simulée'!AE135</f>
        <v>162661.217677493</v>
      </c>
      <c r="HT35" s="12" t="n">
        <f aca="false">HT10*'Taux avec population simulée'!AF135</f>
        <v>164336.741498949</v>
      </c>
      <c r="HU35" s="12" t="n">
        <f aca="false">HU10*'Taux avec population simulée'!AG135</f>
        <v>163055.18251279</v>
      </c>
      <c r="HV35" s="12" t="n">
        <f aca="false">HV10*'Taux avec population simulée'!AH135</f>
        <v>163180.781462158</v>
      </c>
      <c r="HW35" s="12" t="n">
        <f aca="false">HW10*'Taux avec population simulée'!AI135</f>
        <v>163774.443159415</v>
      </c>
      <c r="HX35" s="12" t="n">
        <f aca="false">HX10*'Taux avec population simulée'!AJ135</f>
        <v>162755.379482133</v>
      </c>
      <c r="HY35" s="12" t="n">
        <f aca="false">HY10*'Taux avec population simulée'!AK135</f>
        <v>165444.592079527</v>
      </c>
      <c r="HZ35" s="12" t="n">
        <f aca="false">HZ10*'Taux avec population simulée'!AL135</f>
        <v>166086.21679752</v>
      </c>
      <c r="IA35" s="12" t="n">
        <f aca="false">IA10*'Taux avec population simulée'!AM135</f>
        <v>166745.939833774</v>
      </c>
      <c r="IB35" s="12" t="n">
        <f aca="false">IB10*'Taux avec population simulée'!AN135</f>
        <v>166933.281165419</v>
      </c>
      <c r="IC35" s="12" t="n">
        <f aca="false">IC10*'Taux avec population simulée'!AO135</f>
        <v>171217.350834994</v>
      </c>
      <c r="ID35" s="12" t="n">
        <f aca="false">ID10*'Taux avec population simulée'!AP135</f>
        <v>171935.971283727</v>
      </c>
      <c r="IE35" s="12" t="n">
        <f aca="false">IE10*'Taux avec population simulée'!AQ135</f>
        <v>171939.279571759</v>
      </c>
      <c r="IF35" s="12" t="n">
        <f aca="false">IF10*'Taux avec population simulée'!AR135</f>
        <v>174216.422269747</v>
      </c>
      <c r="IG35" s="12" t="n">
        <f aca="false">IG10*'Taux avec population simulée'!AS135</f>
        <v>173077.78199094</v>
      </c>
      <c r="IH35" s="12" t="n">
        <f aca="false">IH10*'Taux avec population simulée'!AT135</f>
        <v>171743.56602463</v>
      </c>
      <c r="II35" s="12" t="n">
        <f aca="false">II10*'Taux avec population simulée'!AU135</f>
        <v>171817.723498836</v>
      </c>
      <c r="IJ35" s="12" t="n">
        <f aca="false">IJ10*'Taux avec population simulée'!AV135</f>
        <v>171358.463094686</v>
      </c>
      <c r="IK35" s="12" t="n">
        <f aca="false">IK10*'Taux avec population simulée'!AW135</f>
        <v>171213.218025772</v>
      </c>
      <c r="IL35" s="12" t="n">
        <f aca="false">IL10*'Taux avec population simulée'!AX135</f>
        <v>173648.94783615</v>
      </c>
      <c r="IM35" s="12" t="n">
        <f aca="false">IM10*'Taux avec population simulée'!AY135</f>
        <v>173878.825960709</v>
      </c>
      <c r="IN35" s="12" t="n">
        <f aca="false">IN10*'Taux avec population simulée'!AZ135</f>
        <v>172317.864173144</v>
      </c>
      <c r="IO35" s="12" t="n">
        <f aca="false">IO10*'Taux avec population simulée'!BA135</f>
        <v>172687.861708589</v>
      </c>
      <c r="IP35" s="12" t="n">
        <f aca="false">IP10*'Taux avec population simulée'!BB135</f>
        <v>172966.502211641</v>
      </c>
      <c r="IQ35" s="12" t="n">
        <f aca="false">IQ10*'Taux avec population simulée'!BC135</f>
        <v>173526.473343147</v>
      </c>
      <c r="IR35" s="12" t="n">
        <f aca="false">IR10*'Taux avec population simulée'!BD135</f>
        <v>172541.48693416</v>
      </c>
      <c r="IS35" s="12" t="n">
        <f aca="false">IS10*'Taux avec population simulée'!BE135</f>
        <v>172317.197164131</v>
      </c>
      <c r="IT35" s="12" t="n">
        <f aca="false">IT10*'Taux avec population simulée'!BF135</f>
        <v>174695.920643399</v>
      </c>
      <c r="IU35" s="12" t="n">
        <f aca="false">IU10*'Taux avec population simulée'!BG135</f>
        <v>174744.214340753</v>
      </c>
      <c r="IV35" s="12" t="n">
        <f aca="false">IV10*'Taux avec population simulée'!BH135</f>
        <v>173070.589620422</v>
      </c>
      <c r="IW35" s="12" t="n">
        <f aca="false">IW10*'Taux avec population simulée'!BI135</f>
        <v>169848.552246885</v>
      </c>
      <c r="IX35" s="12" t="n">
        <f aca="false">IX10*'Taux avec population simulée'!BJ135</f>
        <v>168823.21131624</v>
      </c>
      <c r="IY35" s="12" t="n">
        <f aca="false">IY10*'Taux avec population simulée'!BK135</f>
        <v>169796.6623095</v>
      </c>
      <c r="IZ35" s="12" t="n">
        <f aca="false">IZ10*'Taux avec population simulée'!BL135</f>
        <v>170052.763551703</v>
      </c>
      <c r="JA35" s="12" t="n">
        <f aca="false">JA10*'Taux avec population simulée'!BM135</f>
        <v>168939.676271002</v>
      </c>
      <c r="JB35" s="12" t="n">
        <f aca="false">JB10*'Taux avec population simulée'!BN135</f>
        <v>171488.599264312</v>
      </c>
      <c r="JC35" s="12" t="n">
        <f aca="false">JC10*'Taux avec population simulée'!BO135</f>
        <v>171621.164501658</v>
      </c>
      <c r="JD35" s="12" t="n">
        <f aca="false">JD10*'Taux avec population simulée'!BP135</f>
        <v>173766.594279866</v>
      </c>
      <c r="JE35" s="12" t="n">
        <f aca="false">JE10*'Taux avec population simulée'!BQ135</f>
        <v>174528.355449563</v>
      </c>
      <c r="JF35" s="12" t="n">
        <f aca="false">JF10*'Taux avec population simulée'!BR135</f>
        <v>172167.388664348</v>
      </c>
      <c r="JG35" s="12" t="n">
        <f aca="false">JG10*'Taux avec population simulée'!BS135</f>
        <v>173288.597568912</v>
      </c>
      <c r="JH35" s="12" t="n">
        <f aca="false">JH10*'Taux avec population simulée'!BT135</f>
        <v>174580.786985346</v>
      </c>
      <c r="JI35" s="12" t="n">
        <f aca="false">JI10*'Taux avec population simulée'!BU135</f>
        <v>174361.162920011</v>
      </c>
      <c r="JJ35" s="12" t="n">
        <f aca="false">JJ10*'Taux avec population simulée'!BV135</f>
        <v>175544.736650069</v>
      </c>
      <c r="JK35" s="12" t="n">
        <f aca="false">JK10*'Taux avec population simulée'!BW135</f>
        <v>174106.999942558</v>
      </c>
      <c r="JL35" s="12" t="n">
        <f aca="false">JL10*'Taux avec population simulée'!BX135</f>
        <v>174709.246935428</v>
      </c>
      <c r="JM35" s="12" t="n">
        <f aca="false">JM10*'Taux avec population simulée'!BY135</f>
        <v>171595.414317602</v>
      </c>
      <c r="JN35" s="12" t="n">
        <f aca="false">JN10*'Taux avec population simulée'!BZ135</f>
        <v>172106.775456929</v>
      </c>
      <c r="JO35" s="12" t="n">
        <f aca="false">JO10*'Taux avec population simulée'!CA135</f>
        <v>171901.610964746</v>
      </c>
      <c r="JP35" s="12" t="n">
        <f aca="false">JP10*'Taux avec population simulée'!CB135</f>
        <v>171583.340623525</v>
      </c>
      <c r="JQ35" s="12" t="n">
        <f aca="false">JQ10*'Taux avec population simulée'!CC135</f>
        <v>171240.986529421</v>
      </c>
      <c r="JR35" s="12" t="n">
        <f aca="false">JR10*'Taux avec population simulée'!CD135</f>
        <v>168323.124221097</v>
      </c>
      <c r="JS35" s="12" t="n">
        <f aca="false">JS10*'Taux avec population simulée'!CE135</f>
        <v>166160.310043255</v>
      </c>
      <c r="JT35" s="12" t="n">
        <f aca="false">JT10*'Taux avec population simulée'!CF135</f>
        <v>163685.322633556</v>
      </c>
      <c r="JU35" s="12" t="n">
        <f aca="false">JU10*'Taux avec population simulée'!CG135</f>
        <v>166612.425723524</v>
      </c>
      <c r="JV35" s="12" t="n">
        <f aca="false">JV10*'Taux avec population simulée'!CH135</f>
        <v>162672.238114697</v>
      </c>
      <c r="JW35" s="12" t="n">
        <f aca="false">JW10*'Taux avec population simulée'!CI135</f>
        <v>164405.558441647</v>
      </c>
      <c r="JX35" s="12" t="n">
        <f aca="false">JX10*'Taux avec population simulée'!CJ135</f>
        <v>163607.16245281</v>
      </c>
      <c r="JY35" s="12" t="n">
        <f aca="false">JY10*'Taux avec population simulée'!CK135</f>
        <v>163424.508804258</v>
      </c>
      <c r="JZ35" s="12" t="n">
        <f aca="false">JZ10*'Taux avec population simulée'!CL135</f>
        <v>165570.064673243</v>
      </c>
      <c r="KA35" s="12" t="n">
        <f aca="false">KA10*'Taux avec population simulée'!CM135</f>
        <v>162052.824241642</v>
      </c>
      <c r="KB35" s="12" t="n">
        <f aca="false">KB10*'Taux avec population simulée'!CN135</f>
        <v>162490.681289894</v>
      </c>
      <c r="KC35" s="12" t="n">
        <f aca="false">KC10*'Taux avec population simulée'!CO135</f>
        <v>161384.271275572</v>
      </c>
      <c r="KD35" s="12" t="n">
        <f aca="false">KD10*'Taux avec population simulée'!CP135</f>
        <v>160886.780757241</v>
      </c>
      <c r="KE35" s="12" t="n">
        <f aca="false">KE10*'Taux avec population simulée'!CQ135</f>
        <v>163711.383970113</v>
      </c>
      <c r="KF35" s="12" t="n">
        <f aca="false">KF10*'Taux avec population simulée'!CR135</f>
        <v>165621.428014841</v>
      </c>
      <c r="KG35" s="12" t="n">
        <f aca="false">KG10*'Taux avec population simulée'!CS135</f>
        <v>165410.956118637</v>
      </c>
      <c r="KH35" s="12" t="n">
        <f aca="false">KH10*'Taux avec population simulée'!CT135</f>
        <v>167064.303492411</v>
      </c>
      <c r="KI35" s="12" t="n">
        <f aca="false">KI10*'Taux avec population simulée'!CU135</f>
        <v>168182.590178684</v>
      </c>
      <c r="KJ35" s="12" t="n">
        <f aca="false">KJ10*'Taux avec population simulée'!CV135</f>
        <v>169678.180708014</v>
      </c>
      <c r="KK35" s="12" t="n">
        <f aca="false">KK10*'Taux avec population simulée'!CW135</f>
        <v>171316.718279049</v>
      </c>
      <c r="KL35" s="12" t="n">
        <f aca="false">KL10*'Taux avec population simulée'!CX135</f>
        <v>174680.20111924</v>
      </c>
      <c r="KM35" s="12" t="n">
        <f aca="false">KM10*'Taux avec population simulée'!CY135</f>
        <v>174244.162382204</v>
      </c>
      <c r="KN35" s="12" t="n">
        <f aca="false">KN10*'Taux avec population simulée'!CZ135</f>
        <v>175636.042324527</v>
      </c>
      <c r="KO35" s="12" t="n">
        <f aca="false">KO10*'Taux avec population simulée'!DA135</f>
        <v>176208.40318968</v>
      </c>
      <c r="KP35" s="12" t="n">
        <f aca="false">KP10*'Taux avec population simulée'!DB135</f>
        <v>178363.069596755</v>
      </c>
      <c r="KQ35" s="12" t="n">
        <f aca="false">KQ10*'Taux avec population simulée'!DC135</f>
        <v>176373.97035354</v>
      </c>
      <c r="KR35" s="12" t="n">
        <f aca="false">KR10*'Taux avec population simulée'!DD135</f>
        <v>178272.294714273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9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v>9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191771.258111783</v>
      </c>
      <c r="AT36" s="4" t="n">
        <f aca="false">AT11*'Taux avec population simulée'!C122</f>
        <v>165199.876014043</v>
      </c>
      <c r="AU36" s="4" t="n">
        <f aca="false">AU11*'Taux avec population simulée'!D122</f>
        <v>197096.217918398</v>
      </c>
      <c r="AV36" s="4" t="n">
        <f aca="false">AV11*'Taux avec population simulée'!E122</f>
        <v>171805.826139467</v>
      </c>
      <c r="AW36" s="4" t="n">
        <f aca="false">AW11*'Taux avec population simulée'!F122</f>
        <v>181268.209284742</v>
      </c>
      <c r="AX36" s="4" t="n">
        <f aca="false">AX11*'Taux avec population simulée'!G122</f>
        <v>181684.795012708</v>
      </c>
      <c r="AY36" s="4" t="n">
        <f aca="false">AY11*'Taux avec population simulée'!H122</f>
        <v>182806.645687384</v>
      </c>
      <c r="AZ36" s="4" t="n">
        <f aca="false">AZ11*'Taux avec population simulée'!I122</f>
        <v>184404.809892344</v>
      </c>
      <c r="BA36" s="4" t="n">
        <f aca="false">BA11*'Taux avec population simulée'!J122</f>
        <v>189760.0265878</v>
      </c>
      <c r="BB36" s="4" t="n">
        <f aca="false">BB11*'Taux avec population simulée'!K122</f>
        <v>182323.364515178</v>
      </c>
      <c r="BC36" s="4" t="n">
        <f aca="false">BC11*'Taux avec population simulée'!L122</f>
        <v>185223.713285327</v>
      </c>
      <c r="BD36" s="1" t="n">
        <f aca="false">BD11*'Taux avec population simulée'!M122</f>
        <v>188813.064093258</v>
      </c>
      <c r="BE36" s="4" t="n">
        <f aca="false">BE11*'Taux avec population simulée'!N122</f>
        <v>181955.753764902</v>
      </c>
      <c r="BF36" s="4" t="n">
        <f aca="false">BF11*'Taux avec population simulée'!O122</f>
        <v>182042.892204056</v>
      </c>
      <c r="BG36" s="4" t="n">
        <f aca="false">BG11*'Taux avec population simulée'!P122</f>
        <v>182902.732813139</v>
      </c>
      <c r="BH36" s="4" t="n">
        <f aca="false">BH11*'Taux avec population simulée'!Q122</f>
        <v>180640.461918232</v>
      </c>
      <c r="BI36" s="4" t="n">
        <f aca="false">BI11*'Taux avec population simulée'!R122</f>
        <v>177476.435336039</v>
      </c>
      <c r="BJ36" s="4" t="n">
        <f aca="false">BJ11*'Taux avec population simulée'!S122</f>
        <v>180309.387945478</v>
      </c>
      <c r="BK36" s="4" t="n">
        <f aca="false">BK11*'Taux avec population simulée'!T122</f>
        <v>182013.955472361</v>
      </c>
      <c r="BL36" s="4" t="n">
        <f aca="false">BL11*'Taux avec population simulée'!U122</f>
        <v>185693.270366546</v>
      </c>
      <c r="BM36" s="4" t="n">
        <f aca="false">BM11*'Taux avec population simulée'!V122</f>
        <v>194692.445841737</v>
      </c>
      <c r="BN36" s="4" t="n">
        <f aca="false">BN11*'Taux avec population simulée'!W122</f>
        <v>195562.442974333</v>
      </c>
      <c r="BO36" s="4" t="n">
        <f aca="false">BO11*'Taux avec population simulée'!X122</f>
        <v>199237.055375945</v>
      </c>
      <c r="BP36" s="4" t="n">
        <f aca="false">BP11*'Taux avec population simulée'!Y122</f>
        <v>201769.899238397</v>
      </c>
      <c r="BQ36" s="4" t="n">
        <f aca="false">BQ11*'Taux avec population simulée'!Z122</f>
        <v>199019.745122995</v>
      </c>
      <c r="BR36" s="4" t="n">
        <f aca="false">BR11*'Taux avec population simulée'!AA122</f>
        <v>201965.441989936</v>
      </c>
      <c r="BS36" s="4" t="n">
        <f aca="false">BS11*'Taux avec population simulée'!AB122</f>
        <v>200470.857669922</v>
      </c>
      <c r="BT36" s="4" t="n">
        <f aca="false">BT11*'Taux avec population simulée'!AC122</f>
        <v>201502.251510858</v>
      </c>
      <c r="BU36" s="4" t="n">
        <f aca="false">BU11*'Taux avec population simulée'!AD122</f>
        <v>201450.059200722</v>
      </c>
      <c r="BV36" s="4" t="n">
        <f aca="false">BV11*'Taux avec population simulée'!AE122</f>
        <v>196793.284231263</v>
      </c>
      <c r="BW36" s="4" t="n">
        <f aca="false">BW11*'Taux avec population simulée'!AF122</f>
        <v>195250.348362181</v>
      </c>
      <c r="BX36" s="4" t="n">
        <f aca="false">BX11*'Taux avec population simulée'!AG122</f>
        <v>193257.156712097</v>
      </c>
      <c r="BY36" s="4" t="n">
        <f aca="false">BY11*'Taux avec population simulée'!AH122</f>
        <v>196090.100164127</v>
      </c>
      <c r="BZ36" s="4" t="n">
        <f aca="false">BZ11*'Taux avec population simulée'!AI122</f>
        <v>197500.2048926</v>
      </c>
      <c r="CA36" s="4" t="n">
        <f aca="false">CA11*'Taux avec population simulée'!AJ122</f>
        <v>197142.986534114</v>
      </c>
      <c r="CB36" s="4" t="n">
        <f aca="false">CB11*'Taux avec population simulée'!AK122</f>
        <v>198110.831676905</v>
      </c>
      <c r="CC36" s="4" t="n">
        <f aca="false">CC11*'Taux avec population simulée'!AL122</f>
        <v>197310.755604489</v>
      </c>
      <c r="CD36" s="4" t="n">
        <f aca="false">CD11*'Taux avec population simulée'!AM122</f>
        <v>195302.672649133</v>
      </c>
      <c r="CE36" s="4" t="n">
        <f aca="false">CE11*'Taux avec population simulée'!AN122</f>
        <v>195068.529544782</v>
      </c>
      <c r="CF36" s="4" t="n">
        <f aca="false">CF11*'Taux avec population simulée'!AO122</f>
        <v>195493.604524815</v>
      </c>
      <c r="CG36" s="4" t="n">
        <f aca="false">CG11*'Taux avec population simulée'!AP122</f>
        <v>190739.502141043</v>
      </c>
      <c r="CH36" s="4" t="n">
        <f aca="false">CH11*'Taux avec population simulée'!AQ122</f>
        <v>191601.949804969</v>
      </c>
      <c r="CI36" s="4" t="n">
        <f aca="false">CI11*'Taux avec population simulée'!AR122</f>
        <v>186132.949169087</v>
      </c>
      <c r="CJ36" s="4" t="n">
        <f aca="false">CJ11*'Taux avec population simulée'!AS122</f>
        <v>182032.973375263</v>
      </c>
      <c r="CK36" s="4" t="n">
        <f aca="false">CK11*'Taux avec population simulée'!AT122</f>
        <v>183974.98732576</v>
      </c>
      <c r="CL36" s="4" t="n">
        <f aca="false">CL11*'Taux avec population simulée'!AU122</f>
        <v>182733.698363358</v>
      </c>
      <c r="CM36" s="4" t="n">
        <f aca="false">CM11*'Taux avec population simulée'!AV122</f>
        <v>186651.085668753</v>
      </c>
      <c r="CN36" s="4" t="n">
        <f aca="false">CN11*'Taux avec population simulée'!AW122</f>
        <v>187909.940216021</v>
      </c>
      <c r="CO36" s="4" t="n">
        <f aca="false">CO11*'Taux avec population simulée'!AX122</f>
        <v>190022.062306815</v>
      </c>
      <c r="CP36" s="4" t="n">
        <f aca="false">CP11*'Taux avec population simulée'!AY122</f>
        <v>195542.218167727</v>
      </c>
      <c r="CQ36" s="4" t="n">
        <f aca="false">CQ11*'Taux avec population simulée'!AZ122</f>
        <v>197812.965296138</v>
      </c>
      <c r="CR36" s="4" t="n">
        <f aca="false">CR11*'Taux avec population simulée'!BA122</f>
        <v>202330.441198018</v>
      </c>
      <c r="CS36" s="4" t="n">
        <f aca="false">CS11*'Taux avec population simulée'!BB122</f>
        <v>204064.563478218</v>
      </c>
      <c r="CT36" s="4" t="n">
        <f aca="false">CT11*'Taux avec population simulée'!BC122</f>
        <v>202840.122857322</v>
      </c>
      <c r="CU36" s="4" t="n">
        <f aca="false">CU11*'Taux avec population simulée'!BD122</f>
        <v>205728.784561782</v>
      </c>
      <c r="CV36" s="4" t="n">
        <f aca="false">CV11*'Taux avec population simulée'!BE122</f>
        <v>205041.325787747</v>
      </c>
      <c r="CW36" s="4" t="n">
        <f aca="false">CW11*'Taux avec population simulée'!BF122</f>
        <v>205809.437330649</v>
      </c>
      <c r="CX36" s="4" t="n">
        <f aca="false">CX11*'Taux avec population simulée'!BG122</f>
        <v>206193.7207226</v>
      </c>
      <c r="CY36" s="4" t="n">
        <f aca="false">CY11*'Taux avec population simulée'!BH122</f>
        <v>206814.683978672</v>
      </c>
      <c r="CZ36" s="4" t="n">
        <f aca="false">CZ11*'Taux avec population simulée'!BI122</f>
        <v>205804.581724237</v>
      </c>
      <c r="DA36" s="4" t="n">
        <f aca="false">DA11*'Taux avec population simulée'!BJ122</f>
        <v>205621.089719031</v>
      </c>
      <c r="DB36" s="4" t="n">
        <f aca="false">DB11*'Taux avec population simulée'!BK122</f>
        <v>207999.274680102</v>
      </c>
      <c r="DC36" s="4" t="n">
        <f aca="false">DC11*'Taux avec population simulée'!BL122</f>
        <v>209820.487870842</v>
      </c>
      <c r="DD36" s="4" t="n">
        <f aca="false">DD11*'Taux avec population simulée'!BM122</f>
        <v>213580.369539196</v>
      </c>
      <c r="DE36" s="4" t="n">
        <f aca="false">DE11*'Taux avec population simulée'!BN122</f>
        <v>214828.176574051</v>
      </c>
      <c r="DF36" s="4" t="n">
        <f aca="false">DF11*'Taux avec population simulée'!BO122</f>
        <v>219485.184872356</v>
      </c>
      <c r="DG36" s="4" t="n">
        <f aca="false">DG11*'Taux avec population simulée'!BP122</f>
        <v>216995.919927024</v>
      </c>
      <c r="DH36" s="4" t="n">
        <f aca="false">DH11*'Taux avec population simulée'!BQ122</f>
        <v>218032.579746913</v>
      </c>
      <c r="DI36" s="4" t="n">
        <f aca="false">DI11*'Taux avec population simulée'!BR122</f>
        <v>214154.963104385</v>
      </c>
      <c r="DJ36" s="4" t="n">
        <f aca="false">DJ11*'Taux avec population simulée'!BS122</f>
        <v>211233.572230378</v>
      </c>
      <c r="DK36" s="4" t="n">
        <f aca="false">DK11*'Taux avec population simulée'!BT122</f>
        <v>211435.978508969</v>
      </c>
      <c r="DL36" s="4" t="n">
        <f aca="false">DL11*'Taux avec population simulée'!BU122</f>
        <v>208192.366075074</v>
      </c>
      <c r="DM36" s="4" t="n">
        <f aca="false">DM11*'Taux avec population simulée'!BV122</f>
        <v>208259.776921629</v>
      </c>
      <c r="DN36" s="4" t="n">
        <f aca="false">DN11*'Taux avec population simulée'!BW122</f>
        <v>213948.540793563</v>
      </c>
      <c r="DO36" s="4" t="n">
        <f aca="false">DO11*'Taux avec population simulée'!BX122</f>
        <v>214744.368970581</v>
      </c>
      <c r="DP36" s="4" t="n">
        <f aca="false">DP11*'Taux avec population simulée'!BY122</f>
        <v>217092.183682038</v>
      </c>
      <c r="DQ36" s="4" t="n">
        <f aca="false">DQ11*'Taux avec population simulée'!BZ122</f>
        <v>220631.924658571</v>
      </c>
      <c r="DR36" s="4" t="n">
        <f aca="false">DR11*'Taux avec population simulée'!CA122</f>
        <v>220854.342619645</v>
      </c>
      <c r="DS36" s="4" t="n">
        <f aca="false">DS11*'Taux avec population simulée'!CB122</f>
        <v>223851.06206902</v>
      </c>
      <c r="DT36" s="4" t="n">
        <f aca="false">DT11*'Taux avec population simulée'!CC122</f>
        <v>226825.758443521</v>
      </c>
      <c r="DU36" s="4" t="n">
        <f aca="false">DU11*'Taux avec population simulée'!CD122</f>
        <v>225044.611753323</v>
      </c>
      <c r="DV36" s="4" t="n">
        <f aca="false">DV11*'Taux avec population simulée'!CE122</f>
        <v>225221.552636759</v>
      </c>
      <c r="DW36" s="4" t="n">
        <f aca="false">DW11*'Taux avec population simulée'!CF122</f>
        <v>228350.587759552</v>
      </c>
      <c r="DX36" s="4" t="n">
        <f aca="false">DX11*'Taux avec population simulée'!CG122</f>
        <v>229036.549806449</v>
      </c>
      <c r="DY36" s="4" t="n">
        <f aca="false">DY11*'Taux avec population simulée'!CH122</f>
        <v>233580.673539121</v>
      </c>
      <c r="DZ36" s="4" t="n">
        <f aca="false">DZ11*'Taux avec population simulée'!CI122</f>
        <v>231498.217419267</v>
      </c>
      <c r="EA36" s="4" t="n">
        <f aca="false">EA11*'Taux avec population simulée'!CJ122</f>
        <v>235641.744474016</v>
      </c>
      <c r="EB36" s="4" t="n">
        <f aca="false">EB11*'Taux avec population simulée'!CK122</f>
        <v>237278.257533569</v>
      </c>
      <c r="EC36" s="4" t="n">
        <f aca="false">EC11*'Taux avec population simulée'!CL122</f>
        <v>238404.250113824</v>
      </c>
      <c r="ED36" s="4" t="n">
        <f aca="false">ED11*'Taux avec population simulée'!CM122</f>
        <v>238296.191785999</v>
      </c>
      <c r="EE36" s="4" t="n">
        <f aca="false">EE11*'Taux avec population simulée'!CN122</f>
        <v>238646.462939199</v>
      </c>
      <c r="EF36" s="4" t="n">
        <f aca="false">EF11*'Taux avec population simulée'!CO122</f>
        <v>240701.601489702</v>
      </c>
      <c r="EG36" s="4" t="n">
        <f aca="false">EG11*'Taux avec population simulée'!CP122</f>
        <v>243088.104383751</v>
      </c>
      <c r="EH36" s="4" t="n">
        <f aca="false">EH11*'Taux avec population simulée'!CQ122</f>
        <v>236942.861537114</v>
      </c>
      <c r="EI36" s="4" t="n">
        <f aca="false">EI11*'Taux avec population simulée'!CR122</f>
        <v>239441.827517645</v>
      </c>
      <c r="EJ36" s="4" t="n">
        <f aca="false">EJ11*'Taux avec population simulée'!CS122</f>
        <v>239019.47947644</v>
      </c>
      <c r="EK36" s="4" t="n">
        <f aca="false">EK11*'Taux avec population simulée'!CT122</f>
        <v>237802.72721528</v>
      </c>
      <c r="EL36" s="4" t="n">
        <f aca="false">EL11*'Taux avec population simulée'!CU122</f>
        <v>238383.242835883</v>
      </c>
      <c r="EM36" s="4" t="n">
        <f aca="false">EM11*'Taux avec population simulée'!CV122</f>
        <v>236206.327479381</v>
      </c>
      <c r="EN36" s="4" t="n">
        <f aca="false">EN11*'Taux avec population simulée'!CW122</f>
        <v>236119.118184502</v>
      </c>
      <c r="EO36" s="4" t="n">
        <f aca="false">EO11*'Taux avec population simulée'!CX122</f>
        <v>243058.897654808</v>
      </c>
      <c r="EP36" s="4" t="n">
        <f aca="false">EP11*'Taux avec population simulée'!CY122</f>
        <v>239203.150143055</v>
      </c>
      <c r="EQ36" s="4" t="n">
        <f aca="false">EQ11*'Taux avec population simulée'!CZ122</f>
        <v>238016.332749857</v>
      </c>
      <c r="ER36" s="4" t="n">
        <f aca="false">ER11*'Taux avec population simulée'!DA122</f>
        <v>234155.587198432</v>
      </c>
      <c r="ES36" s="4" t="n">
        <f aca="false">ES11*'Taux avec population simulée'!DB122</f>
        <v>235229.850037585</v>
      </c>
      <c r="ET36" s="4" t="n">
        <f aca="false">ET11*'Taux avec population simulée'!DC122</f>
        <v>238251.047213289</v>
      </c>
      <c r="EU36" s="4" t="n">
        <f aca="false">EU11*'Taux avec population simulée'!DD122</f>
        <v>237086.281717806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111930.781963445</v>
      </c>
      <c r="GQ36" s="4" t="n">
        <f aca="false">GQ11*'Taux avec population simulée'!C136</f>
        <v>116993.581303305</v>
      </c>
      <c r="GR36" s="4" t="n">
        <f aca="false">GR11*'Taux avec population simulée'!D136</f>
        <v>142378.013153735</v>
      </c>
      <c r="GS36" s="4" t="n">
        <f aca="false">GS11*'Taux avec population simulée'!E136</f>
        <v>135433.463966763</v>
      </c>
      <c r="GT36" s="4" t="n">
        <f aca="false">GT11*'Taux avec population simulée'!F136</f>
        <v>147177.279158566</v>
      </c>
      <c r="GU36" s="4" t="n">
        <f aca="false">GU11*'Taux avec population simulée'!G136</f>
        <v>144935.694341031</v>
      </c>
      <c r="GV36" s="4" t="n">
        <f aca="false">GV11*'Taux avec population simulée'!H136</f>
        <v>145783.86008431</v>
      </c>
      <c r="GW36" s="4" t="n">
        <f aca="false">GW11*'Taux avec population simulée'!I136</f>
        <v>144332.743781134</v>
      </c>
      <c r="GX36" s="4" t="n">
        <f aca="false">GX11*'Taux avec population simulée'!J136</f>
        <v>141147.20294191</v>
      </c>
      <c r="GY36" s="4" t="n">
        <f aca="false">GY11*'Taux avec population simulée'!K136</f>
        <v>146527.503092614</v>
      </c>
      <c r="GZ36" s="4" t="n">
        <f aca="false">GZ11*'Taux avec population simulée'!L136</f>
        <v>143808.195998452</v>
      </c>
      <c r="HA36" s="1" t="n">
        <f aca="false">HA11*'Taux avec population simulée'!M136</f>
        <v>120148.759832681</v>
      </c>
      <c r="HB36" s="4" t="n">
        <f aca="false">HB11*'Taux avec population simulée'!N136</f>
        <v>135701.888055652</v>
      </c>
      <c r="HC36" s="4" t="n">
        <f aca="false">HC11*'Taux avec population simulée'!O136</f>
        <v>134080.378285074</v>
      </c>
      <c r="HD36" s="4" t="n">
        <f aca="false">HD11*'Taux avec population simulée'!P136</f>
        <v>134307.126376279</v>
      </c>
      <c r="HE36" s="4" t="n">
        <f aca="false">HE11*'Taux avec population simulée'!Q136</f>
        <v>130842.788003045</v>
      </c>
      <c r="HF36" s="4" t="n">
        <f aca="false">HF11*'Taux avec population simulée'!R136</f>
        <v>130879.500119133</v>
      </c>
      <c r="HG36" s="4" t="n">
        <f aca="false">HG11*'Taux avec population simulée'!S136</f>
        <v>129086.598900428</v>
      </c>
      <c r="HH36" s="4" t="n">
        <f aca="false">HH11*'Taux avec population simulée'!T136</f>
        <v>127601.109503219</v>
      </c>
      <c r="HI36" s="4" t="n">
        <f aca="false">HI11*'Taux avec population simulée'!U136</f>
        <v>128320.700951206</v>
      </c>
      <c r="HJ36" s="4" t="n">
        <f aca="false">HJ11*'Taux avec population simulée'!V136</f>
        <v>125518.215420981</v>
      </c>
      <c r="HK36" s="4" t="n">
        <f aca="false">HK11*'Taux avec population simulée'!W136</f>
        <v>123965.965928589</v>
      </c>
      <c r="HL36" s="4" t="n">
        <f aca="false">HL11*'Taux avec population simulée'!X136</f>
        <v>122447.387267553</v>
      </c>
      <c r="HM36" s="4" t="n">
        <f aca="false">HM11*'Taux avec population simulée'!Y136</f>
        <v>119714.360594081</v>
      </c>
      <c r="HN36" s="4" t="n">
        <f aca="false">HN11*'Taux avec population simulée'!Z136</f>
        <v>118112.66285227</v>
      </c>
      <c r="HO36" s="4" t="n">
        <f aca="false">HO11*'Taux avec population simulée'!AA136</f>
        <v>118897.669061382</v>
      </c>
      <c r="HP36" s="4" t="n">
        <f aca="false">HP11*'Taux avec population simulée'!AB136</f>
        <v>117314.248033732</v>
      </c>
      <c r="HQ36" s="4" t="n">
        <f aca="false">HQ11*'Taux avec population simulée'!AC136</f>
        <v>117737.897248399</v>
      </c>
      <c r="HR36" s="4" t="n">
        <f aca="false">HR11*'Taux avec population simulée'!AD136</f>
        <v>118640.602159775</v>
      </c>
      <c r="HS36" s="4" t="n">
        <f aca="false">HS11*'Taux avec population simulée'!AE136</f>
        <v>117693.665768191</v>
      </c>
      <c r="HT36" s="4" t="n">
        <f aca="false">HT11*'Taux avec population simulée'!AF136</f>
        <v>116313.342967151</v>
      </c>
      <c r="HU36" s="4" t="n">
        <f aca="false">HU11*'Taux avec population simulée'!AG136</f>
        <v>120482.464377098</v>
      </c>
      <c r="HV36" s="4" t="n">
        <f aca="false">HV11*'Taux avec population simulée'!AH136</f>
        <v>121394.333008485</v>
      </c>
      <c r="HW36" s="4" t="n">
        <f aca="false">HW11*'Taux avec population simulée'!AI136</f>
        <v>122769.618914632</v>
      </c>
      <c r="HX36" s="4" t="n">
        <f aca="false">HX11*'Taux avec population simulée'!AJ136</f>
        <v>124264.518861898</v>
      </c>
      <c r="HY36" s="4" t="n">
        <f aca="false">HY11*'Taux avec population simulée'!AK136</f>
        <v>126465.195430322</v>
      </c>
      <c r="HZ36" s="4" t="n">
        <f aca="false">HZ11*'Taux avec population simulée'!AL136</f>
        <v>124959.477905276</v>
      </c>
      <c r="IA36" s="4" t="n">
        <f aca="false">IA11*'Taux avec population simulée'!AM136</f>
        <v>125982.474233969</v>
      </c>
      <c r="IB36" s="4" t="n">
        <f aca="false">IB11*'Taux avec population simulée'!AN136</f>
        <v>127528.921361489</v>
      </c>
      <c r="IC36" s="4" t="n">
        <f aca="false">IC11*'Taux avec population simulée'!AO136</f>
        <v>125516.373955151</v>
      </c>
      <c r="ID36" s="4" t="n">
        <f aca="false">ID11*'Taux avec population simulée'!AP136</f>
        <v>127943.574915859</v>
      </c>
      <c r="IE36" s="4" t="n">
        <f aca="false">IE11*'Taux avec population simulée'!AQ136</f>
        <v>129167.935101583</v>
      </c>
      <c r="IF36" s="4" t="n">
        <f aca="false">IF11*'Taux avec population simulée'!AR136</f>
        <v>130336.720129416</v>
      </c>
      <c r="IG36" s="4" t="n">
        <f aca="false">IG11*'Taux avec population simulée'!AS136</f>
        <v>131665.152532854</v>
      </c>
      <c r="IH36" s="4" t="n">
        <f aca="false">IH11*'Taux avec population simulée'!AT136</f>
        <v>133984.934482578</v>
      </c>
      <c r="II36" s="4" t="n">
        <f aca="false">II11*'Taux avec population simulée'!AU136</f>
        <v>133346.2218875</v>
      </c>
      <c r="IJ36" s="4" t="n">
        <f aca="false">IJ11*'Taux avec population simulée'!AV136</f>
        <v>132925.919100445</v>
      </c>
      <c r="IK36" s="4" t="n">
        <f aca="false">IK11*'Taux avec population simulée'!AW136</f>
        <v>134171.544241651</v>
      </c>
      <c r="IL36" s="4" t="n">
        <f aca="false">IL11*'Taux avec population simulée'!AX136</f>
        <v>132838.641347697</v>
      </c>
      <c r="IM36" s="4" t="n">
        <f aca="false">IM11*'Taux avec population simulée'!AY136</f>
        <v>134478.926561646</v>
      </c>
      <c r="IN36" s="4" t="n">
        <f aca="false">IN11*'Taux avec population simulée'!AZ136</f>
        <v>135818.766169812</v>
      </c>
      <c r="IO36" s="4" t="n">
        <f aca="false">IO11*'Taux avec population simulée'!BA136</f>
        <v>134803.722082611</v>
      </c>
      <c r="IP36" s="4" t="n">
        <f aca="false">IP11*'Taux avec population simulée'!BB136</f>
        <v>134763.1658243</v>
      </c>
      <c r="IQ36" s="4" t="n">
        <f aca="false">IQ11*'Taux avec population simulée'!BC136</f>
        <v>135324.524325837</v>
      </c>
      <c r="IR36" s="4" t="n">
        <f aca="false">IR11*'Taux avec population simulée'!BD136</f>
        <v>134862.060466939</v>
      </c>
      <c r="IS36" s="4" t="n">
        <f aca="false">IS11*'Taux avec population simulée'!BE136</f>
        <v>136896.323752559</v>
      </c>
      <c r="IT36" s="4" t="n">
        <f aca="false">IT11*'Taux avec population simulée'!BF136</f>
        <v>137530.169224906</v>
      </c>
      <c r="IU36" s="4" t="n">
        <f aca="false">IU11*'Taux avec population simulée'!BG136</f>
        <v>138167.036023546</v>
      </c>
      <c r="IV36" s="4" t="n">
        <f aca="false">IV11*'Taux avec population simulée'!BH136</f>
        <v>138314.261564764</v>
      </c>
      <c r="IW36" s="4" t="n">
        <f aca="false">IW11*'Taux avec population simulée'!BI136</f>
        <v>141479.403437648</v>
      </c>
      <c r="IX36" s="4" t="n">
        <f aca="false">IX11*'Taux avec population simulée'!BJ136</f>
        <v>141991.069031963</v>
      </c>
      <c r="IY36" s="4" t="n">
        <f aca="false">IY11*'Taux avec population simulée'!BK136</f>
        <v>142382.535270536</v>
      </c>
      <c r="IZ36" s="4" t="n">
        <f aca="false">IZ11*'Taux avec population simulée'!BL136</f>
        <v>144333.043763908</v>
      </c>
      <c r="JA36" s="4" t="n">
        <f aca="false">JA11*'Taux avec population simulée'!BM136</f>
        <v>143372.025141076</v>
      </c>
      <c r="JB36" s="4" t="n">
        <f aca="false">JB11*'Taux avec population simulée'!BN136</f>
        <v>143362.211645497</v>
      </c>
      <c r="JC36" s="4" t="n">
        <f aca="false">JC11*'Taux avec population simulée'!BO136</f>
        <v>144222.884476494</v>
      </c>
      <c r="JD36" s="4" t="n">
        <f aca="false">JD11*'Taux avec population simulée'!BP136</f>
        <v>144329.039611736</v>
      </c>
      <c r="JE36" s="4" t="n">
        <f aca="false">JE11*'Taux avec population simulée'!BQ136</f>
        <v>144768.092626778</v>
      </c>
      <c r="JF36" s="4" t="n">
        <f aca="false">JF11*'Taux avec population simulée'!BR136</f>
        <v>147417.227757205</v>
      </c>
      <c r="JG36" s="4" t="n">
        <f aca="false">JG11*'Taux avec population simulée'!BS136</f>
        <v>148561.703389104</v>
      </c>
      <c r="JH36" s="4" t="n">
        <f aca="false">JH11*'Taux avec population simulée'!BT136</f>
        <v>147235.81709964</v>
      </c>
      <c r="JI36" s="4" t="n">
        <f aca="false">JI11*'Taux avec population simulée'!BU136</f>
        <v>148117.638736008</v>
      </c>
      <c r="JJ36" s="4" t="n">
        <f aca="false">JJ11*'Taux avec population simulée'!BV136</f>
        <v>148494.900358945</v>
      </c>
      <c r="JK36" s="4" t="n">
        <f aca="false">JK11*'Taux avec population simulée'!BW136</f>
        <v>149592.862930722</v>
      </c>
      <c r="JL36" s="4" t="n">
        <f aca="false">JL11*'Taux avec population simulée'!BX136</f>
        <v>149019.113021193</v>
      </c>
      <c r="JM36" s="4" t="n">
        <f aca="false">JM11*'Taux avec population simulée'!BY136</f>
        <v>149751.914626554</v>
      </c>
      <c r="JN36" s="4" t="n">
        <f aca="false">JN11*'Taux avec population simulée'!BZ136</f>
        <v>152213.224409093</v>
      </c>
      <c r="JO36" s="4" t="n">
        <f aca="false">JO11*'Taux avec population simulée'!CA136</f>
        <v>152908.275485888</v>
      </c>
      <c r="JP36" s="4" t="n">
        <f aca="false">JP11*'Taux avec population simulée'!CB136</f>
        <v>151901.480100902</v>
      </c>
      <c r="JQ36" s="4" t="n">
        <f aca="false">JQ11*'Taux avec population simulée'!CC136</f>
        <v>150229.070734426</v>
      </c>
      <c r="JR36" s="4" t="n">
        <f aca="false">JR11*'Taux avec population simulée'!CD136</f>
        <v>150064.516175549</v>
      </c>
      <c r="JS36" s="4" t="n">
        <f aca="false">JS11*'Taux avec population simulée'!CE136</f>
        <v>151479.008841974</v>
      </c>
      <c r="JT36" s="4" t="n">
        <f aca="false">JT11*'Taux avec population simulée'!CF136</f>
        <v>152903.747344834</v>
      </c>
      <c r="JU36" s="4" t="n">
        <f aca="false">JU11*'Taux avec population simulée'!CG136</f>
        <v>152917.948974871</v>
      </c>
      <c r="JV36" s="4" t="n">
        <f aca="false">JV11*'Taux avec population simulée'!CH136</f>
        <v>155013.077168967</v>
      </c>
      <c r="JW36" s="4" t="n">
        <f aca="false">JW11*'Taux avec population simulée'!CI136</f>
        <v>154712.918156924</v>
      </c>
      <c r="JX36" s="4" t="n">
        <f aca="false">JX11*'Taux avec population simulée'!CJ136</f>
        <v>156823.628948535</v>
      </c>
      <c r="JY36" s="4" t="n">
        <f aca="false">JY11*'Taux avec population simulée'!CK136</f>
        <v>157527.039745092</v>
      </c>
      <c r="JZ36" s="4" t="n">
        <f aca="false">JZ11*'Taux avec population simulée'!CL136</f>
        <v>155607.752036271</v>
      </c>
      <c r="KA36" s="4" t="n">
        <f aca="false">KA11*'Taux avec population simulée'!CM136</f>
        <v>156659.059107246</v>
      </c>
      <c r="KB36" s="4" t="n">
        <f aca="false">KB11*'Taux avec population simulée'!CN136</f>
        <v>158367.905667874</v>
      </c>
      <c r="KC36" s="4" t="n">
        <f aca="false">KC11*'Taux avec population simulée'!CO136</f>
        <v>157589.095157032</v>
      </c>
      <c r="KD36" s="4" t="n">
        <f aca="false">KD11*'Taux avec population simulée'!CP136</f>
        <v>158412.650131526</v>
      </c>
      <c r="KE36" s="4" t="n">
        <f aca="false">KE11*'Taux avec population simulée'!CQ136</f>
        <v>157295.524133777</v>
      </c>
      <c r="KF36" s="4" t="n">
        <f aca="false">KF11*'Taux avec population simulée'!CR136</f>
        <v>157798.687291078</v>
      </c>
      <c r="KG36" s="4" t="n">
        <f aca="false">KG11*'Taux avec population simulée'!CS136</f>
        <v>154979.82850295</v>
      </c>
      <c r="KH36" s="4" t="n">
        <f aca="false">KH11*'Taux avec population simulée'!CT136</f>
        <v>155549.746328308</v>
      </c>
      <c r="KI36" s="4" t="n">
        <f aca="false">KI11*'Taux avec population simulée'!CU136</f>
        <v>155239.103541131</v>
      </c>
      <c r="KJ36" s="4" t="n">
        <f aca="false">KJ11*'Taux avec population simulée'!CV136</f>
        <v>155279.66436688</v>
      </c>
      <c r="KK36" s="4" t="n">
        <f aca="false">KK11*'Taux avec population simulée'!CW136</f>
        <v>154752.504684215</v>
      </c>
      <c r="KL36" s="4" t="n">
        <f aca="false">KL11*'Taux avec population simulée'!CX136</f>
        <v>152146.95210327</v>
      </c>
      <c r="KM36" s="4" t="n">
        <f aca="false">KM11*'Taux avec population simulée'!CY136</f>
        <v>150219.256041992</v>
      </c>
      <c r="KN36" s="4" t="n">
        <f aca="false">KN11*'Taux avec population simulée'!CZ136</f>
        <v>147944.159670689</v>
      </c>
      <c r="KO36" s="4" t="n">
        <f aca="false">KO11*'Taux avec population simulée'!DA136</f>
        <v>150549.672297939</v>
      </c>
      <c r="KP36" s="4" t="n">
        <f aca="false">KP11*'Taux avec population simulée'!DB136</f>
        <v>146957.512263676</v>
      </c>
      <c r="KQ36" s="4" t="n">
        <f aca="false">KQ11*'Taux avec population simulée'!DC136</f>
        <v>148522.025352034</v>
      </c>
      <c r="KR36" s="4" t="n">
        <f aca="false">KR11*'Taux avec population simulée'!DD136</f>
        <v>147637.077358387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10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v>10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171797.669636124</v>
      </c>
      <c r="AT37" s="12" t="n">
        <f aca="false">AT12*'Taux avec population simulée'!C123</f>
        <v>153905.063126112</v>
      </c>
      <c r="AU37" s="12" t="n">
        <f aca="false">AU12*'Taux avec population simulée'!D123</f>
        <v>143265.475088429</v>
      </c>
      <c r="AV37" s="12" t="n">
        <f aca="false">AV12*'Taux avec population simulée'!E123</f>
        <v>145605.742143595</v>
      </c>
      <c r="AW37" s="12" t="n">
        <f aca="false">AW12*'Taux avec population simulée'!F123</f>
        <v>145808.169126734</v>
      </c>
      <c r="AX37" s="12" t="n">
        <f aca="false">AX12*'Taux avec population simulée'!G123</f>
        <v>147013.62224717</v>
      </c>
      <c r="AY37" s="12" t="n">
        <f aca="false">AY12*'Taux avec population simulée'!H123</f>
        <v>148678.682396915</v>
      </c>
      <c r="AZ37" s="12" t="n">
        <f aca="false">AZ12*'Taux avec population simulée'!I123</f>
        <v>149672.088360062</v>
      </c>
      <c r="BA37" s="12" t="n">
        <f aca="false">BA12*'Taux avec population simulée'!J123</f>
        <v>149190.263319573</v>
      </c>
      <c r="BB37" s="12" t="n">
        <f aca="false">BB12*'Taux avec population simulée'!K123</f>
        <v>144151.06750609</v>
      </c>
      <c r="BC37" s="12" t="n">
        <f aca="false">BC12*'Taux avec population simulée'!L123</f>
        <v>133111.622998445</v>
      </c>
      <c r="BD37" s="1" t="n">
        <f aca="false">BD12*'Taux avec population simulée'!M123</f>
        <v>142987.313518198</v>
      </c>
      <c r="BE37" s="12" t="n">
        <f aca="false">BE12*'Taux avec population simulée'!N123</f>
        <v>148916.55339382</v>
      </c>
      <c r="BF37" s="12" t="n">
        <f aca="false">BF12*'Taux avec population simulée'!O123</f>
        <v>147814.090918721</v>
      </c>
      <c r="BG37" s="12" t="n">
        <f aca="false">BG12*'Taux avec population simulée'!P123</f>
        <v>147156.629373043</v>
      </c>
      <c r="BH37" s="12" t="n">
        <f aca="false">BH12*'Taux avec population simulée'!Q123</f>
        <v>149449.624388863</v>
      </c>
      <c r="BI37" s="12" t="n">
        <f aca="false">BI12*'Taux avec population simulée'!R123</f>
        <v>151144.598355644</v>
      </c>
      <c r="BJ37" s="12" t="n">
        <f aca="false">BJ12*'Taux avec population simulée'!S123</f>
        <v>151287.816562939</v>
      </c>
      <c r="BK37" s="12" t="n">
        <f aca="false">BK12*'Taux avec population simulée'!T123</f>
        <v>151917.323496487</v>
      </c>
      <c r="BL37" s="12" t="n">
        <f aca="false">BL12*'Taux avec population simulée'!U123</f>
        <v>151912.137348802</v>
      </c>
      <c r="BM37" s="12" t="n">
        <f aca="false">BM12*'Taux avec population simulée'!V123</f>
        <v>149422.013573183</v>
      </c>
      <c r="BN37" s="12" t="n">
        <f aca="false">BN12*'Taux avec population simulée'!W123</f>
        <v>148789.238448016</v>
      </c>
      <c r="BO37" s="12" t="n">
        <f aca="false">BO12*'Taux avec population simulée'!X123</f>
        <v>152002.557422506</v>
      </c>
      <c r="BP37" s="12" t="n">
        <f aca="false">BP12*'Taux avec population simulée'!Y123</f>
        <v>153951.018005396</v>
      </c>
      <c r="BQ37" s="12" t="n">
        <f aca="false">BQ12*'Taux avec population simulée'!Z123</f>
        <v>154150.397313544</v>
      </c>
      <c r="BR37" s="12" t="n">
        <f aca="false">BR12*'Taux avec population simulée'!AA123</f>
        <v>152513.46099706</v>
      </c>
      <c r="BS37" s="12" t="n">
        <f aca="false">BS12*'Taux avec population simulée'!AB123</f>
        <v>151292.444834054</v>
      </c>
      <c r="BT37" s="12" t="n">
        <f aca="false">BT12*'Taux avec population simulée'!AC123</f>
        <v>150066.550176439</v>
      </c>
      <c r="BU37" s="12" t="n">
        <f aca="false">BU12*'Taux avec population simulée'!AD123</f>
        <v>152533.81094815</v>
      </c>
      <c r="BV37" s="12" t="n">
        <f aca="false">BV12*'Taux avec population simulée'!AE123</f>
        <v>153713.79320912</v>
      </c>
      <c r="BW37" s="12" t="n">
        <f aca="false">BW12*'Taux avec population simulée'!AF123</f>
        <v>151446.850807346</v>
      </c>
      <c r="BX37" s="12" t="n">
        <f aca="false">BX12*'Taux avec population simulée'!AG123</f>
        <v>152256.862633949</v>
      </c>
      <c r="BY37" s="12" t="n">
        <f aca="false">BY12*'Taux avec population simulée'!AH123</f>
        <v>150005.534236264</v>
      </c>
      <c r="BZ37" s="12" t="n">
        <f aca="false">BZ12*'Taux avec population simulée'!AI123</f>
        <v>150303.987307609</v>
      </c>
      <c r="CA37" s="12" t="n">
        <f aca="false">CA12*'Taux avec population simulée'!AJ123</f>
        <v>151236.760940838</v>
      </c>
      <c r="CB37" s="12" t="n">
        <f aca="false">CB12*'Taux avec population simulée'!AK123</f>
        <v>149224.482217189</v>
      </c>
      <c r="CC37" s="12" t="n">
        <f aca="false">CC12*'Taux avec population simulée'!AL123</f>
        <v>146805.757256946</v>
      </c>
      <c r="CD37" s="12" t="n">
        <f aca="false">CD12*'Taux avec population simulée'!AM123</f>
        <v>149027.744694694</v>
      </c>
      <c r="CE37" s="12" t="n">
        <f aca="false">CE12*'Taux avec population simulée'!AN123</f>
        <v>151130.420120977</v>
      </c>
      <c r="CF37" s="12" t="n">
        <f aca="false">CF12*'Taux avec population simulée'!AO123</f>
        <v>153225.633534391</v>
      </c>
      <c r="CG37" s="12" t="n">
        <f aca="false">CG12*'Taux avec population simulée'!AP123</f>
        <v>161081.590318145</v>
      </c>
      <c r="CH37" s="12" t="n">
        <f aca="false">CH12*'Taux avec population simulée'!AQ123</f>
        <v>160612.814800583</v>
      </c>
      <c r="CI37" s="12" t="n">
        <f aca="false">CI12*'Taux avec population simulée'!AR123</f>
        <v>163161.205124819</v>
      </c>
      <c r="CJ37" s="12" t="n">
        <f aca="false">CJ12*'Taux avec population simulée'!AS123</f>
        <v>165669.839727094</v>
      </c>
      <c r="CK37" s="12" t="n">
        <f aca="false">CK12*'Taux avec population simulée'!AT123</f>
        <v>163141.042684863</v>
      </c>
      <c r="CL37" s="12" t="n">
        <f aca="false">CL12*'Taux avec population simulée'!AU123</f>
        <v>166309.609117244</v>
      </c>
      <c r="CM37" s="12" t="n">
        <f aca="false">CM12*'Taux avec population simulée'!AV123</f>
        <v>165389.558561632</v>
      </c>
      <c r="CN37" s="12" t="n">
        <f aca="false">CN12*'Taux avec population simulée'!AW123</f>
        <v>165891.940338469</v>
      </c>
      <c r="CO37" s="12" t="n">
        <f aca="false">CO12*'Taux avec population simulée'!AX123</f>
        <v>166570.767164912</v>
      </c>
      <c r="CP37" s="12" t="n">
        <f aca="false">CP12*'Taux avec population simulée'!AY123</f>
        <v>162769.942105522</v>
      </c>
      <c r="CQ37" s="12" t="n">
        <f aca="false">CQ12*'Taux avec population simulée'!AZ123</f>
        <v>161579.352114699</v>
      </c>
      <c r="CR37" s="12" t="n">
        <f aca="false">CR12*'Taux avec population simulée'!BA123</f>
        <v>159598.994663697</v>
      </c>
      <c r="CS37" s="12" t="n">
        <f aca="false">CS12*'Taux avec population simulée'!BB123</f>
        <v>161267.400326218</v>
      </c>
      <c r="CT37" s="12" t="n">
        <f aca="false">CT12*'Taux avec population simulée'!BC123</f>
        <v>161696.156343972</v>
      </c>
      <c r="CU37" s="12" t="n">
        <f aca="false">CU12*'Taux avec population simulée'!BD123</f>
        <v>161843.937076257</v>
      </c>
      <c r="CV37" s="12" t="n">
        <f aca="false">CV12*'Taux avec population simulée'!BE123</f>
        <v>163019.325533897</v>
      </c>
      <c r="CW37" s="12" t="n">
        <f aca="false">CW12*'Taux avec population simulée'!BF123</f>
        <v>162515.376170339</v>
      </c>
      <c r="CX37" s="12" t="n">
        <f aca="false">CX12*'Taux avec population simulée'!BG123</f>
        <v>160476.235674228</v>
      </c>
      <c r="CY37" s="12" t="n">
        <f aca="false">CY12*'Taux avec population simulée'!BH123</f>
        <v>160586.980685284</v>
      </c>
      <c r="CZ37" s="12" t="n">
        <f aca="false">CZ12*'Taux avec population simulée'!BI123</f>
        <v>161360.907332419</v>
      </c>
      <c r="DA37" s="12" t="n">
        <f aca="false">DA12*'Taux avec population simulée'!BJ123</f>
        <v>158058.751528852</v>
      </c>
      <c r="DB37" s="12" t="n">
        <f aca="false">DB12*'Taux avec population simulée'!BK123</f>
        <v>157890.322583585</v>
      </c>
      <c r="DC37" s="12" t="n">
        <f aca="false">DC12*'Taux avec population simulée'!BL123</f>
        <v>153957.11454765</v>
      </c>
      <c r="DD37" s="12" t="n">
        <f aca="false">DD12*'Taux avec population simulée'!BM123</f>
        <v>149863.190752767</v>
      </c>
      <c r="DE37" s="12" t="n">
        <f aca="false">DE12*'Taux avec population simulée'!BN123</f>
        <v>152029.363635467</v>
      </c>
      <c r="DF37" s="12" t="n">
        <f aca="false">DF12*'Taux avec population simulée'!BO123</f>
        <v>150464.572630867</v>
      </c>
      <c r="DG37" s="12" t="n">
        <f aca="false">DG12*'Taux avec population simulée'!BP123</f>
        <v>154381.003435761</v>
      </c>
      <c r="DH37" s="12" t="n">
        <f aca="false">DH12*'Taux avec population simulée'!BQ123</f>
        <v>155971.017595258</v>
      </c>
      <c r="DI37" s="12" t="n">
        <f aca="false">DI12*'Taux avec population simulée'!BR123</f>
        <v>158023.628950474</v>
      </c>
      <c r="DJ37" s="12" t="n">
        <f aca="false">DJ12*'Taux avec population simulée'!BS123</f>
        <v>164474.674811098</v>
      </c>
      <c r="DK37" s="12" t="n">
        <f aca="false">DK12*'Taux avec population simulée'!BT123</f>
        <v>166545.351390994</v>
      </c>
      <c r="DL37" s="12" t="n">
        <f aca="false">DL12*'Taux avec population simulée'!BU123</f>
        <v>170755.357750828</v>
      </c>
      <c r="DM37" s="12" t="n">
        <f aca="false">DM12*'Taux avec population simulée'!BV123</f>
        <v>172740.843036037</v>
      </c>
      <c r="DN37" s="12" t="n">
        <f aca="false">DN12*'Taux avec population simulée'!BW123</f>
        <v>172140.016746836</v>
      </c>
      <c r="DO37" s="12" t="n">
        <f aca="false">DO12*'Taux avec population simulée'!BX123</f>
        <v>175051.583172605</v>
      </c>
      <c r="DP37" s="12" t="n">
        <f aca="false">DP12*'Taux avec population simulée'!BY123</f>
        <v>175416.480732295</v>
      </c>
      <c r="DQ37" s="12" t="n">
        <f aca="false">DQ12*'Taux avec population simulée'!BZ123</f>
        <v>176823.67660808</v>
      </c>
      <c r="DR37" s="12" t="n">
        <f aca="false">DR12*'Taux avec population simulée'!CA123</f>
        <v>177393.074224271</v>
      </c>
      <c r="DS37" s="12" t="n">
        <f aca="false">DS12*'Taux avec population simulée'!CB123</f>
        <v>178989.901036477</v>
      </c>
      <c r="DT37" s="12" t="n">
        <f aca="false">DT12*'Taux avec population simulée'!CC123</f>
        <v>178624.947309511</v>
      </c>
      <c r="DU37" s="12" t="n">
        <f aca="false">DU12*'Taux avec population simulée'!CD123</f>
        <v>177728.535690194</v>
      </c>
      <c r="DV37" s="12" t="n">
        <f aca="false">DV12*'Taux avec population simulée'!CE123</f>
        <v>180774.512688951</v>
      </c>
      <c r="DW37" s="12" t="n">
        <f aca="false">DW12*'Taux avec population simulée'!CF123</f>
        <v>181608.815007153</v>
      </c>
      <c r="DX37" s="12" t="n">
        <f aca="false">DX12*'Taux avec population simulée'!CG123</f>
        <v>185035.682820192</v>
      </c>
      <c r="DY37" s="12" t="n">
        <f aca="false">DY12*'Taux avec population simulée'!CH123</f>
        <v>186032.835656026</v>
      </c>
      <c r="DZ37" s="12" t="n">
        <f aca="false">DZ12*'Taux avec population simulée'!CI123</f>
        <v>190272.066864853</v>
      </c>
      <c r="EA37" s="12" t="n">
        <f aca="false">EA12*'Taux avec population simulée'!CJ123</f>
        <v>188250.647538184</v>
      </c>
      <c r="EB37" s="12" t="n">
        <f aca="false">EB12*'Taux avec population simulée'!CK123</f>
        <v>188966.187355902</v>
      </c>
      <c r="EC37" s="12" t="n">
        <f aca="false">EC12*'Taux avec population simulée'!CL123</f>
        <v>184781.831871013</v>
      </c>
      <c r="ED37" s="12" t="n">
        <f aca="false">ED12*'Taux avec population simulée'!CM123</f>
        <v>182132.394354497</v>
      </c>
      <c r="EE37" s="12" t="n">
        <f aca="false">EE12*'Taux avec population simulée'!CN123</f>
        <v>181942.499943395</v>
      </c>
      <c r="EF37" s="12" t="n">
        <f aca="false">EF12*'Taux avec population simulée'!CO123</f>
        <v>179151.933910458</v>
      </c>
      <c r="EG37" s="12" t="n">
        <f aca="false">EG12*'Taux avec population simulée'!CP123</f>
        <v>179882.881375304</v>
      </c>
      <c r="EH37" s="12" t="n">
        <f aca="false">EH12*'Taux avec population simulée'!CQ123</f>
        <v>185268.350581164</v>
      </c>
      <c r="EI37" s="12" t="n">
        <f aca="false">EI12*'Taux avec population simulée'!CR123</f>
        <v>185629.547798152</v>
      </c>
      <c r="EJ37" s="12" t="n">
        <f aca="false">EJ12*'Taux avec population simulée'!CS123</f>
        <v>187686.005018135</v>
      </c>
      <c r="EK37" s="12" t="n">
        <f aca="false">EK12*'Taux avec population simulée'!CT123</f>
        <v>190241.045554621</v>
      </c>
      <c r="EL37" s="12" t="n">
        <f aca="false">EL12*'Taux avec population simulée'!CU123</f>
        <v>190159.624465471</v>
      </c>
      <c r="EM37" s="12" t="n">
        <f aca="false">EM12*'Taux avec population simulée'!CV123</f>
        <v>192818.532069167</v>
      </c>
      <c r="EN37" s="12" t="n">
        <f aca="false">EN12*'Taux avec population simulée'!CW123</f>
        <v>195972.825913743</v>
      </c>
      <c r="EO37" s="12" t="n">
        <f aca="false">EO12*'Taux avec population simulée'!CX123</f>
        <v>194356.273786915</v>
      </c>
      <c r="EP37" s="12" t="n">
        <f aca="false">EP12*'Taux avec population simulée'!CY123</f>
        <v>195116.550907235</v>
      </c>
      <c r="EQ37" s="12" t="n">
        <f aca="false">EQ12*'Taux avec population simulée'!CZ123</f>
        <v>197738.05478984</v>
      </c>
      <c r="ER37" s="12" t="n">
        <f aca="false">ER12*'Taux avec population simulée'!DA123</f>
        <v>199403.14790779</v>
      </c>
      <c r="ES37" s="12" t="n">
        <f aca="false">ES12*'Taux avec population simulée'!DB123</f>
        <v>203236.498305355</v>
      </c>
      <c r="ET37" s="12" t="n">
        <f aca="false">ET12*'Taux avec population simulée'!DC123</f>
        <v>201156.000454915</v>
      </c>
      <c r="EU37" s="12" t="n">
        <f aca="false">EU12*'Taux avec population simulée'!DD123</f>
        <v>204143.796396553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91669.9210446655</v>
      </c>
      <c r="GQ37" s="12" t="n">
        <f aca="false">GQ12*'Taux avec population simulée'!C137</f>
        <v>104111.343453634</v>
      </c>
      <c r="GR37" s="12" t="n">
        <f aca="false">GR12*'Taux avec population simulée'!D137</f>
        <v>102051.667854768</v>
      </c>
      <c r="GS37" s="12" t="n">
        <f aca="false">GS12*'Taux avec population simulée'!E137</f>
        <v>84947.9434821729</v>
      </c>
      <c r="GT37" s="12" t="n">
        <f aca="false">GT12*'Taux avec population simulée'!F137</f>
        <v>84953.5491782211</v>
      </c>
      <c r="GU37" s="12" t="n">
        <f aca="false">GU12*'Taux avec population simulée'!G137</f>
        <v>85891.7041710393</v>
      </c>
      <c r="GV37" s="12" t="n">
        <f aca="false">GV12*'Taux avec population simulée'!H137</f>
        <v>85494.5615580599</v>
      </c>
      <c r="GW37" s="12" t="n">
        <f aca="false">GW12*'Taux avec population simulée'!I137</f>
        <v>86384.3842313784</v>
      </c>
      <c r="GX37" s="12" t="n">
        <f aca="false">GX12*'Taux avec population simulée'!J137</f>
        <v>88283.7602540808</v>
      </c>
      <c r="GY37" s="12" t="n">
        <f aca="false">GY12*'Taux avec population simulée'!K137</f>
        <v>94710.6880194366</v>
      </c>
      <c r="GZ37" s="12" t="n">
        <f aca="false">GZ12*'Taux avec population simulée'!L137</f>
        <v>87649.904540764</v>
      </c>
      <c r="HA37" s="1" t="n">
        <f aca="false">HA12*'Taux avec population simulée'!M137</f>
        <v>100891.148598609</v>
      </c>
      <c r="HB37" s="12" t="n">
        <f aca="false">HB12*'Taux avec population simulée'!N137</f>
        <v>94479.8557183571</v>
      </c>
      <c r="HC37" s="12" t="n">
        <f aca="false">HC12*'Taux avec population simulée'!O137</f>
        <v>94942.0275363253</v>
      </c>
      <c r="HD37" s="12" t="n">
        <f aca="false">HD12*'Taux avec population simulée'!P137</f>
        <v>93982.286968485</v>
      </c>
      <c r="HE37" s="12" t="n">
        <f aca="false">HE12*'Taux avec population simulée'!Q137</f>
        <v>94220.0931948956</v>
      </c>
      <c r="HF37" s="12" t="n">
        <f aca="false">HF12*'Taux avec population simulée'!R137</f>
        <v>91975.0989223086</v>
      </c>
      <c r="HG37" s="12" t="n">
        <f aca="false">HG12*'Taux avec population simulée'!S137</f>
        <v>89664.5072111538</v>
      </c>
      <c r="HH37" s="12" t="n">
        <f aca="false">HH12*'Taux avec population simulée'!T137</f>
        <v>90718.0387395682</v>
      </c>
      <c r="HI37" s="12" t="n">
        <f aca="false">HI12*'Taux avec population simulée'!U137</f>
        <v>90454.7569175837</v>
      </c>
      <c r="HJ37" s="12" t="n">
        <f aca="false">HJ12*'Taux avec population simulée'!V137</f>
        <v>91110.8875785188</v>
      </c>
      <c r="HK37" s="12" t="n">
        <f aca="false">HK12*'Taux avec population simulée'!W137</f>
        <v>91687.9855554473</v>
      </c>
      <c r="HL37" s="12" t="n">
        <f aca="false">HL12*'Taux avec population simulée'!X137</f>
        <v>92192.9711949404</v>
      </c>
      <c r="HM37" s="12" t="n">
        <f aca="false">HM12*'Taux avec population simulée'!Y137</f>
        <v>95532.9956082996</v>
      </c>
      <c r="HN37" s="12" t="n">
        <f aca="false">HN12*'Taux avec population simulée'!Z137</f>
        <v>96146.8323637321</v>
      </c>
      <c r="HO37" s="12" t="n">
        <f aca="false">HO12*'Taux avec population simulée'!AA137</f>
        <v>95848.6369104235</v>
      </c>
      <c r="HP37" s="12" t="n">
        <f aca="false">HP12*'Taux avec population simulée'!AB137</f>
        <v>97547.7950567274</v>
      </c>
      <c r="HQ37" s="12" t="n">
        <f aca="false">HQ12*'Taux avec population simulée'!AC137</f>
        <v>97861.7581078275</v>
      </c>
      <c r="HR37" s="12" t="n">
        <f aca="false">HR12*'Taux avec population simulée'!AD137</f>
        <v>96775.0818824867</v>
      </c>
      <c r="HS37" s="12" t="n">
        <f aca="false">HS12*'Taux avec population simulée'!AE137</f>
        <v>97104.0607822388</v>
      </c>
      <c r="HT37" s="12" t="n">
        <f aca="false">HT12*'Taux avec population simulée'!AF137</f>
        <v>96807.4847249487</v>
      </c>
      <c r="HU37" s="12" t="n">
        <f aca="false">HU12*'Taux avec population simulée'!AG137</f>
        <v>95075.8241748157</v>
      </c>
      <c r="HV37" s="12" t="n">
        <f aca="false">HV12*'Taux avec population simulée'!AH137</f>
        <v>95197.6262125723</v>
      </c>
      <c r="HW37" s="12" t="n">
        <f aca="false">HW12*'Taux avec population simulée'!AI137</f>
        <v>93769.0132325807</v>
      </c>
      <c r="HX37" s="12" t="n">
        <f aca="false">HX12*'Taux avec population simulée'!AJ137</f>
        <v>94133.7030892336</v>
      </c>
      <c r="HY37" s="12" t="n">
        <f aca="false">HY12*'Taux avec population simulée'!AK137</f>
        <v>91316.6475389682</v>
      </c>
      <c r="HZ37" s="12" t="n">
        <f aca="false">HZ12*'Taux avec population simulée'!AL137</f>
        <v>91360.3088073278</v>
      </c>
      <c r="IA37" s="12" t="n">
        <f aca="false">IA12*'Taux avec population simulée'!AM137</f>
        <v>90040.6454722274</v>
      </c>
      <c r="IB37" s="12" t="n">
        <f aca="false">IB12*'Taux avec population simulée'!AN137</f>
        <v>88634.4477291204</v>
      </c>
      <c r="IC37" s="12" t="n">
        <f aca="false">IC12*'Taux avec population simulée'!AO137</f>
        <v>89112.068845215</v>
      </c>
      <c r="ID37" s="12" t="n">
        <f aca="false">ID12*'Taux avec population simulée'!AP137</f>
        <v>87118.0143232547</v>
      </c>
      <c r="IE37" s="12" t="n">
        <f aca="false">IE12*'Taux avec population simulée'!AQ137</f>
        <v>85846.6990498038</v>
      </c>
      <c r="IF37" s="12" t="n">
        <f aca="false">IF12*'Taux avec population simulée'!AR137</f>
        <v>84540.5193611295</v>
      </c>
      <c r="IG37" s="12" t="n">
        <f aca="false">IG12*'Taux avec population simulée'!AS137</f>
        <v>82594.0717498236</v>
      </c>
      <c r="IH37" s="12" t="n">
        <f aca="false">IH12*'Taux avec population simulée'!AT137</f>
        <v>81767.3188128222</v>
      </c>
      <c r="II37" s="12" t="n">
        <f aca="false">II12*'Taux avec population simulée'!AU137</f>
        <v>82004.6076175997</v>
      </c>
      <c r="IJ37" s="12" t="n">
        <f aca="false">IJ12*'Taux avec population simulée'!AV137</f>
        <v>81242.9951689917</v>
      </c>
      <c r="IK37" s="12" t="n">
        <f aca="false">IK12*'Taux avec population simulée'!AW137</f>
        <v>81548.872744529</v>
      </c>
      <c r="IL37" s="12" t="n">
        <f aca="false">IL12*'Taux avec population simulée'!AX137</f>
        <v>81969.100487881</v>
      </c>
      <c r="IM37" s="12" t="n">
        <f aca="false">IM12*'Taux avec population simulée'!AY137</f>
        <v>81299.2042089423</v>
      </c>
      <c r="IN37" s="12" t="n">
        <f aca="false">IN12*'Taux avec population simulée'!AZ137</f>
        <v>80640.4262088122</v>
      </c>
      <c r="IO37" s="12" t="n">
        <f aca="false">IO12*'Taux avec population simulée'!BA137</f>
        <v>83798.8800714778</v>
      </c>
      <c r="IP37" s="12" t="n">
        <f aca="false">IP12*'Taux avec population simulée'!BB137</f>
        <v>84281.153584879</v>
      </c>
      <c r="IQ37" s="12" t="n">
        <f aca="false">IQ12*'Taux avec population simulée'!BC137</f>
        <v>85058.6570137296</v>
      </c>
      <c r="IR37" s="12" t="n">
        <f aca="false">IR12*'Taux avec population simulée'!BD137</f>
        <v>86019.0894171713</v>
      </c>
      <c r="IS37" s="12" t="n">
        <f aca="false">IS12*'Taux avec population simulée'!BE137</f>
        <v>87541.9228653305</v>
      </c>
      <c r="IT37" s="12" t="n">
        <f aca="false">IT12*'Taux avec population simulée'!BF137</f>
        <v>86571.8003792013</v>
      </c>
      <c r="IU37" s="12" t="n">
        <f aca="false">IU12*'Taux avec population simulée'!BG137</f>
        <v>87445.6816321272</v>
      </c>
      <c r="IV37" s="12" t="n">
        <f aca="false">IV12*'Taux avec population simulée'!BH137</f>
        <v>88356.9249286948</v>
      </c>
      <c r="IW37" s="12" t="n">
        <f aca="false">IW12*'Taux avec population simulée'!BI137</f>
        <v>87077.2052516596</v>
      </c>
      <c r="IX37" s="12" t="n">
        <f aca="false">IX12*'Taux avec population simulée'!BJ137</f>
        <v>88974.8742792091</v>
      </c>
      <c r="IY37" s="12" t="n">
        <f aca="false">IY12*'Taux avec population simulée'!BK137</f>
        <v>89739.4255568581</v>
      </c>
      <c r="IZ37" s="12" t="n">
        <f aca="false">IZ12*'Taux avec population simulée'!BL137</f>
        <v>90660.1464399696</v>
      </c>
      <c r="JA37" s="12" t="n">
        <f aca="false">JA12*'Taux avec population simulée'!BM137</f>
        <v>91239.1615040666</v>
      </c>
      <c r="JB37" s="12" t="n">
        <f aca="false">JB12*'Taux avec population simulée'!BN137</f>
        <v>93366.5908530872</v>
      </c>
      <c r="JC37" s="12" t="n">
        <f aca="false">JC12*'Taux avec population simulée'!BO137</f>
        <v>93446.3041326978</v>
      </c>
      <c r="JD37" s="12" t="n">
        <f aca="false">JD12*'Taux avec population simulée'!BP137</f>
        <v>93375.5511794066</v>
      </c>
      <c r="JE37" s="12" t="n">
        <f aca="false">JE12*'Taux avec population simulée'!BQ137</f>
        <v>94539.3226275703</v>
      </c>
      <c r="JF37" s="12" t="n">
        <f aca="false">JF12*'Taux avec population simulée'!BR137</f>
        <v>93966.9278670243</v>
      </c>
      <c r="JG37" s="12" t="n">
        <f aca="false">JG12*'Taux avec population simulée'!BS137</f>
        <v>95453.0949109439</v>
      </c>
      <c r="JH37" s="12" t="n">
        <f aca="false">JH12*'Taux avec population simulée'!BT137</f>
        <v>96751.8947447589</v>
      </c>
      <c r="JI37" s="12" t="n">
        <f aca="false">JI12*'Taux avec population simulée'!BU137</f>
        <v>96391.7440272875</v>
      </c>
      <c r="JJ37" s="12" t="n">
        <f aca="false">JJ12*'Taux avec population simulée'!BV137</f>
        <v>96390.1117047479</v>
      </c>
      <c r="JK37" s="12" t="n">
        <f aca="false">JK12*'Taux avec population simulée'!BW137</f>
        <v>97075.4552865945</v>
      </c>
      <c r="JL37" s="12" t="n">
        <f aca="false">JL12*'Taux avec population simulée'!BX137</f>
        <v>97173.6940615339</v>
      </c>
      <c r="JM37" s="12" t="n">
        <f aca="false">JM12*'Taux avec population simulée'!BY137</f>
        <v>99186.3390215073</v>
      </c>
      <c r="JN37" s="12" t="n">
        <f aca="false">JN12*'Taux avec population simulée'!BZ137</f>
        <v>100253.363582423</v>
      </c>
      <c r="JO37" s="12" t="n">
        <f aca="false">JO12*'Taux avec population simulée'!CA137</f>
        <v>100561.746152698</v>
      </c>
      <c r="JP37" s="12" t="n">
        <f aca="false">JP12*'Taux avec population simulée'!CB137</f>
        <v>101398.501516685</v>
      </c>
      <c r="JQ37" s="12" t="n">
        <f aca="false">JQ12*'Taux avec population simulée'!CC137</f>
        <v>104262.500686347</v>
      </c>
      <c r="JR37" s="12" t="n">
        <f aca="false">JR12*'Taux avec population simulée'!CD137</f>
        <v>104696.702256754</v>
      </c>
      <c r="JS37" s="12" t="n">
        <f aca="false">JS12*'Taux avec population simulée'!CE137</f>
        <v>105678.14929118</v>
      </c>
      <c r="JT37" s="12" t="n">
        <f aca="false">JT12*'Taux avec population simulée'!CF137</f>
        <v>107082.681886359</v>
      </c>
      <c r="JU37" s="12" t="n">
        <f aca="false">JU12*'Taux avec population simulée'!CG137</f>
        <v>107148.55529923</v>
      </c>
      <c r="JV37" s="12" t="n">
        <f aca="false">JV12*'Taux avec population simulée'!CH137</f>
        <v>107100.466803771</v>
      </c>
      <c r="JW37" s="12" t="n">
        <f aca="false">JW12*'Taux avec population simulée'!CI137</f>
        <v>107809.445078381</v>
      </c>
      <c r="JX37" s="12" t="n">
        <f aca="false">JX12*'Taux avec population simulée'!CJ137</f>
        <v>108219.795826879</v>
      </c>
      <c r="JY37" s="12" t="n">
        <f aca="false">JY12*'Taux avec population simulée'!CK137</f>
        <v>108480.658997155</v>
      </c>
      <c r="JZ37" s="12" t="n">
        <f aca="false">JZ12*'Taux avec population simulée'!CL137</f>
        <v>110732.50035035</v>
      </c>
      <c r="KA37" s="12" t="n">
        <f aca="false">KA12*'Taux avec population simulée'!CM137</f>
        <v>111850.836203682</v>
      </c>
      <c r="KB37" s="12" t="n">
        <f aca="false">KB12*'Taux avec population simulée'!CN137</f>
        <v>110749.390487465</v>
      </c>
      <c r="KC37" s="12" t="n">
        <f aca="false">KC12*'Taux avec population simulée'!CO137</f>
        <v>111393.542049347</v>
      </c>
      <c r="KD37" s="12" t="n">
        <f aca="false">KD12*'Taux avec population simulée'!CP137</f>
        <v>111771.041685328</v>
      </c>
      <c r="KE37" s="12" t="n">
        <f aca="false">KE12*'Taux avec population simulée'!CQ137</f>
        <v>112412.577800957</v>
      </c>
      <c r="KF37" s="12" t="n">
        <f aca="false">KF12*'Taux avec population simulée'!CR137</f>
        <v>111946.272308473</v>
      </c>
      <c r="KG37" s="12" t="n">
        <f aca="false">KG12*'Taux avec population simulée'!CS137</f>
        <v>111999.502157387</v>
      </c>
      <c r="KH37" s="12" t="n">
        <f aca="false">KH12*'Taux avec population simulée'!CT137</f>
        <v>114392.476458648</v>
      </c>
      <c r="KI37" s="12" t="n">
        <f aca="false">KI12*'Taux avec population simulée'!CU137</f>
        <v>115113.57193697</v>
      </c>
      <c r="KJ37" s="12" t="n">
        <f aca="false">KJ12*'Taux avec population simulée'!CV137</f>
        <v>114713.601059936</v>
      </c>
      <c r="KK37" s="12" t="n">
        <f aca="false">KK12*'Taux avec population simulée'!CW137</f>
        <v>113451.515553893</v>
      </c>
      <c r="KL37" s="12" t="n">
        <f aca="false">KL12*'Taux avec population simulée'!CX137</f>
        <v>113602.496862634</v>
      </c>
      <c r="KM37" s="12" t="n">
        <f aca="false">KM12*'Taux avec population simulée'!CY137</f>
        <v>114723.022633473</v>
      </c>
      <c r="KN37" s="12" t="n">
        <f aca="false">KN12*'Taux avec population simulée'!CZ137</f>
        <v>116156.762289842</v>
      </c>
      <c r="KO37" s="12" t="n">
        <f aca="false">KO12*'Taux avec population simulée'!DA137</f>
        <v>116094.671704248</v>
      </c>
      <c r="KP37" s="12" t="n">
        <f aca="false">KP12*'Taux avec population simulée'!DB137</f>
        <v>117391.909477073</v>
      </c>
      <c r="KQ37" s="12" t="n">
        <f aca="false">KQ12*'Taux avec population simulée'!DC137</f>
        <v>117520.886289312</v>
      </c>
      <c r="KR37" s="12" t="n">
        <f aca="false">KR12*'Taux avec population simulée'!DD137</f>
        <v>119246.75860353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11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v>11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74935.9999981612</v>
      </c>
      <c r="AT38" s="4" t="n">
        <f aca="false">AT13*'Taux avec population simulée'!C124</f>
        <v>96190.6813471008</v>
      </c>
      <c r="AU38" s="4" t="n">
        <f aca="false">AU13*'Taux avec population simulée'!D124</f>
        <v>77782.9976895673</v>
      </c>
      <c r="AV38" s="4" t="n">
        <f aca="false">AV13*'Taux avec population simulée'!E124</f>
        <v>74553.5087516104</v>
      </c>
      <c r="AW38" s="4" t="n">
        <f aca="false">AW13*'Taux avec population simulée'!F124</f>
        <v>74633.2872760232</v>
      </c>
      <c r="AX38" s="4" t="n">
        <f aca="false">AX13*'Taux avec population simulée'!G124</f>
        <v>76176.4791476195</v>
      </c>
      <c r="AY38" s="4" t="n">
        <f aca="false">AY13*'Taux avec population simulée'!H124</f>
        <v>78225.9630518586</v>
      </c>
      <c r="AZ38" s="4" t="n">
        <f aca="false">AZ13*'Taux avec population simulée'!I124</f>
        <v>80099.2994026622</v>
      </c>
      <c r="BA38" s="4" t="n">
        <f aca="false">BA13*'Taux avec population simulée'!J124</f>
        <v>84962.9998932008</v>
      </c>
      <c r="BB38" s="4" t="n">
        <f aca="false">BB13*'Taux avec population simulée'!K124</f>
        <v>66559.8888662178</v>
      </c>
      <c r="BC38" s="4" t="n">
        <f aca="false">BC13*'Taux avec population simulée'!L124</f>
        <v>79421.5598086984</v>
      </c>
      <c r="BD38" s="1" t="n">
        <f aca="false">BD13*'Taux avec population simulée'!M124</f>
        <v>85368.2813526717</v>
      </c>
      <c r="BE38" s="4" t="n">
        <f aca="false">BE13*'Taux avec population simulée'!N124</f>
        <v>86794.1534379754</v>
      </c>
      <c r="BF38" s="4" t="n">
        <f aca="false">BF13*'Taux avec population simulée'!O124</f>
        <v>87246.9727410285</v>
      </c>
      <c r="BG38" s="4" t="n">
        <f aca="false">BG13*'Taux avec population simulée'!P124</f>
        <v>86223.9671217928</v>
      </c>
      <c r="BH38" s="4" t="n">
        <f aca="false">BH13*'Taux avec population simulée'!Q124</f>
        <v>86863.3437134802</v>
      </c>
      <c r="BI38" s="4" t="n">
        <f aca="false">BI13*'Taux avec population simulée'!R124</f>
        <v>87365.795484247</v>
      </c>
      <c r="BJ38" s="4" t="n">
        <f aca="false">BJ13*'Taux avec population simulée'!S124</f>
        <v>87277.3019995388</v>
      </c>
      <c r="BK38" s="4" t="n">
        <f aca="false">BK13*'Taux avec population simulée'!T124</f>
        <v>85548.1790410918</v>
      </c>
      <c r="BL38" s="4" t="n">
        <f aca="false">BL13*'Taux avec population simulée'!U124</f>
        <v>84443.548853133</v>
      </c>
      <c r="BM38" s="4" t="n">
        <f aca="false">BM13*'Taux avec population simulée'!V124</f>
        <v>83951.325899373</v>
      </c>
      <c r="BN38" s="4" t="n">
        <f aca="false">BN13*'Taux avec population simulée'!W124</f>
        <v>87840.931859416</v>
      </c>
      <c r="BO38" s="4" t="n">
        <f aca="false">BO13*'Taux avec population simulée'!X124</f>
        <v>85374.6865909068</v>
      </c>
      <c r="BP38" s="4" t="n">
        <f aca="false">BP13*'Taux avec population simulée'!Y124</f>
        <v>82870.2603595657</v>
      </c>
      <c r="BQ38" s="4" t="n">
        <f aca="false">BQ13*'Taux avec population simulée'!Z124</f>
        <v>84160.8678097245</v>
      </c>
      <c r="BR38" s="4" t="n">
        <f aca="false">BR13*'Taux avec population simulée'!AA124</f>
        <v>84557.4326579733</v>
      </c>
      <c r="BS38" s="4" t="n">
        <f aca="false">BS13*'Taux avec population simulée'!AB124</f>
        <v>85052.434499041</v>
      </c>
      <c r="BT38" s="4" t="n">
        <f aca="false">BT13*'Taux avec population simulée'!AC124</f>
        <v>84741.9782001272</v>
      </c>
      <c r="BU38" s="4" t="n">
        <f aca="false">BU13*'Taux avec population simulée'!AD124</f>
        <v>83896.7990891416</v>
      </c>
      <c r="BV38" s="4" t="n">
        <f aca="false">BV13*'Taux avec population simulée'!AE124</f>
        <v>82486.0714240088</v>
      </c>
      <c r="BW38" s="4" t="n">
        <f aca="false">BW13*'Taux avec population simulée'!AF124</f>
        <v>84387.8307463965</v>
      </c>
      <c r="BX38" s="4" t="n">
        <f aca="false">BX13*'Taux avec population simulée'!AG124</f>
        <v>85260.5336972478</v>
      </c>
      <c r="BY38" s="4" t="n">
        <f aca="false">BY13*'Taux avec population simulée'!AH124</f>
        <v>85441.8891613171</v>
      </c>
      <c r="BZ38" s="4" t="n">
        <f aca="false">BZ13*'Taux avec population simulée'!AI124</f>
        <v>83981.915067468</v>
      </c>
      <c r="CA38" s="4" t="n">
        <f aca="false">CA13*'Taux avec population simulée'!AJ124</f>
        <v>83731.3474696268</v>
      </c>
      <c r="CB38" s="4" t="n">
        <f aca="false">CB13*'Taux avec population simulée'!AK124</f>
        <v>85225.6542785054</v>
      </c>
      <c r="CC38" s="4" t="n">
        <f aca="false">CC13*'Taux avec population simulée'!AL124</f>
        <v>86416.9911627491</v>
      </c>
      <c r="CD38" s="4" t="n">
        <f aca="false">CD13*'Taux avec population simulée'!AM124</f>
        <v>86772.7377438251</v>
      </c>
      <c r="CE38" s="4" t="n">
        <f aca="false">CE13*'Taux avec population simulée'!AN124</f>
        <v>87921.8143071912</v>
      </c>
      <c r="CF38" s="4" t="n">
        <f aca="false">CF13*'Taux avec population simulée'!AO124</f>
        <v>88114.5614672482</v>
      </c>
      <c r="CG38" s="4" t="n">
        <f aca="false">CG13*'Taux avec population simulée'!AP124</f>
        <v>86365.5985280215</v>
      </c>
      <c r="CH38" s="4" t="n">
        <f aca="false">CH13*'Taux avec population simulée'!AQ124</f>
        <v>86404.4911285851</v>
      </c>
      <c r="CI38" s="4" t="n">
        <f aca="false">CI13*'Taux avec population simulée'!AR124</f>
        <v>87817.640981697</v>
      </c>
      <c r="CJ38" s="4" t="n">
        <f aca="false">CJ13*'Taux avec population simulée'!AS124</f>
        <v>89470.6008930739</v>
      </c>
      <c r="CK38" s="4" t="n">
        <f aca="false">CK13*'Taux avec population simulée'!AT124</f>
        <v>89371.0603062757</v>
      </c>
      <c r="CL38" s="4" t="n">
        <f aca="false">CL13*'Taux avec population simulée'!AU124</f>
        <v>87580.3012475068</v>
      </c>
      <c r="CM38" s="4" t="n">
        <f aca="false">CM13*'Taux avec population simulée'!AV124</f>
        <v>86923.7814552015</v>
      </c>
      <c r="CN38" s="4" t="n">
        <f aca="false">CN13*'Taux avec population simulée'!AW124</f>
        <v>86325.052978159</v>
      </c>
      <c r="CO38" s="4" t="n">
        <f aca="false">CO13*'Taux avec population simulée'!AX124</f>
        <v>87575.5080333427</v>
      </c>
      <c r="CP38" s="4" t="n">
        <f aca="false">CP13*'Taux avec population simulée'!AY124</f>
        <v>88325.0276117221</v>
      </c>
      <c r="CQ38" s="4" t="n">
        <f aca="false">CQ13*'Taux avec population simulée'!AZ124</f>
        <v>87154.7884836511</v>
      </c>
      <c r="CR38" s="4" t="n">
        <f aca="false">CR13*'Taux avec population simulée'!BA124</f>
        <v>86892.4909268687</v>
      </c>
      <c r="CS38" s="4" t="n">
        <f aca="false">CS13*'Taux avec population simulée'!BB124</f>
        <v>85732.9509656588</v>
      </c>
      <c r="CT38" s="4" t="n">
        <f aca="false">CT13*'Taux avec population simulée'!BC124</f>
        <v>86683.7566117711</v>
      </c>
      <c r="CU38" s="4" t="n">
        <f aca="false">CU13*'Taux avec population simulée'!BD124</f>
        <v>87234.4386787833</v>
      </c>
      <c r="CV38" s="4" t="n">
        <f aca="false">CV13*'Taux avec population simulée'!BE124</f>
        <v>86322.7519280706</v>
      </c>
      <c r="CW38" s="4" t="n">
        <f aca="false">CW13*'Taux avec population simulée'!BF124</f>
        <v>85545.3503317501</v>
      </c>
      <c r="CX38" s="4" t="n">
        <f aca="false">CX13*'Taux avec population simulée'!BG124</f>
        <v>86306.6677373577</v>
      </c>
      <c r="CY38" s="4" t="n">
        <f aca="false">CY13*'Taux avec population simulée'!BH124</f>
        <v>87013.5338680865</v>
      </c>
      <c r="CZ38" s="4" t="n">
        <f aca="false">CZ13*'Taux avec population simulée'!BI124</f>
        <v>88160.5282905488</v>
      </c>
      <c r="DA38" s="4" t="n">
        <f aca="false">DA13*'Taux avec population simulée'!BJ124</f>
        <v>93084.9914251686</v>
      </c>
      <c r="DB38" s="4" t="n">
        <f aca="false">DB13*'Taux avec population simulée'!BK124</f>
        <v>91963.7286866304</v>
      </c>
      <c r="DC38" s="4" t="n">
        <f aca="false">DC13*'Taux avec population simulée'!BL124</f>
        <v>92442.0930097844</v>
      </c>
      <c r="DD38" s="4" t="n">
        <f aca="false">DD13*'Taux avec population simulée'!BM124</f>
        <v>94179.5971882765</v>
      </c>
      <c r="DE38" s="4" t="n">
        <f aca="false">DE13*'Taux avec population simulée'!BN124</f>
        <v>92716.0427773776</v>
      </c>
      <c r="DF38" s="4" t="n">
        <f aca="false">DF13*'Taux avec population simulée'!BO124</f>
        <v>95362.1897748008</v>
      </c>
      <c r="DG38" s="4" t="n">
        <f aca="false">DG13*'Taux avec population simulée'!BP124</f>
        <v>95179.3277384172</v>
      </c>
      <c r="DH38" s="4" t="n">
        <f aca="false">DH13*'Taux avec population simulée'!BQ124</f>
        <v>95789.3013950539</v>
      </c>
      <c r="DI38" s="4" t="n">
        <f aca="false">DI13*'Taux avec population simulée'!BR124</f>
        <v>96583.3785853054</v>
      </c>
      <c r="DJ38" s="4" t="n">
        <f aca="false">DJ13*'Taux avec population simulée'!BS124</f>
        <v>94866.3682523996</v>
      </c>
      <c r="DK38" s="4" t="n">
        <f aca="false">DK13*'Taux avec population simulée'!BT124</f>
        <v>94557.7347236686</v>
      </c>
      <c r="DL38" s="4" t="n">
        <f aca="false">DL13*'Taux avec population simulée'!BU124</f>
        <v>93315.1873823262</v>
      </c>
      <c r="DM38" s="4" t="n">
        <f aca="false">DM13*'Taux avec population simulée'!BV124</f>
        <v>95333.5058588917</v>
      </c>
      <c r="DN38" s="4" t="n">
        <f aca="false">DN13*'Taux avec population simulée'!BW124</f>
        <v>95878.3390207645</v>
      </c>
      <c r="DO38" s="4" t="n">
        <f aca="false">DO13*'Taux avec population simulée'!BX124</f>
        <v>96263.8379135047</v>
      </c>
      <c r="DP38" s="4" t="n">
        <f aca="false">DP13*'Taux avec population simulée'!BY124</f>
        <v>96802.0502683486</v>
      </c>
      <c r="DQ38" s="4" t="n">
        <f aca="false">DQ13*'Taux avec population simulée'!BZ124</f>
        <v>96689.7954311442</v>
      </c>
      <c r="DR38" s="4" t="n">
        <f aca="false">DR13*'Taux avec population simulée'!CA124</f>
        <v>96064.5070210709</v>
      </c>
      <c r="DS38" s="4" t="n">
        <f aca="false">DS13*'Taux avec population simulée'!CB124</f>
        <v>96619.3139179203</v>
      </c>
      <c r="DT38" s="4" t="n">
        <f aca="false">DT13*'Taux avec population simulée'!CC124</f>
        <v>97405.5649351588</v>
      </c>
      <c r="DU38" s="4" t="n">
        <f aca="false">DU13*'Taux avec population simulée'!CD124</f>
        <v>96330.4716696255</v>
      </c>
      <c r="DV38" s="4" t="n">
        <f aca="false">DV13*'Taux avec population simulée'!CE124</f>
        <v>96308.6875802975</v>
      </c>
      <c r="DW38" s="4" t="n">
        <f aca="false">DW13*'Taux avec population simulée'!CF124</f>
        <v>94874.4211911517</v>
      </c>
      <c r="DX38" s="4" t="n">
        <f aca="false">DX13*'Taux avec population simulée'!CG124</f>
        <v>92441.8946605628</v>
      </c>
      <c r="DY38" s="4" t="n">
        <f aca="false">DY13*'Taux avec population simulée'!CH124</f>
        <v>93543.2906679986</v>
      </c>
      <c r="DZ38" s="4" t="n">
        <f aca="false">DZ13*'Taux avec population simulée'!CI124</f>
        <v>92784.4784092151</v>
      </c>
      <c r="EA38" s="4" t="n">
        <f aca="false">EA13*'Taux avec population simulée'!CJ124</f>
        <v>94268.795040968</v>
      </c>
      <c r="EB38" s="4" t="n">
        <f aca="false">EB13*'Taux avec population simulée'!CK124</f>
        <v>95034.120854192</v>
      </c>
      <c r="EC38" s="4" t="n">
        <f aca="false">EC13*'Taux avec population simulée'!CL124</f>
        <v>96431.0371842244</v>
      </c>
      <c r="ED38" s="4" t="n">
        <f aca="false">ED13*'Taux avec population simulée'!CM124</f>
        <v>100602.567608421</v>
      </c>
      <c r="EE38" s="4" t="n">
        <f aca="false">EE13*'Taux avec population simulée'!CN124</f>
        <v>102176.288701838</v>
      </c>
      <c r="EF38" s="4" t="n">
        <f aca="false">EF13*'Taux avec population simulée'!CO124</f>
        <v>104459.06356893</v>
      </c>
      <c r="EG38" s="4" t="n">
        <f aca="false">EG13*'Taux avec population simulée'!CP124</f>
        <v>105025.794191123</v>
      </c>
      <c r="EH38" s="4" t="n">
        <f aca="false">EH13*'Taux avec population simulée'!CQ124</f>
        <v>104928.276076696</v>
      </c>
      <c r="EI38" s="4" t="n">
        <f aca="false">EI13*'Taux avec population simulée'!CR124</f>
        <v>106909.093828336</v>
      </c>
      <c r="EJ38" s="4" t="n">
        <f aca="false">EJ13*'Taux avec population simulée'!CS124</f>
        <v>106346.564338895</v>
      </c>
      <c r="EK38" s="4" t="n">
        <f aca="false">EK13*'Taux avec population simulée'!CT124</f>
        <v>107346.048013875</v>
      </c>
      <c r="EL38" s="4" t="n">
        <f aca="false">EL13*'Taux avec population simulée'!CU124</f>
        <v>107468.925635643</v>
      </c>
      <c r="EM38" s="4" t="n">
        <f aca="false">EM13*'Taux avec population simulée'!CV124</f>
        <v>107847.448654846</v>
      </c>
      <c r="EN38" s="4" t="n">
        <f aca="false">EN13*'Taux avec population simulée'!CW124</f>
        <v>107726.100858925</v>
      </c>
      <c r="EO38" s="4" t="n">
        <f aca="false">EO13*'Taux avec population simulée'!CX124</f>
        <v>108105.585046342</v>
      </c>
      <c r="EP38" s="4" t="n">
        <f aca="false">EP13*'Taux avec population simulée'!CY124</f>
        <v>110008.553346561</v>
      </c>
      <c r="EQ38" s="4" t="n">
        <f aca="false">EQ13*'Taux avec population simulée'!CZ124</f>
        <v>110461.934806341</v>
      </c>
      <c r="ER38" s="4" t="n">
        <f aca="false">ER13*'Taux avec population simulée'!DA124</f>
        <v>112359.60154704</v>
      </c>
      <c r="ES38" s="4" t="n">
        <f aca="false">ES13*'Taux avec population simulée'!DB124</f>
        <v>113527.77438462</v>
      </c>
      <c r="ET38" s="4" t="n">
        <f aca="false">ET13*'Taux avec population simulée'!DC124</f>
        <v>116146.283121181</v>
      </c>
      <c r="EU38" s="4" t="n">
        <f aca="false">EU13*'Taux avec population simulée'!DD124</f>
        <v>114644.803707142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51762.0000052163</v>
      </c>
      <c r="GQ38" s="4" t="n">
        <f aca="false">GQ13*'Taux avec population simulée'!C138</f>
        <v>47791.8759456666</v>
      </c>
      <c r="GR38" s="4" t="n">
        <f aca="false">GR13*'Taux avec population simulée'!D138</f>
        <v>47476.5112038</v>
      </c>
      <c r="GS38" s="4" t="n">
        <f aca="false">GS13*'Taux avec population simulée'!E138</f>
        <v>50217.1583613824</v>
      </c>
      <c r="GT38" s="4" t="n">
        <f aca="false">GT13*'Taux avec population simulée'!F138</f>
        <v>45240.8742996613</v>
      </c>
      <c r="GU38" s="4" t="n">
        <f aca="false">GU13*'Taux avec population simulée'!G138</f>
        <v>48433.1984510051</v>
      </c>
      <c r="GV38" s="4" t="n">
        <f aca="false">GV13*'Taux avec population simulée'!H138</f>
        <v>52845.3410096052</v>
      </c>
      <c r="GW38" s="4" t="n">
        <f aca="false">GW13*'Taux avec population simulée'!I138</f>
        <v>55526.2356432275</v>
      </c>
      <c r="GX38" s="4" t="n">
        <f aca="false">GX13*'Taux avec population simulée'!J138</f>
        <v>58920.2539672322</v>
      </c>
      <c r="GY38" s="4" t="n">
        <f aca="false">GY13*'Taux avec population simulée'!K138</f>
        <v>48336.3555023352</v>
      </c>
      <c r="GZ38" s="4" t="n">
        <f aca="false">GZ13*'Taux avec population simulée'!L138</f>
        <v>45023.102282475</v>
      </c>
      <c r="HA38" s="1" t="n">
        <f aca="false">HA13*'Taux avec population simulée'!M138</f>
        <v>44840.1207282598</v>
      </c>
      <c r="HB38" s="4" t="n">
        <f aca="false">HB13*'Taux avec population simulée'!N138</f>
        <v>51799.629605769</v>
      </c>
      <c r="HC38" s="4" t="n">
        <f aca="false">HC13*'Taux avec population simulée'!O138</f>
        <v>52013.0041493222</v>
      </c>
      <c r="HD38" s="4" t="n">
        <f aca="false">HD13*'Taux avec population simulée'!P138</f>
        <v>51069.6119202432</v>
      </c>
      <c r="HE38" s="4" t="n">
        <f aca="false">HE13*'Taux avec population simulée'!Q138</f>
        <v>51999.1523943603</v>
      </c>
      <c r="HF38" s="4" t="n">
        <f aca="false">HF13*'Taux avec population simulée'!R138</f>
        <v>52015.6958526338</v>
      </c>
      <c r="HG38" s="4" t="n">
        <f aca="false">HG13*'Taux avec population simulée'!S138</f>
        <v>52748.9917491019</v>
      </c>
      <c r="HH38" s="4" t="n">
        <f aca="false">HH13*'Taux avec population simulée'!T138</f>
        <v>53250.3129740447</v>
      </c>
      <c r="HI38" s="4" t="n">
        <f aca="false">HI13*'Taux avec population simulée'!U138</f>
        <v>53829.5095788221</v>
      </c>
      <c r="HJ38" s="4" t="n">
        <f aca="false">HJ13*'Taux avec population simulée'!V138</f>
        <v>53503.6380476548</v>
      </c>
      <c r="HK38" s="4" t="n">
        <f aca="false">HK13*'Taux avec population simulée'!W138</f>
        <v>54351.9214494497</v>
      </c>
      <c r="HL38" s="4" t="n">
        <f aca="false">HL13*'Taux avec population simulée'!X138</f>
        <v>54419.3211491588</v>
      </c>
      <c r="HM38" s="4" t="n">
        <f aca="false">HM13*'Taux avec population simulée'!Y138</f>
        <v>53101.0990041824</v>
      </c>
      <c r="HN38" s="4" t="n">
        <f aca="false">HN13*'Taux avec population simulée'!Z138</f>
        <v>52968.8879574815</v>
      </c>
      <c r="HO38" s="4" t="n">
        <f aca="false">HO13*'Taux avec population simulée'!AA138</f>
        <v>52924.263246605</v>
      </c>
      <c r="HP38" s="4" t="n">
        <f aca="false">HP13*'Taux avec population simulée'!AB138</f>
        <v>52314.7743890702</v>
      </c>
      <c r="HQ38" s="4" t="n">
        <f aca="false">HQ13*'Taux avec population simulée'!AC138</f>
        <v>52360.8883840072</v>
      </c>
      <c r="HR38" s="4" t="n">
        <f aca="false">HR13*'Taux avec population simulée'!AD138</f>
        <v>52880.3533541476</v>
      </c>
      <c r="HS38" s="4" t="n">
        <f aca="false">HS13*'Taux avec population simulée'!AE138</f>
        <v>52953.4359558517</v>
      </c>
      <c r="HT38" s="4" t="n">
        <f aca="false">HT13*'Taux avec population simulée'!AF138</f>
        <v>53440.3335297837</v>
      </c>
      <c r="HU38" s="4" t="n">
        <f aca="false">HU13*'Taux avec population simulée'!AG138</f>
        <v>53038.0526676842</v>
      </c>
      <c r="HV38" s="4" t="n">
        <f aca="false">HV13*'Taux avec population simulée'!AH138</f>
        <v>51815.1977463868</v>
      </c>
      <c r="HW38" s="4" t="n">
        <f aca="false">HW13*'Taux avec population simulée'!AI138</f>
        <v>52230.1470147042</v>
      </c>
      <c r="HX38" s="4" t="n">
        <f aca="false">HX13*'Taux avec population simulée'!AJ138</f>
        <v>51733.1842652898</v>
      </c>
      <c r="HY38" s="4" t="n">
        <f aca="false">HY13*'Taux avec population simulée'!AK138</f>
        <v>51750.1375038972</v>
      </c>
      <c r="HZ38" s="4" t="n">
        <f aca="false">HZ13*'Taux avec population simulée'!AL138</f>
        <v>50466.0760587958</v>
      </c>
      <c r="IA38" s="4" t="n">
        <f aca="false">IA13*'Taux avec population simulée'!AM138</f>
        <v>49002.8421553499</v>
      </c>
      <c r="IB38" s="4" t="n">
        <f aca="false">IB13*'Taux avec population simulée'!AN138</f>
        <v>49435.3016129592</v>
      </c>
      <c r="IC38" s="4" t="n">
        <f aca="false">IC13*'Taux avec population simulée'!AO138</f>
        <v>49164.506037596</v>
      </c>
      <c r="ID38" s="4" t="n">
        <f aca="false">ID13*'Taux avec population simulée'!AP138</f>
        <v>49453.1980556682</v>
      </c>
      <c r="IE38" s="4" t="n">
        <f aca="false">IE13*'Taux avec population simulée'!AQ138</f>
        <v>49763.8711026944</v>
      </c>
      <c r="IF38" s="4" t="n">
        <f aca="false">IF13*'Taux avec population simulée'!AR138</f>
        <v>50017.1379962049</v>
      </c>
      <c r="IG38" s="4" t="n">
        <f aca="false">IG13*'Taux avec population simulée'!AS138</f>
        <v>51996.5989038738</v>
      </c>
      <c r="IH38" s="4" t="n">
        <f aca="false">IH13*'Taux avec population simulée'!AT138</f>
        <v>52690.6026275117</v>
      </c>
      <c r="II38" s="4" t="n">
        <f aca="false">II13*'Taux avec population simulée'!AU138</f>
        <v>52622.7726846517</v>
      </c>
      <c r="IJ38" s="4" t="n">
        <f aca="false">IJ13*'Taux avec population simulée'!AV138</f>
        <v>53566.6595691343</v>
      </c>
      <c r="IK38" s="4" t="n">
        <f aca="false">IK13*'Taux avec population simulée'!AW138</f>
        <v>53581.8527320455</v>
      </c>
      <c r="IL38" s="4" t="n">
        <f aca="false">IL13*'Taux avec population simulée'!AX138</f>
        <v>52930.0627597322</v>
      </c>
      <c r="IM38" s="4" t="n">
        <f aca="false">IM13*'Taux avec population simulée'!AY138</f>
        <v>53284.453305482</v>
      </c>
      <c r="IN38" s="4" t="n">
        <f aca="false">IN13*'Taux avec population simulée'!AZ138</f>
        <v>52978.3918141182</v>
      </c>
      <c r="IO38" s="4" t="n">
        <f aca="false">IO13*'Taux avec population simulée'!BA138</f>
        <v>52149.3024016099</v>
      </c>
      <c r="IP38" s="4" t="n">
        <f aca="false">IP13*'Taux avec population simulée'!BB138</f>
        <v>52128.2100921944</v>
      </c>
      <c r="IQ38" s="4" t="n">
        <f aca="false">IQ13*'Taux avec population simulée'!BC138</f>
        <v>51560.1891972146</v>
      </c>
      <c r="IR38" s="4" t="n">
        <f aca="false">IR13*'Taux avec population simulée'!BD138</f>
        <v>51875.3516470398</v>
      </c>
      <c r="IS38" s="4" t="n">
        <f aca="false">IS13*'Taux avec population simulée'!BE138</f>
        <v>50222.4959107702</v>
      </c>
      <c r="IT38" s="4" t="n">
        <f aca="false">IT13*'Taux avec population simulée'!BF138</f>
        <v>50335.4814477726</v>
      </c>
      <c r="IU38" s="4" t="n">
        <f aca="false">IU13*'Taux avec population simulée'!BG138</f>
        <v>49499.9730195524</v>
      </c>
      <c r="IV38" s="4" t="n">
        <f aca="false">IV13*'Taux avec population simulée'!BH138</f>
        <v>48548.803446448</v>
      </c>
      <c r="IW38" s="4" t="n">
        <f aca="false">IW13*'Taux avec population simulée'!BI138</f>
        <v>48815.0874842269</v>
      </c>
      <c r="IX38" s="4" t="n">
        <f aca="false">IX13*'Taux avec population simulée'!BJ138</f>
        <v>47398.1403782082</v>
      </c>
      <c r="IY38" s="4" t="n">
        <f aca="false">IY13*'Taux avec population simulée'!BK138</f>
        <v>46816.5982015787</v>
      </c>
      <c r="IZ38" s="4" t="n">
        <f aca="false">IZ13*'Taux avec population simulée'!BL138</f>
        <v>46078.6832073894</v>
      </c>
      <c r="JA38" s="4" t="n">
        <f aca="false">JA13*'Taux avec population simulée'!BM138</f>
        <v>45166.0896681767</v>
      </c>
      <c r="JB38" s="4" t="n">
        <f aca="false">JB13*'Taux avec population simulée'!BN138</f>
        <v>45091.4186563607</v>
      </c>
      <c r="JC38" s="4" t="n">
        <f aca="false">JC13*'Taux avec population simulée'!BO138</f>
        <v>45421.4119182551</v>
      </c>
      <c r="JD38" s="4" t="n">
        <f aca="false">JD13*'Taux avec population simulée'!BP138</f>
        <v>45249.4668312214</v>
      </c>
      <c r="JE38" s="4" t="n">
        <f aca="false">JE13*'Taux avec population simulée'!BQ138</f>
        <v>45650.2430217207</v>
      </c>
      <c r="JF38" s="4" t="n">
        <f aca="false">JF13*'Taux avec population simulée'!BR138</f>
        <v>46254.9980541283</v>
      </c>
      <c r="JG38" s="4" t="n">
        <f aca="false">JG13*'Taux avec population simulée'!BS138</f>
        <v>45908.2564202232</v>
      </c>
      <c r="JH38" s="4" t="n">
        <f aca="false">JH13*'Taux avec population simulée'!BT138</f>
        <v>45694.9399452939</v>
      </c>
      <c r="JI38" s="4" t="n">
        <f aca="false">JI13*'Taux avec population simulée'!BU138</f>
        <v>48091.5202618886</v>
      </c>
      <c r="JJ38" s="4" t="n">
        <f aca="false">JJ13*'Taux avec population simulée'!BV138</f>
        <v>48743.8016914064</v>
      </c>
      <c r="JK38" s="4" t="n">
        <f aca="false">JK13*'Taux avec population simulée'!BW138</f>
        <v>49332.5912218018</v>
      </c>
      <c r="JL38" s="4" t="n">
        <f aca="false">JL13*'Taux avec population simulée'!BX138</f>
        <v>50018.5276994801</v>
      </c>
      <c r="JM38" s="4" t="n">
        <f aca="false">JM13*'Taux avec population simulée'!BY138</f>
        <v>51138.9572902906</v>
      </c>
      <c r="JN38" s="4" t="n">
        <f aca="false">JN13*'Taux avec population simulée'!BZ138</f>
        <v>50691.2251601009</v>
      </c>
      <c r="JO38" s="4" t="n">
        <f aca="false">JO13*'Taux avec population simulée'!CA138</f>
        <v>51543.5859816453</v>
      </c>
      <c r="JP38" s="4" t="n">
        <f aca="false">JP13*'Taux avec population simulée'!CB138</f>
        <v>52410.6846113945</v>
      </c>
      <c r="JQ38" s="4" t="n">
        <f aca="false">JQ13*'Taux avec population simulée'!CC138</f>
        <v>51662.2876597088</v>
      </c>
      <c r="JR38" s="4" t="n">
        <f aca="false">JR13*'Taux avec population simulée'!CD138</f>
        <v>52924.1738327016</v>
      </c>
      <c r="JS38" s="4" t="n">
        <f aca="false">JS13*'Taux avec population simulée'!CE138</f>
        <v>53517.7212212974</v>
      </c>
      <c r="JT38" s="4" t="n">
        <f aca="false">JT13*'Taux avec population simulée'!CF138</f>
        <v>54328.9075407211</v>
      </c>
      <c r="JU38" s="4" t="n">
        <f aca="false">JU13*'Taux avec population simulée'!CG138</f>
        <v>55078.6763612459</v>
      </c>
      <c r="JV38" s="4" t="n">
        <f aca="false">JV13*'Taux avec population simulée'!CH138</f>
        <v>56094.2785627353</v>
      </c>
      <c r="JW38" s="4" t="n">
        <f aca="false">JW13*'Taux avec population simulée'!CI138</f>
        <v>55849.0944551502</v>
      </c>
      <c r="JX38" s="4" t="n">
        <f aca="false">JX13*'Taux avec population simulée'!CJ138</f>
        <v>55700.6157323885</v>
      </c>
      <c r="JY38" s="4" t="n">
        <f aca="false">JY13*'Taux avec population simulée'!CK138</f>
        <v>56287.2399800594</v>
      </c>
      <c r="JZ38" s="4" t="n">
        <f aca="false">JZ13*'Taux avec population simulée'!CL138</f>
        <v>56107.4755770796</v>
      </c>
      <c r="KA38" s="4" t="n">
        <f aca="false">KA13*'Taux avec population simulée'!CM138</f>
        <v>56912.0567743434</v>
      </c>
      <c r="KB38" s="4" t="n">
        <f aca="false">KB13*'Taux avec population simulée'!CN138</f>
        <v>57777.9644412965</v>
      </c>
      <c r="KC38" s="4" t="n">
        <f aca="false">KC13*'Taux avec population simulée'!CO138</f>
        <v>57152.1779625425</v>
      </c>
      <c r="KD38" s="4" t="n">
        <f aca="false">KD13*'Taux avec population simulée'!CP138</f>
        <v>57515.9020635321</v>
      </c>
      <c r="KE38" s="4" t="n">
        <f aca="false">KE13*'Taux avec population simulée'!CQ138</f>
        <v>57858.7871222585</v>
      </c>
      <c r="KF38" s="4" t="n">
        <f aca="false">KF13*'Taux avec population simulée'!CR138</f>
        <v>57836.3225950321</v>
      </c>
      <c r="KG38" s="4" t="n">
        <f aca="false">KG13*'Taux avec population simulée'!CS138</f>
        <v>58971.07536516</v>
      </c>
      <c r="KH38" s="4" t="n">
        <f aca="false">KH13*'Taux avec population simulée'!CT138</f>
        <v>59687.1819929284</v>
      </c>
      <c r="KI38" s="4" t="n">
        <f aca="false">KI13*'Taux avec population simulée'!CU138</f>
        <v>60030.0905609053</v>
      </c>
      <c r="KJ38" s="4" t="n">
        <f aca="false">KJ13*'Taux avec population simulée'!CV138</f>
        <v>60827.6788037114</v>
      </c>
      <c r="KK38" s="4" t="n">
        <f aca="false">KK13*'Taux avec population simulée'!CW138</f>
        <v>62601.067664956</v>
      </c>
      <c r="KL38" s="4" t="n">
        <f aca="false">KL13*'Taux avec population simulée'!CX138</f>
        <v>63034.6222423854</v>
      </c>
      <c r="KM38" s="4" t="n">
        <f aca="false">KM13*'Taux avec population simulée'!CY138</f>
        <v>63478.3557707984</v>
      </c>
      <c r="KN38" s="4" t="n">
        <f aca="false">KN13*'Taux avec population simulée'!CZ138</f>
        <v>64200.5380681164</v>
      </c>
      <c r="KO38" s="4" t="n">
        <f aca="false">KO13*'Taux avec population simulée'!DA138</f>
        <v>64357.9902357528</v>
      </c>
      <c r="KP38" s="4" t="n">
        <f aca="false">KP13*'Taux avec population simulée'!DB138</f>
        <v>64535.8604336455</v>
      </c>
      <c r="KQ38" s="4" t="n">
        <f aca="false">KQ13*'Taux avec population simulée'!DC138</f>
        <v>64716.3879223613</v>
      </c>
      <c r="KR38" s="4" t="n">
        <f aca="false">KR13*'Taux avec population simulée'!DD138</f>
        <v>64766.0700232561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12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v>12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13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v>13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n">
        <f aca="false">SUM(AS28:AS38)/AS39</f>
        <v>0.276527064710323</v>
      </c>
      <c r="AT40" s="14" t="n">
        <f aca="false">SUM(AT28:AT38)/AT39</f>
        <v>0.28348767014506</v>
      </c>
      <c r="AU40" s="14" t="n">
        <f aca="false">SUM(AU28:AU38)/AU39</f>
        <v>0.289405625629484</v>
      </c>
      <c r="AV40" s="14" t="n">
        <f aca="false">SUM(AV28:AV38)/AV39</f>
        <v>0.277953977466754</v>
      </c>
      <c r="AW40" s="14" t="n">
        <f aca="false">SUM(AW28:AW38)/AW39</f>
        <v>0.286392566139981</v>
      </c>
      <c r="AX40" s="14" t="n">
        <f aca="false">SUM(AX28:AX38)/AX39</f>
        <v>0.28638034661546</v>
      </c>
      <c r="AY40" s="14" t="n">
        <f aca="false">SUM(AY28:AY38)/AY39</f>
        <v>0.286421575997694</v>
      </c>
      <c r="AZ40" s="14" t="n">
        <f aca="false">SUM(AZ28:AZ38)/AZ39</f>
        <v>0.285892243468329</v>
      </c>
      <c r="BA40" s="14" t="n">
        <f aca="false">SUM(BA28:BA38)/BA39</f>
        <v>0.285732078380864</v>
      </c>
      <c r="BB40" s="14" t="n">
        <f aca="false">SUM(BB28:BB38)/BB39</f>
        <v>0.282068310293719</v>
      </c>
      <c r="BC40" s="14" t="n">
        <f aca="false">SUM(BC28:BC38)/BC39</f>
        <v>0.283747963328246</v>
      </c>
      <c r="BD40" s="15" t="n">
        <f aca="false">SUM(BD28:BD38)/BD39</f>
        <v>0.280290939496766</v>
      </c>
      <c r="BE40" s="14" t="n">
        <v>0.28</v>
      </c>
      <c r="BF40" s="14" t="n">
        <f aca="false">(BE40*50/51+DD40*1/51)</f>
        <v>0.279411764705882</v>
      </c>
      <c r="BG40" s="14" t="n">
        <f aca="false">(BE40*49/51+DD40*2/51)</f>
        <v>0.278823529411765</v>
      </c>
      <c r="BH40" s="14" t="n">
        <f aca="false">(BE40*48/51+DD40*3/51)</f>
        <v>0.278235294117647</v>
      </c>
      <c r="BI40" s="14" t="n">
        <f aca="false">(BE40*47/51+DD40*4/51)</f>
        <v>0.277647058823529</v>
      </c>
      <c r="BJ40" s="14" t="n">
        <f aca="false">(BE40*46/51+DD40*5/51)</f>
        <v>0.277058823529412</v>
      </c>
      <c r="BK40" s="14" t="n">
        <f aca="false">(BE40*45/51+DD40*6/51)</f>
        <v>0.276470588235294</v>
      </c>
      <c r="BL40" s="14" t="n">
        <f aca="false">(BE40*44/51+DD40*7/51)</f>
        <v>0.275882352941176</v>
      </c>
      <c r="BM40" s="14" t="n">
        <f aca="false">(BE40*43/51+DD40*8/51)</f>
        <v>0.275294117647059</v>
      </c>
      <c r="BN40" s="14" t="n">
        <f aca="false">(BE40*42/51+DD40*9/51)</f>
        <v>0.274705882352941</v>
      </c>
      <c r="BO40" s="14" t="n">
        <f aca="false">(BE40*41/51+DD40*10/51)</f>
        <v>0.274117647058823</v>
      </c>
      <c r="BP40" s="14" t="n">
        <f aca="false">(BE40*40/51+DD40*11/51)</f>
        <v>0.273529411764706</v>
      </c>
      <c r="BQ40" s="14" t="n">
        <f aca="false">(BE40*39/51+DD40*12/51)</f>
        <v>0.272941176470588</v>
      </c>
      <c r="BR40" s="14" t="n">
        <f aca="false">(BE40*38/51+DD40*13/51)</f>
        <v>0.272352941176471</v>
      </c>
      <c r="BS40" s="14" t="n">
        <f aca="false">(BE40*37/51+DD40*14/51)</f>
        <v>0.271764705882353</v>
      </c>
      <c r="BT40" s="14" t="n">
        <f aca="false">(BE40*36/51+DD40*15/51)</f>
        <v>0.271176470588235</v>
      </c>
      <c r="BU40" s="14" t="n">
        <f aca="false">(BE40*35/51+DD40*16/51)</f>
        <v>0.270588235294118</v>
      </c>
      <c r="BV40" s="14" t="n">
        <f aca="false">(BE40*34/51+DD40*17/51)</f>
        <v>0.27</v>
      </c>
      <c r="BW40" s="14" t="n">
        <f aca="false">(BE40*33/51+DD40*18/51)</f>
        <v>0.269411764705882</v>
      </c>
      <c r="BX40" s="14" t="n">
        <f aca="false">(BE40*32/51+DD40*19/51)</f>
        <v>0.268823529411765</v>
      </c>
      <c r="BY40" s="14" t="n">
        <f aca="false">(BE40*31/51+DD40*20/51)</f>
        <v>0.268235294117647</v>
      </c>
      <c r="BZ40" s="14" t="n">
        <f aca="false">(BE40*30/51+DD40*21/51)</f>
        <v>0.267647058823529</v>
      </c>
      <c r="CA40" s="14" t="n">
        <f aca="false">(BE40*29/51+DD40*22/51)</f>
        <v>0.267058823529412</v>
      </c>
      <c r="CB40" s="14" t="n">
        <f aca="false">(BE40*28/51+DD40*23/51)</f>
        <v>0.266470588235294</v>
      </c>
      <c r="CC40" s="14" t="n">
        <f aca="false">(BE40*27/51+DD40*24/51)</f>
        <v>0.265882352941176</v>
      </c>
      <c r="CD40" s="14" t="n">
        <f aca="false">(BE40*26/51+DD40*25/51)</f>
        <v>0.265294117647059</v>
      </c>
      <c r="CE40" s="14" t="n">
        <f aca="false">(BE40*25/51+DD40*26/51)</f>
        <v>0.264705882352941</v>
      </c>
      <c r="CF40" s="14" t="n">
        <f aca="false">(BE40*24/51+DD40*27/51)</f>
        <v>0.264117647058824</v>
      </c>
      <c r="CG40" s="14" t="n">
        <f aca="false">(BE40*23/51+DD40*28/51)</f>
        <v>0.263529411764706</v>
      </c>
      <c r="CH40" s="14" t="n">
        <f aca="false">(BE40*22/51+DD40*29/51)</f>
        <v>0.262941176470588</v>
      </c>
      <c r="CI40" s="14" t="n">
        <f aca="false">(BE40*21/51+DD40*30/51)</f>
        <v>0.262352941176471</v>
      </c>
      <c r="CJ40" s="14" t="n">
        <f aca="false">(BE40*20/51+DD40*31/51)</f>
        <v>0.261764705882353</v>
      </c>
      <c r="CK40" s="14" t="n">
        <f aca="false">(BE40*19/51+DD40*32/51)</f>
        <v>0.261176470588235</v>
      </c>
      <c r="CL40" s="14" t="n">
        <f aca="false">(BE40*18/51+DD40*33/51)</f>
        <v>0.260588235294118</v>
      </c>
      <c r="CM40" s="14" t="n">
        <f aca="false">(BE40*17/51+DD40*34/51)</f>
        <v>0.26</v>
      </c>
      <c r="CN40" s="14" t="n">
        <f aca="false">(BE40*16/51+DD40*35/51)</f>
        <v>0.259411764705882</v>
      </c>
      <c r="CO40" s="14" t="n">
        <f aca="false">(BE40*15/51+DD40*36/51)</f>
        <v>0.258823529411765</v>
      </c>
      <c r="CP40" s="14" t="n">
        <f aca="false">(BE40*14/51+DD40*37/51)</f>
        <v>0.258235294117647</v>
      </c>
      <c r="CQ40" s="14" t="n">
        <f aca="false">(BE40*13/51+DD40*38/51)</f>
        <v>0.257647058823529</v>
      </c>
      <c r="CR40" s="14" t="n">
        <f aca="false">(BE40*12/51+DD40*39/51)</f>
        <v>0.257058823529412</v>
      </c>
      <c r="CS40" s="14" t="n">
        <f aca="false">(BE40*11/51+DD40*40/51)</f>
        <v>0.256470588235294</v>
      </c>
      <c r="CT40" s="14" t="n">
        <f aca="false">(BE40*10/51+DD40*41/51)</f>
        <v>0.255882352941176</v>
      </c>
      <c r="CU40" s="14" t="n">
        <f aca="false">(BE40*9/51+DD40*42/51)</f>
        <v>0.255294117647059</v>
      </c>
      <c r="CV40" s="14" t="n">
        <f aca="false">(BE40*8/51+DD40*43/51)</f>
        <v>0.254705882352941</v>
      </c>
      <c r="CW40" s="14" t="n">
        <f aca="false">(BE40*7/51+DD40*44/51)</f>
        <v>0.254117647058824</v>
      </c>
      <c r="CX40" s="14" t="n">
        <f aca="false">(BE40*6/51+DD40*45/51)</f>
        <v>0.253529411764706</v>
      </c>
      <c r="CY40" s="14" t="n">
        <f aca="false">(BE40*5/51+DD40*46/51)</f>
        <v>0.252941176470588</v>
      </c>
      <c r="CZ40" s="14" t="n">
        <f aca="false">(BE40*4/51+DD40*47/51)</f>
        <v>0.252352941176471</v>
      </c>
      <c r="DA40" s="14" t="n">
        <f aca="false">(BE40*3/51+DD40*48/51)</f>
        <v>0.251764705882353</v>
      </c>
      <c r="DB40" s="14" t="n">
        <f aca="false">(BE40*2/51+DD40*49/51)</f>
        <v>0.251176470588235</v>
      </c>
      <c r="DC40" s="14" t="n">
        <f aca="false">(BE40*1/51+DD40*50/51)</f>
        <v>0.250588235294118</v>
      </c>
      <c r="DD40" s="14" t="n">
        <v>0.25</v>
      </c>
      <c r="DE40" s="14" t="n">
        <v>0.25</v>
      </c>
      <c r="DF40" s="14" t="n">
        <v>0.25</v>
      </c>
      <c r="DG40" s="14" t="n">
        <v>0.25</v>
      </c>
      <c r="DH40" s="14" t="n">
        <v>0.25</v>
      </c>
      <c r="DI40" s="14" t="n">
        <v>0.25</v>
      </c>
      <c r="DJ40" s="14" t="n">
        <v>0.25</v>
      </c>
      <c r="DK40" s="14" t="n">
        <v>0.25</v>
      </c>
      <c r="DL40" s="14" t="n">
        <v>0.25</v>
      </c>
      <c r="DM40" s="14" t="n">
        <v>0.25</v>
      </c>
      <c r="DN40" s="14" t="n">
        <v>0.25</v>
      </c>
      <c r="DO40" s="14" t="n">
        <v>0.25</v>
      </c>
      <c r="DP40" s="14" t="n">
        <v>0.25</v>
      </c>
      <c r="DQ40" s="14" t="n">
        <v>0.25</v>
      </c>
      <c r="DR40" s="14" t="n">
        <v>0.25</v>
      </c>
      <c r="DS40" s="14" t="n">
        <v>0.25</v>
      </c>
      <c r="DT40" s="14" t="n">
        <v>0.25</v>
      </c>
      <c r="DU40" s="14" t="n">
        <v>0.25</v>
      </c>
      <c r="DV40" s="14" t="n">
        <v>0.25</v>
      </c>
      <c r="DW40" s="14" t="n">
        <v>0.25</v>
      </c>
      <c r="DX40" s="14" t="n">
        <v>0.25</v>
      </c>
      <c r="DY40" s="14" t="n">
        <v>0.25</v>
      </c>
      <c r="DZ40" s="14" t="n">
        <v>0.25</v>
      </c>
      <c r="EA40" s="14" t="n">
        <v>0.25</v>
      </c>
      <c r="EB40" s="14" t="n">
        <v>0.25</v>
      </c>
      <c r="EC40" s="14" t="n">
        <v>0.25</v>
      </c>
      <c r="ED40" s="14" t="n">
        <v>0.25</v>
      </c>
      <c r="EE40" s="14" t="n">
        <v>0.25</v>
      </c>
      <c r="EF40" s="14" t="n">
        <v>0.25</v>
      </c>
      <c r="EG40" s="14" t="n">
        <v>0.25</v>
      </c>
      <c r="EH40" s="14" t="n">
        <v>0.25</v>
      </c>
      <c r="EI40" s="14" t="n">
        <v>0.25</v>
      </c>
      <c r="EJ40" s="14" t="n">
        <v>0.25</v>
      </c>
      <c r="EK40" s="14" t="n">
        <v>0.25</v>
      </c>
      <c r="EL40" s="14" t="n">
        <v>0.25</v>
      </c>
      <c r="EM40" s="14" t="n">
        <v>0.25</v>
      </c>
      <c r="EN40" s="14" t="n">
        <v>0.25</v>
      </c>
      <c r="EO40" s="14" t="n">
        <v>0.25</v>
      </c>
      <c r="EP40" s="14" t="n">
        <v>0.25</v>
      </c>
      <c r="EQ40" s="14" t="n">
        <v>0.25</v>
      </c>
      <c r="ER40" s="14" t="n">
        <v>0.25</v>
      </c>
      <c r="ES40" s="14" t="n">
        <v>0.25</v>
      </c>
      <c r="ET40" s="14" t="n">
        <v>0.25</v>
      </c>
      <c r="EU40" s="14" t="n">
        <v>0.25</v>
      </c>
      <c r="EV40" s="14" t="n">
        <v>0.25</v>
      </c>
      <c r="GO40" s="3" t="s">
        <v>40</v>
      </c>
      <c r="GP40" s="14" t="n">
        <f aca="false">SUM(GP28:GP38)/GP39</f>
        <v>0.191469327775604</v>
      </c>
      <c r="GQ40" s="14" t="n">
        <f aca="false">SUM(GQ28:GQ38)/GQ39</f>
        <v>0.187873938443859</v>
      </c>
      <c r="GR40" s="14" t="n">
        <f aca="false">SUM(GR28:GR38)/GR39</f>
        <v>0.194761653867245</v>
      </c>
      <c r="GS40" s="14" t="n">
        <f aca="false">SUM(GS28:GS38)/GS39</f>
        <v>0.179528761800049</v>
      </c>
      <c r="GT40" s="14" t="n">
        <f aca="false">SUM(GT28:GT38)/GT39</f>
        <v>0.183984898643441</v>
      </c>
      <c r="GU40" s="14" t="n">
        <f aca="false">SUM(GU28:GU38)/GU39</f>
        <v>0.185868073421961</v>
      </c>
      <c r="GV40" s="14" t="n">
        <f aca="false">SUM(GV28:GV38)/GV39</f>
        <v>0.187465424826154</v>
      </c>
      <c r="GW40" s="14" t="n">
        <f aca="false">SUM(GW28:GW38)/GW39</f>
        <v>0.189225035516836</v>
      </c>
      <c r="GX40" s="14" t="n">
        <f aca="false">SUM(GX28:GX38)/GX39</f>
        <v>0.190632612777924</v>
      </c>
      <c r="GY40" s="14" t="n">
        <f aca="false">SUM(GY28:GY38)/GY39</f>
        <v>0.198567920573387</v>
      </c>
      <c r="GZ40" s="14" t="n">
        <f aca="false">SUM(GZ28:GZ38)/GZ39</f>
        <v>0.188765857881483</v>
      </c>
      <c r="HA40" s="15" t="n">
        <f aca="false">SUM(HA28:HA38)/HA39</f>
        <v>0.184739501256168</v>
      </c>
      <c r="HB40" s="14" t="n">
        <v>0.1825</v>
      </c>
      <c r="HC40" s="14" t="n">
        <f aca="false">(HB40*50/51+JA40*1/51)</f>
        <v>0.181862745098039</v>
      </c>
      <c r="HD40" s="14" t="n">
        <f aca="false">(HB40*49/51+JA40*2/51)</f>
        <v>0.181225490196078</v>
      </c>
      <c r="HE40" s="14" t="n">
        <f aca="false">(HB40*48/51+JA40*3/51)</f>
        <v>0.180588235294118</v>
      </c>
      <c r="HF40" s="14" t="n">
        <f aca="false">(HB40*47/51+JA40*4/51)</f>
        <v>0.179950980392157</v>
      </c>
      <c r="HG40" s="14" t="n">
        <f aca="false">(HB40*46/51+JA40*5/51)</f>
        <v>0.179313725490196</v>
      </c>
      <c r="HH40" s="14" t="n">
        <f aca="false">(HB40*45/51+JA40*6/51)</f>
        <v>0.178676470588235</v>
      </c>
      <c r="HI40" s="14" t="n">
        <f aca="false">(HB40*44/51+JA40*7/51)</f>
        <v>0.178039215686275</v>
      </c>
      <c r="HJ40" s="14" t="n">
        <f aca="false">(HB40*43/51+JA40*8/51)</f>
        <v>0.177401960784314</v>
      </c>
      <c r="HK40" s="14" t="n">
        <f aca="false">(HB40*42/51+JA40*9/51)</f>
        <v>0.176764705882353</v>
      </c>
      <c r="HL40" s="14" t="n">
        <f aca="false">(HB40*41/51+JA40*10/51)</f>
        <v>0.176127450980392</v>
      </c>
      <c r="HM40" s="14" t="n">
        <f aca="false">(HB40*40/51+JA40*11/51)</f>
        <v>0.175490196078431</v>
      </c>
      <c r="HN40" s="14" t="n">
        <f aca="false">(HB40*39/51+JA40*12/51)</f>
        <v>0.174852941176471</v>
      </c>
      <c r="HO40" s="14" t="n">
        <f aca="false">(HB40*38/51+JA40*13/51)</f>
        <v>0.17421568627451</v>
      </c>
      <c r="HP40" s="14" t="n">
        <f aca="false">(HB40*37/51+JA40*14/51)</f>
        <v>0.173578431372549</v>
      </c>
      <c r="HQ40" s="14" t="n">
        <f aca="false">(HB40*36/51+JA40*15/51)</f>
        <v>0.172941176470588</v>
      </c>
      <c r="HR40" s="14" t="n">
        <f aca="false">(HB40*35/51+JA40*16/51)</f>
        <v>0.172303921568627</v>
      </c>
      <c r="HS40" s="14" t="n">
        <f aca="false">(HB40*34/51+JA40*17/51)</f>
        <v>0.171666666666667</v>
      </c>
      <c r="HT40" s="14" t="n">
        <f aca="false">(HB40*33/51+JA40*18/51)</f>
        <v>0.171029411764706</v>
      </c>
      <c r="HU40" s="14" t="n">
        <f aca="false">(HB40*32/51+JA40*19/51)</f>
        <v>0.170392156862745</v>
      </c>
      <c r="HV40" s="14" t="n">
        <f aca="false">(HB40*31/51+JA40*20/51)</f>
        <v>0.169754901960784</v>
      </c>
      <c r="HW40" s="14" t="n">
        <f aca="false">(HB40*30/51+JA40*21/51)</f>
        <v>0.169117647058824</v>
      </c>
      <c r="HX40" s="14" t="n">
        <f aca="false">(HB40*29/51+JA40*22/51)</f>
        <v>0.168480392156863</v>
      </c>
      <c r="HY40" s="14" t="n">
        <f aca="false">(HB40*28/51+JA40*23/51)</f>
        <v>0.167843137254902</v>
      </c>
      <c r="HZ40" s="14" t="n">
        <f aca="false">(HB40*27/51+JA40*24/51)</f>
        <v>0.167205882352941</v>
      </c>
      <c r="IA40" s="14" t="n">
        <f aca="false">(HB40*26/51+JA40*25/51)</f>
        <v>0.16656862745098</v>
      </c>
      <c r="IB40" s="14" t="n">
        <f aca="false">(HB40*25/51+JA40*26/51)</f>
        <v>0.16593137254902</v>
      </c>
      <c r="IC40" s="14" t="n">
        <f aca="false">(HB40*24/51+JA40*27/51)</f>
        <v>0.165294117647059</v>
      </c>
      <c r="ID40" s="14" t="n">
        <f aca="false">(HB40*23/51+JA40*28/51)</f>
        <v>0.164656862745098</v>
      </c>
      <c r="IE40" s="14" t="n">
        <f aca="false">(HB40*22/51+JA40*29/51)</f>
        <v>0.164019607843137</v>
      </c>
      <c r="IF40" s="14" t="n">
        <f aca="false">(HB40*21/51+JA40*30/51)</f>
        <v>0.163382352941176</v>
      </c>
      <c r="IG40" s="14" t="n">
        <f aca="false">(HB40*20/51+JA40*31/51)</f>
        <v>0.162745098039216</v>
      </c>
      <c r="IH40" s="14" t="n">
        <f aca="false">(HB40*19/51+JA40*32/51)</f>
        <v>0.162107843137255</v>
      </c>
      <c r="II40" s="14" t="n">
        <f aca="false">(HB40*18/51+JA40*33/51)</f>
        <v>0.161470588235294</v>
      </c>
      <c r="IJ40" s="14" t="n">
        <f aca="false">(HB40*17/51+JA40*34/51)</f>
        <v>0.160833333333333</v>
      </c>
      <c r="IK40" s="14" t="n">
        <f aca="false">(HB40*16/51+JA40*35/51)</f>
        <v>0.160196078431373</v>
      </c>
      <c r="IL40" s="14" t="n">
        <f aca="false">(HB40*15/51+JA40*36/51)</f>
        <v>0.159558823529412</v>
      </c>
      <c r="IM40" s="14" t="n">
        <f aca="false">(HB40*14/51+JA40*37/51)</f>
        <v>0.158921568627451</v>
      </c>
      <c r="IN40" s="14" t="n">
        <f aca="false">(HB40*13/51+JA40*38/51)</f>
        <v>0.15828431372549</v>
      </c>
      <c r="IO40" s="14" t="n">
        <f aca="false">(HB40*12/51+JA40*39/51)</f>
        <v>0.157647058823529</v>
      </c>
      <c r="IP40" s="14" t="n">
        <f aca="false">(HB40*11/51+JA40*40/51)</f>
        <v>0.157009803921569</v>
      </c>
      <c r="IQ40" s="14" t="n">
        <f aca="false">(HB40*10/51+JA40*41/51)</f>
        <v>0.156372549019608</v>
      </c>
      <c r="IR40" s="14" t="n">
        <f aca="false">(HB40*9/51+JA40*42/51)</f>
        <v>0.155735294117647</v>
      </c>
      <c r="IS40" s="14" t="n">
        <f aca="false">(HB40*8/51+JA40*43/51)</f>
        <v>0.155098039215686</v>
      </c>
      <c r="IT40" s="14" t="n">
        <f aca="false">(HB40*7/51+JA40*44/51)</f>
        <v>0.154460784313725</v>
      </c>
      <c r="IU40" s="14" t="n">
        <f aca="false">(HB40*6/51+JA40*45/51)</f>
        <v>0.153823529411765</v>
      </c>
      <c r="IV40" s="14" t="n">
        <f aca="false">(HB40*5/51+JA40*46/51)</f>
        <v>0.153186274509804</v>
      </c>
      <c r="IW40" s="14" t="n">
        <f aca="false">(HB40*4/51+JA40*47/51)</f>
        <v>0.152549019607843</v>
      </c>
      <c r="IX40" s="14" t="n">
        <f aca="false">(HB40*3/51+JA40*48/51)</f>
        <v>0.151911764705882</v>
      </c>
      <c r="IY40" s="14" t="n">
        <f aca="false">(HB40*2/51+JA40*49/51)</f>
        <v>0.151274509803922</v>
      </c>
      <c r="IZ40" s="14" t="n">
        <f aca="false">(HB40*1/51+JA40*50/51)</f>
        <v>0.150637254901961</v>
      </c>
      <c r="JA40" s="14" t="n">
        <v>0.15</v>
      </c>
      <c r="JB40" s="14" t="n">
        <v>0.15</v>
      </c>
      <c r="JC40" s="14" t="n">
        <v>0.15</v>
      </c>
      <c r="JD40" s="14" t="n">
        <v>0.15</v>
      </c>
      <c r="JE40" s="14" t="n">
        <v>0.15</v>
      </c>
      <c r="JF40" s="14" t="n">
        <v>0.15</v>
      </c>
      <c r="JG40" s="14" t="n">
        <v>0.15</v>
      </c>
      <c r="JH40" s="14" t="n">
        <v>0.15</v>
      </c>
      <c r="JI40" s="14" t="n">
        <v>0.15</v>
      </c>
      <c r="JJ40" s="14" t="n">
        <v>0.15</v>
      </c>
      <c r="JK40" s="14" t="n">
        <v>0.15</v>
      </c>
      <c r="JL40" s="14" t="n">
        <v>0.15</v>
      </c>
      <c r="JM40" s="14" t="n">
        <v>0.15</v>
      </c>
      <c r="JN40" s="14" t="n">
        <v>0.15</v>
      </c>
      <c r="JO40" s="14" t="n">
        <v>0.15</v>
      </c>
      <c r="JP40" s="14" t="n">
        <v>0.15</v>
      </c>
      <c r="JQ40" s="14" t="n">
        <v>0.15</v>
      </c>
      <c r="JR40" s="14" t="n">
        <v>0.15</v>
      </c>
      <c r="JS40" s="14" t="n">
        <v>0.15</v>
      </c>
      <c r="JT40" s="14" t="n">
        <v>0.15</v>
      </c>
      <c r="JU40" s="14" t="n">
        <v>0.15</v>
      </c>
      <c r="JV40" s="14" t="n">
        <v>0.15</v>
      </c>
      <c r="JW40" s="14" t="n">
        <v>0.15</v>
      </c>
      <c r="JX40" s="14" t="n">
        <v>0.15</v>
      </c>
      <c r="JY40" s="14" t="n">
        <v>0.15</v>
      </c>
      <c r="JZ40" s="14" t="n">
        <v>0.15</v>
      </c>
      <c r="KA40" s="14" t="n">
        <v>0.15</v>
      </c>
      <c r="KB40" s="14" t="n">
        <v>0.15</v>
      </c>
      <c r="KC40" s="14" t="n">
        <v>0.15</v>
      </c>
      <c r="KD40" s="14" t="n">
        <v>0.15</v>
      </c>
      <c r="KE40" s="14" t="n">
        <v>0.15</v>
      </c>
      <c r="KF40" s="14" t="n">
        <v>0.15</v>
      </c>
      <c r="KG40" s="14" t="n">
        <v>0.15</v>
      </c>
      <c r="KH40" s="14" t="n">
        <v>0.15</v>
      </c>
      <c r="KI40" s="14" t="n">
        <v>0.15</v>
      </c>
      <c r="KJ40" s="14" t="n">
        <v>0.15</v>
      </c>
      <c r="KK40" s="14" t="n">
        <v>0.15</v>
      </c>
      <c r="KL40" s="14" t="n">
        <v>0.15</v>
      </c>
      <c r="KM40" s="14" t="n">
        <v>0.15</v>
      </c>
      <c r="KN40" s="14" t="n">
        <v>0.15</v>
      </c>
      <c r="KO40" s="14" t="n">
        <v>0.15</v>
      </c>
      <c r="KP40" s="14" t="n">
        <v>0.15</v>
      </c>
      <c r="KQ40" s="14" t="n">
        <v>0.15</v>
      </c>
      <c r="KR40" s="14" t="n">
        <v>0.15</v>
      </c>
      <c r="KS40" s="14" t="n">
        <v>0.15</v>
      </c>
    </row>
    <row r="41" customFormat="false" ht="12.8" hidden="false" customHeight="false" outlineLevel="0" collapsed="false">
      <c r="B41" s="0" t="n">
        <v>14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v>14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n">
        <f aca="false">(SUM(AS28:AS38)+SUM(GP28:GP38))/(AS39+GP39)</f>
        <v>0.233361489068123</v>
      </c>
      <c r="AT41" s="16" t="n">
        <f aca="false">(SUM(AT28:AT38)+SUM(GQ28:GQ38))/(AT39+GQ39)</f>
        <v>0.234058971708372</v>
      </c>
      <c r="AU41" s="16" t="n">
        <f aca="false">(SUM(AU28:AU38)+SUM(GR28:GR38))/(AU39+GR39)</f>
        <v>0.240475780106818</v>
      </c>
      <c r="AV41" s="16" t="n">
        <f aca="false">(SUM(AV28:AV38)+SUM(GS28:GS38))/(AV39+GS39)</f>
        <v>0.2271306057486</v>
      </c>
      <c r="AW41" s="16" t="n">
        <f aca="false">(SUM(AW28:AW38)+SUM(GT28:GT38))/(AW39+GT39)</f>
        <v>0.233541581776175</v>
      </c>
      <c r="AX41" s="16" t="n">
        <f aca="false">(SUM(AX28:AX38)+SUM(GU28:GU38))/(AX39+GU39)</f>
        <v>0.234575124919513</v>
      </c>
      <c r="AY41" s="16" t="n">
        <f aca="false">(SUM(AY28:AY38)+SUM(GV28:GV38))/(AY39+GV39)</f>
        <v>0.235385947695683</v>
      </c>
      <c r="AZ41" s="16" t="n">
        <f aca="false">(SUM(AZ28:AZ38)+SUM(GW28:GW38))/(AZ39+GW39)</f>
        <v>0.236052114811021</v>
      </c>
      <c r="BA41" s="16" t="n">
        <f aca="false">(SUM(BA28:BA38)+SUM(GX28:GX38))/(BA39+GX39)</f>
        <v>0.236661890225849</v>
      </c>
      <c r="BB41" s="16" t="n">
        <f aca="false">(SUM(BB28:BB38)+SUM(GY28:GY38))/(BB39+GY39)</f>
        <v>0.238974713649944</v>
      </c>
      <c r="BC41" s="16" t="n">
        <f aca="false">(SUM(BC28:BC38)+SUM(GZ28:GZ38))/(BC39+GZ39)</f>
        <v>0.234790448552131</v>
      </c>
      <c r="BD41" s="17" t="n">
        <f aca="false">(SUM(BD28:BD38)+SUM(HA28:HA38))/(BD39+HA39)</f>
        <v>0.231099574270162</v>
      </c>
      <c r="BE41" s="16" t="n">
        <f aca="false">(SUM(BE28:BE38)+SUM(HB28:HB38))/(BE39+HB39)</f>
        <v>0.229849700389288</v>
      </c>
      <c r="BF41" s="16" t="n">
        <f aca="false">(SUM(BF28:BF38)+SUM(HC28:HC38))/(BF39+HC39)</f>
        <v>0.229242762430356</v>
      </c>
      <c r="BG41" s="16" t="n">
        <f aca="false">(SUM(BG28:BG38)+SUM(HD28:HD38))/(BG39+HD39)</f>
        <v>0.228642389938505</v>
      </c>
      <c r="BH41" s="16" t="n">
        <f aca="false">(SUM(BH28:BH38)+SUM(HE28:HE38))/(BH39+HE39)</f>
        <v>0.228044103605147</v>
      </c>
      <c r="BI41" s="16" t="n">
        <f aca="false">(SUM(BI28:BI38)+SUM(HF28:HF38))/(BI39+HF39)</f>
        <v>0.227497263972772</v>
      </c>
      <c r="BJ41" s="16" t="n">
        <f aca="false">(SUM(BJ28:BJ38)+SUM(HG28:HG38))/(BJ39+HG39)</f>
        <v>0.226952875551183</v>
      </c>
      <c r="BK41" s="16" t="n">
        <f aca="false">(SUM(BK28:BK38)+SUM(HH28:HH38))/(BK39+HH39)</f>
        <v>0.226312178816179</v>
      </c>
      <c r="BL41" s="16" t="n">
        <f aca="false">(SUM(BL28:BL38)+SUM(HI28:HI38))/(BL39+HI39)</f>
        <v>0.225695905315442</v>
      </c>
      <c r="BM41" s="16" t="n">
        <f aca="false">(SUM(BM28:BM38)+SUM(HJ28:HJ38))/(BM39+HJ39)</f>
        <v>0.225119316807213</v>
      </c>
      <c r="BN41" s="16" t="n">
        <f aca="false">(SUM(BN28:BN38)+SUM(HK28:HK38))/(BN39+HK39)</f>
        <v>0.224601357082761</v>
      </c>
      <c r="BO41" s="16" t="n">
        <f aca="false">(SUM(BO28:BO38)+SUM(HL28:HL38))/(BO39+HL39)</f>
        <v>0.223968112471711</v>
      </c>
      <c r="BP41" s="16" t="n">
        <f aca="false">(SUM(BP28:BP38)+SUM(HM28:HM38))/(BP39+HM39)</f>
        <v>0.223371276920106</v>
      </c>
      <c r="BQ41" s="16" t="n">
        <f aca="false">(SUM(BQ28:BQ38)+SUM(HN28:HN38))/(BQ39+HN39)</f>
        <v>0.222749023108691</v>
      </c>
      <c r="BR41" s="16" t="n">
        <f aca="false">(SUM(BR28:BR38)+SUM(HO28:HO38))/(BR39+HO39)</f>
        <v>0.222117891822342</v>
      </c>
      <c r="BS41" s="16" t="n">
        <f aca="false">(SUM(BS28:BS38)+SUM(HP28:HP38))/(BS39+HP39)</f>
        <v>0.221478106730421</v>
      </c>
      <c r="BT41" s="16" t="n">
        <f aca="false">(SUM(BT28:BT38)+SUM(HQ28:HQ38))/(BT39+HQ39)</f>
        <v>0.220785927029466</v>
      </c>
      <c r="BU41" s="16" t="n">
        <f aca="false">(SUM(BU28:BU38)+SUM(HR28:HR38))/(BU39+HR39)</f>
        <v>0.220169001309595</v>
      </c>
      <c r="BV41" s="16" t="n">
        <f aca="false">(SUM(BV28:BV38)+SUM(HS28:HS38))/(BV39+HS39)</f>
        <v>0.219514126776819</v>
      </c>
      <c r="BW41" s="16" t="n">
        <f aca="false">(SUM(BW28:BW38)+SUM(HT28:HT38))/(BW39+HT39)</f>
        <v>0.218888472237711</v>
      </c>
      <c r="BX41" s="16" t="n">
        <f aca="false">(SUM(BX28:BX38)+SUM(HU28:HU38))/(BX39+HU39)</f>
        <v>0.218369927874787</v>
      </c>
      <c r="BY41" s="16" t="n">
        <f aca="false">(SUM(BY28:BY38)+SUM(HV28:HV38))/(BY39+HV39)</f>
        <v>0.217788654905871</v>
      </c>
      <c r="BZ41" s="16" t="n">
        <f aca="false">(SUM(BZ28:BZ38)+SUM(HW28:HW38))/(BZ39+HW39)</f>
        <v>0.217221198371806</v>
      </c>
      <c r="CA41" s="16" t="n">
        <f aca="false">(SUM(CA28:CA38)+SUM(HX28:HX38))/(CA39+HX39)</f>
        <v>0.216643872290406</v>
      </c>
      <c r="CB41" s="16" t="n">
        <f aca="false">(SUM(CB28:CB38)+SUM(HY28:HY38))/(CB39+HY39)</f>
        <v>0.216074306026453</v>
      </c>
      <c r="CC41" s="16" t="n">
        <f aca="false">(SUM(CC28:CC38)+SUM(HZ28:HZ38))/(CC39+HZ39)</f>
        <v>0.21547471530292</v>
      </c>
      <c r="CD41" s="16" t="n">
        <f aca="false">(SUM(CD28:CD38)+SUM(IA28:IA38))/(CD39+IA39)</f>
        <v>0.214942526026507</v>
      </c>
      <c r="CE41" s="16" t="n">
        <f aca="false">(SUM(CE28:CE38)+SUM(IB28:IB38))/(CE39+IB39)</f>
        <v>0.214404348130657</v>
      </c>
      <c r="CF41" s="16" t="n">
        <f aca="false">(SUM(CF28:CF38)+SUM(IC28:IC38))/(CF39+IC39)</f>
        <v>0.213814439919097</v>
      </c>
      <c r="CG41" s="16" t="n">
        <f aca="false">(SUM(CG28:CG38)+SUM(ID28:ID38))/(CG39+ID39)</f>
        <v>0.213226172466814</v>
      </c>
      <c r="CH41" s="16" t="n">
        <f aca="false">(SUM(CH28:CH38)+SUM(IE28:IE38))/(CH39+IE39)</f>
        <v>0.212643114914639</v>
      </c>
      <c r="CI41" s="16" t="n">
        <f aca="false">(SUM(CI28:CI38)+SUM(IF28:IF38))/(CI39+IF39)</f>
        <v>0.212010046769447</v>
      </c>
      <c r="CJ41" s="16" t="n">
        <f aca="false">(SUM(CJ28:CJ38)+SUM(IG28:IG38))/(CJ39+IG39)</f>
        <v>0.211385465081774</v>
      </c>
      <c r="CK41" s="16" t="n">
        <f aca="false">(SUM(CK28:CK38)+SUM(IH28:IH38))/(CK39+IH39)</f>
        <v>0.210817637089165</v>
      </c>
      <c r="CL41" s="16" t="n">
        <f aca="false">(SUM(CL28:CL38)+SUM(II28:II38))/(CL39+II39)</f>
        <v>0.210239471067128</v>
      </c>
      <c r="CM41" s="16" t="n">
        <f aca="false">(SUM(CM28:CM38)+SUM(IJ28:IJ38))/(CM39+IJ39)</f>
        <v>0.209573514194362</v>
      </c>
      <c r="CN41" s="16" t="n">
        <f aca="false">(SUM(CN28:CN38)+SUM(IK28:IK38))/(CN39+IK39)</f>
        <v>0.208963808473612</v>
      </c>
      <c r="CO41" s="16" t="n">
        <f aca="false">(SUM(CO28:CO38)+SUM(IL28:IL38))/(CO39+IL39)</f>
        <v>0.208406383916848</v>
      </c>
      <c r="CP41" s="16" t="n">
        <f aca="false">(SUM(CP28:CP38)+SUM(IM28:IM38))/(CP39+IM39)</f>
        <v>0.207758303229122</v>
      </c>
      <c r="CQ41" s="16" t="n">
        <f aca="false">(SUM(CQ28:CQ38)+SUM(IN28:IN38))/(CQ39+IN39)</f>
        <v>0.20712156268953</v>
      </c>
      <c r="CR41" s="16" t="n">
        <f aca="false">(SUM(CR28:CR38)+SUM(IO28:IO38))/(CR39+IO39)</f>
        <v>0.206471223914516</v>
      </c>
      <c r="CS41" s="16" t="n">
        <f aca="false">(SUM(CS28:CS38)+SUM(IP28:IP38))/(CS39+IP39)</f>
        <v>0.205854189136057</v>
      </c>
      <c r="CT41" s="16" t="n">
        <f aca="false">(SUM(CT28:CT38)+SUM(IQ28:IQ38))/(CT39+IQ39)</f>
        <v>0.205310238850895</v>
      </c>
      <c r="CU41" s="16" t="n">
        <f aca="false">(SUM(CU28:CU38)+SUM(IR28:IR38))/(CU39+IR39)</f>
        <v>0.204700939306551</v>
      </c>
      <c r="CV41" s="16" t="n">
        <f aca="false">(SUM(CV28:CV38)+SUM(IS28:IS38))/(CV39+IS39)</f>
        <v>0.204087259207441</v>
      </c>
      <c r="CW41" s="16" t="n">
        <f aca="false">(SUM(CW28:CW38)+SUM(IT28:IT38))/(CW39+IT39)</f>
        <v>0.203449123400633</v>
      </c>
      <c r="CX41" s="16" t="n">
        <f aca="false">(SUM(CX28:CX38)+SUM(IU28:IU38))/(CX39+IU39)</f>
        <v>0.202808947961869</v>
      </c>
      <c r="CY41" s="16" t="n">
        <f aca="false">(SUM(CY28:CY38)+SUM(IV28:IV38))/(CY39+IV39)</f>
        <v>0.202234987675728</v>
      </c>
      <c r="CZ41" s="16" t="n">
        <f aca="false">(SUM(CZ28:CZ38)+SUM(IW28:IW38))/(CZ39+IW39)</f>
        <v>0.201618075995424</v>
      </c>
      <c r="DA41" s="16" t="n">
        <f aca="false">(SUM(DA28:DA38)+SUM(IX28:IX38))/(DA39+IX39)</f>
        <v>0.201058242508591</v>
      </c>
      <c r="DB41" s="16" t="n">
        <f aca="false">(SUM(DB28:DB38)+SUM(IY28:IY38))/(DB39+IY39)</f>
        <v>0.200430063695201</v>
      </c>
      <c r="DC41" s="16" t="n">
        <f aca="false">(SUM(DC28:DC38)+SUM(IZ28:IZ38))/(DC39+IZ39)</f>
        <v>0.199766893116308</v>
      </c>
      <c r="DD41" s="16" t="n">
        <f aca="false">(SUM(DD28:DD38)+SUM(JA28:JA38))/(DD39+JA39)</f>
        <v>0.199210793855643</v>
      </c>
      <c r="DE41" s="16" t="n">
        <f aca="false">(SUM(DE28:DE38)+SUM(JB28:JB38))/(DE39+JB39)</f>
        <v>0.199166197458922</v>
      </c>
      <c r="DF41" s="16" t="n">
        <f aca="false">(SUM(DF28:DF38)+SUM(JC28:JC38))/(DF39+JC39)</f>
        <v>0.19915916352223</v>
      </c>
      <c r="DG41" s="16" t="n">
        <f aca="false">(SUM(DG28:DG38)+SUM(JD28:JD38))/(DG39+JD39)</f>
        <v>0.199162074770086</v>
      </c>
      <c r="DH41" s="16" t="n">
        <f aca="false">(SUM(DH28:DH38)+SUM(JE28:JE38))/(DH39+JE39)</f>
        <v>0.199150838191846</v>
      </c>
      <c r="DI41" s="16" t="n">
        <f aca="false">(SUM(DI28:DI38)+SUM(JF28:JF38))/(DI39+JF39)</f>
        <v>0.199140213664897</v>
      </c>
      <c r="DJ41" s="16" t="n">
        <f aca="false">(SUM(DJ28:DJ38)+SUM(JG28:JG38))/(DJ39+JG39)</f>
        <v>0.199153376223904</v>
      </c>
      <c r="DK41" s="16" t="n">
        <f aca="false">(SUM(DK28:DK38)+SUM(JH28:JH38))/(DK39+JH39)</f>
        <v>0.199160057588644</v>
      </c>
      <c r="DL41" s="16" t="n">
        <f aca="false">(SUM(DL28:DL38)+SUM(JI28:JI38))/(DL39+JI39)</f>
        <v>0.199103898408239</v>
      </c>
      <c r="DM41" s="16" t="n">
        <f aca="false">(SUM(DM28:DM38)+SUM(JJ28:JJ38))/(DM39+JJ39)</f>
        <v>0.199159039474803</v>
      </c>
      <c r="DN41" s="16" t="n">
        <f aca="false">(SUM(DN28:DN38)+SUM(JK28:JK38))/(DN39+JK39)</f>
        <v>0.199168898514192</v>
      </c>
      <c r="DO41" s="16" t="n">
        <f aca="false">(SUM(DO28:DO38)+SUM(JL28:JL38))/(DO39+JL39)</f>
        <v>0.199255537765105</v>
      </c>
      <c r="DP41" s="16" t="n">
        <f aca="false">(SUM(DP28:DP38)+SUM(JM28:JM38))/(DP39+JM39)</f>
        <v>0.199208280569253</v>
      </c>
      <c r="DQ41" s="16" t="n">
        <f aca="false">(SUM(DQ28:DQ38)+SUM(JN28:JN38))/(DQ39+JN39)</f>
        <v>0.199246123700838</v>
      </c>
      <c r="DR41" s="16" t="n">
        <f aca="false">(SUM(DR28:DR38)+SUM(JO28:JO38))/(DR39+JO39)</f>
        <v>0.199218015328502</v>
      </c>
      <c r="DS41" s="16" t="n">
        <f aca="false">(SUM(DS28:DS38)+SUM(JP28:JP38))/(DS39+JP39)</f>
        <v>0.199206545402636</v>
      </c>
      <c r="DT41" s="16" t="n">
        <f aca="false">(SUM(DT28:DT38)+SUM(JQ28:JQ38))/(DT39+JQ39)</f>
        <v>0.199200328724376</v>
      </c>
      <c r="DU41" s="16" t="n">
        <f aca="false">(SUM(DU28:DU38)+SUM(JR28:JR38))/(DU39+JR39)</f>
        <v>0.199159783598735</v>
      </c>
      <c r="DV41" s="16" t="n">
        <f aca="false">(SUM(DV28:DV38)+SUM(JS28:JS38))/(DV39+JS39)</f>
        <v>0.199162035360086</v>
      </c>
      <c r="DW41" s="16" t="n">
        <f aca="false">(SUM(DW28:DW38)+SUM(JT28:JT38))/(DW39+JT39)</f>
        <v>0.19914902452122</v>
      </c>
      <c r="DX41" s="16" t="n">
        <f aca="false">(SUM(DX28:DX38)+SUM(JU28:JU38))/(DX39+JU39)</f>
        <v>0.199067746276175</v>
      </c>
      <c r="DY41" s="16" t="n">
        <f aca="false">(SUM(DY28:DY38)+SUM(JV28:JV38))/(DY39+JV39)</f>
        <v>0.199075278556225</v>
      </c>
      <c r="DZ41" s="16" t="n">
        <f aca="false">(SUM(DZ28:DZ38)+SUM(JW28:JW38))/(DZ39+JW39)</f>
        <v>0.19913848351265</v>
      </c>
      <c r="EA41" s="16" t="n">
        <f aca="false">(SUM(EA28:EA38)+SUM(JX28:JX38))/(EA39+JX39)</f>
        <v>0.199131366430449</v>
      </c>
      <c r="EB41" s="16" t="n">
        <f aca="false">(SUM(EB28:EB38)+SUM(JY28:JY38))/(EB39+JY39)</f>
        <v>0.199163087488962</v>
      </c>
      <c r="EC41" s="16" t="n">
        <f aca="false">(SUM(EC28:EC38)+SUM(JZ28:JZ38))/(EC39+JZ39)</f>
        <v>0.199112068167353</v>
      </c>
      <c r="ED41" s="16" t="n">
        <f aca="false">(SUM(ED28:ED38)+SUM(KA28:KA38))/(ED39+KA39)</f>
        <v>0.199139016192454</v>
      </c>
      <c r="EE41" s="16" t="n">
        <f aca="false">(SUM(EE28:EE38)+SUM(KB28:KB38))/(EE39+KB39)</f>
        <v>0.199139510567869</v>
      </c>
      <c r="EF41" s="16" t="n">
        <f aca="false">(SUM(EF28:EF38)+SUM(KC28:KC38))/(EF39+KC39)</f>
        <v>0.199207395360699</v>
      </c>
      <c r="EG41" s="16" t="n">
        <f aca="false">(SUM(EG28:EG38)+SUM(KD28:KD38))/(EG39+KD39)</f>
        <v>0.199221455536103</v>
      </c>
      <c r="EH41" s="16" t="n">
        <f aca="false">(SUM(EH28:EH38)+SUM(KE28:KE38))/(EH39+KE39)</f>
        <v>0.199252207739354</v>
      </c>
      <c r="EI41" s="16" t="n">
        <f aca="false">(SUM(EI28:EI38)+SUM(KF28:KF38))/(EI39+KF39)</f>
        <v>0.199275742186286</v>
      </c>
      <c r="EJ41" s="16" t="n">
        <f aca="false">(SUM(EJ28:EJ38)+SUM(KG28:KG38))/(EJ39+KG39)</f>
        <v>0.199258028534136</v>
      </c>
      <c r="EK41" s="16" t="n">
        <f aca="false">(SUM(EK28:EK38)+SUM(KH28:KH38))/(EK39+KH39)</f>
        <v>0.199217828523383</v>
      </c>
      <c r="EL41" s="16" t="n">
        <f aca="false">(SUM(EL28:EL38)+SUM(KI28:KI38))/(EL39+KI39)</f>
        <v>0.199208972717101</v>
      </c>
      <c r="EM41" s="16" t="n">
        <f aca="false">(SUM(EM28:EM38)+SUM(KJ28:KJ38))/(EM39+KJ39)</f>
        <v>0.199187508556046</v>
      </c>
      <c r="EN41" s="16" t="n">
        <f aca="false">(SUM(EN28:EN38)+SUM(KK28:KK38))/(EN39+KK39)</f>
        <v>0.199145508651051</v>
      </c>
      <c r="EO41" s="16" t="n">
        <f aca="false">(SUM(EO28:EO38)+SUM(KL28:KL38))/(EO39+KL39)</f>
        <v>0.199191854505085</v>
      </c>
      <c r="EP41" s="16" t="n">
        <f aca="false">(SUM(EP28:EP38)+SUM(KM28:KM38))/(EP39+KM39)</f>
        <v>0.199223093509918</v>
      </c>
      <c r="EQ41" s="16" t="n">
        <f aca="false">(SUM(EQ28:EQ38)+SUM(KN28:KN38))/(EQ39+KN39)</f>
        <v>0.199222354188553</v>
      </c>
      <c r="ER41" s="16" t="n">
        <f aca="false">(SUM(ER28:ER38)+SUM(KO28:KO38))/(ER39+KO39)</f>
        <v>0.199216651480485</v>
      </c>
      <c r="ES41" s="16" t="n">
        <f aca="false">(SUM(ES28:ES38)+SUM(KP28:KP38))/(ES39+KP39)</f>
        <v>0.199186498312282</v>
      </c>
      <c r="ET41" s="16" t="n">
        <f aca="false">(SUM(ET28:ET38)+SUM(KQ28:KQ38))/(ET39+KQ39)</f>
        <v>0.199227796938957</v>
      </c>
      <c r="EU41" s="16" t="n">
        <f aca="false">(SUM(EU28:EU38)+SUM(KR28:KR38))/(EU39+KR39)</f>
        <v>0.199195339955866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15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v>15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0.28</v>
      </c>
      <c r="BF42" s="16" t="n">
        <f aca="false">SUM(BF28:BF38)/BF39</f>
        <v>0.279411764705882</v>
      </c>
      <c r="BG42" s="16" t="n">
        <f aca="false">SUM(BG28:BG38)/BG39</f>
        <v>0.278823529411765</v>
      </c>
      <c r="BH42" s="16" t="n">
        <f aca="false">SUM(BH28:BH38)/BH39</f>
        <v>0.278235294117647</v>
      </c>
      <c r="BI42" s="16" t="n">
        <f aca="false">SUM(BI28:BI38)/BI39</f>
        <v>0.277647058823529</v>
      </c>
      <c r="BJ42" s="16" t="n">
        <f aca="false">SUM(BJ28:BJ38)/BJ39</f>
        <v>0.277058823529412</v>
      </c>
      <c r="BK42" s="16" t="n">
        <f aca="false">SUM(BK28:BK38)/BK39</f>
        <v>0.276470588235294</v>
      </c>
      <c r="BL42" s="16" t="n">
        <f aca="false">SUM(BL28:BL38)/BL39</f>
        <v>0.275882352941177</v>
      </c>
      <c r="BM42" s="16" t="n">
        <f aca="false">SUM(BM28:BM38)/BM39</f>
        <v>0.275294117647059</v>
      </c>
      <c r="BN42" s="16" t="n">
        <f aca="false">SUM(BN28:BN38)/BN39</f>
        <v>0.274705882352941</v>
      </c>
      <c r="BO42" s="16" t="n">
        <f aca="false">SUM(BO28:BO38)/BO39</f>
        <v>0.274117647058823</v>
      </c>
      <c r="BP42" s="16" t="n">
        <f aca="false">SUM(BP28:BP38)/BP39</f>
        <v>0.273529411764706</v>
      </c>
      <c r="BQ42" s="16" t="n">
        <f aca="false">SUM(BQ28:BQ38)/BQ39</f>
        <v>0.272941176470588</v>
      </c>
      <c r="BR42" s="16" t="n">
        <f aca="false">SUM(BR28:BR38)/BR39</f>
        <v>0.27235294117647</v>
      </c>
      <c r="BS42" s="16" t="n">
        <f aca="false">SUM(BS28:BS38)/BS39</f>
        <v>0.271764705882353</v>
      </c>
      <c r="BT42" s="16" t="n">
        <f aca="false">SUM(BT28:BT38)/BT39</f>
        <v>0.271176470588235</v>
      </c>
      <c r="BU42" s="16" t="n">
        <f aca="false">SUM(BU28:BU38)/BU39</f>
        <v>0.270588235294118</v>
      </c>
      <c r="BV42" s="16" t="n">
        <f aca="false">SUM(BV28:BV38)/BV39</f>
        <v>0.27</v>
      </c>
      <c r="BW42" s="16" t="n">
        <f aca="false">SUM(BW28:BW38)/BW39</f>
        <v>0.269411764705882</v>
      </c>
      <c r="BX42" s="16" t="n">
        <f aca="false">SUM(BX28:BX38)/BX39</f>
        <v>0.268823529411765</v>
      </c>
      <c r="BY42" s="16" t="n">
        <f aca="false">SUM(BY28:BY38)/BY39</f>
        <v>0.268235294117647</v>
      </c>
      <c r="BZ42" s="16" t="n">
        <f aca="false">SUM(BZ28:BZ38)/BZ39</f>
        <v>0.267647058823529</v>
      </c>
      <c r="CA42" s="16" t="n">
        <f aca="false">SUM(CA28:CA38)/CA39</f>
        <v>0.267058823529412</v>
      </c>
      <c r="CB42" s="16" t="n">
        <f aca="false">SUM(CB28:CB38)/CB39</f>
        <v>0.266470588235294</v>
      </c>
      <c r="CC42" s="16" t="n">
        <f aca="false">SUM(CC28:CC38)/CC39</f>
        <v>0.265882352941176</v>
      </c>
      <c r="CD42" s="16" t="n">
        <f aca="false">SUM(CD28:CD38)/CD39</f>
        <v>0.265294117647059</v>
      </c>
      <c r="CE42" s="16" t="n">
        <f aca="false">SUM(CE28:CE38)/CE39</f>
        <v>0.264705882352941</v>
      </c>
      <c r="CF42" s="16" t="n">
        <f aca="false">SUM(CF28:CF38)/CF39</f>
        <v>0.264117647058824</v>
      </c>
      <c r="CG42" s="16" t="n">
        <f aca="false">SUM(CG28:CG38)/CG39</f>
        <v>0.263529411764706</v>
      </c>
      <c r="CH42" s="16" t="n">
        <f aca="false">SUM(CH28:CH38)/CH39</f>
        <v>0.262941176470588</v>
      </c>
      <c r="CI42" s="16" t="n">
        <f aca="false">SUM(CI28:CI38)/CI39</f>
        <v>0.262352941176471</v>
      </c>
      <c r="CJ42" s="16" t="n">
        <f aca="false">SUM(CJ28:CJ38)/CJ39</f>
        <v>0.261764705882353</v>
      </c>
      <c r="CK42" s="16" t="n">
        <f aca="false">SUM(CK28:CK38)/CK39</f>
        <v>0.261176470588235</v>
      </c>
      <c r="CL42" s="16" t="n">
        <f aca="false">SUM(CL28:CL38)/CL39</f>
        <v>0.260588235294118</v>
      </c>
      <c r="CM42" s="16" t="n">
        <f aca="false">SUM(CM28:CM38)/CM39</f>
        <v>0.26</v>
      </c>
      <c r="CN42" s="16" t="n">
        <f aca="false">SUM(CN28:CN38)/CN39</f>
        <v>0.259411764705882</v>
      </c>
      <c r="CO42" s="16" t="n">
        <f aca="false">SUM(CO28:CO38)/CO39</f>
        <v>0.258823529411765</v>
      </c>
      <c r="CP42" s="16" t="n">
        <f aca="false">SUM(CP28:CP38)/CP39</f>
        <v>0.258235294117647</v>
      </c>
      <c r="CQ42" s="16" t="n">
        <f aca="false">SUM(CQ28:CQ38)/CQ39</f>
        <v>0.25764705882353</v>
      </c>
      <c r="CR42" s="16" t="n">
        <f aca="false">SUM(CR28:CR38)/CR39</f>
        <v>0.257058823529412</v>
      </c>
      <c r="CS42" s="16" t="n">
        <f aca="false">SUM(CS28:CS38)/CS39</f>
        <v>0.256470588235294</v>
      </c>
      <c r="CT42" s="16" t="n">
        <f aca="false">SUM(CT28:CT38)/CT39</f>
        <v>0.255882352941176</v>
      </c>
      <c r="CU42" s="16" t="n">
        <f aca="false">SUM(CU28:CU38)/CU39</f>
        <v>0.255294117647059</v>
      </c>
      <c r="CV42" s="16" t="n">
        <f aca="false">SUM(CV28:CV38)/CV39</f>
        <v>0.254705882352941</v>
      </c>
      <c r="CW42" s="16" t="n">
        <f aca="false">SUM(CW28:CW38)/CW39</f>
        <v>0.254117647058824</v>
      </c>
      <c r="CX42" s="16" t="n">
        <f aca="false">SUM(CX28:CX38)/CX39</f>
        <v>0.253529411764706</v>
      </c>
      <c r="CY42" s="16" t="n">
        <f aca="false">SUM(CY28:CY38)/CY39</f>
        <v>0.252941176470588</v>
      </c>
      <c r="CZ42" s="16" t="n">
        <f aca="false">SUM(CZ28:CZ38)/CZ39</f>
        <v>0.25235294117647</v>
      </c>
      <c r="DA42" s="16" t="n">
        <f aca="false">SUM(DA28:DA38)/DA39</f>
        <v>0.251764705882353</v>
      </c>
      <c r="DB42" s="16" t="n">
        <f aca="false">SUM(DB28:DB38)/DB39</f>
        <v>0.251176470588235</v>
      </c>
      <c r="DC42" s="16" t="n">
        <f aca="false">SUM(DC28:DC38)/DC39</f>
        <v>0.250588235294118</v>
      </c>
      <c r="DD42" s="16" t="n">
        <f aca="false">SUM(DD28:DD38)/DD39</f>
        <v>0.25</v>
      </c>
      <c r="DE42" s="16" t="n">
        <f aca="false">SUM(DE28:DE38)/DE39</f>
        <v>0.25</v>
      </c>
      <c r="DF42" s="16" t="n">
        <f aca="false">SUM(DF28:DF38)/DF39</f>
        <v>0.25</v>
      </c>
      <c r="DG42" s="16" t="n">
        <f aca="false">SUM(DG28:DG38)/DG39</f>
        <v>0.25</v>
      </c>
      <c r="DH42" s="16" t="n">
        <f aca="false">SUM(DH28:DH38)/DH39</f>
        <v>0.25</v>
      </c>
      <c r="DI42" s="16" t="n">
        <f aca="false">SUM(DI28:DI38)/DI39</f>
        <v>0.25</v>
      </c>
      <c r="DJ42" s="16" t="n">
        <f aca="false">SUM(DJ28:DJ38)/DJ39</f>
        <v>0.25</v>
      </c>
      <c r="DK42" s="16" t="n">
        <f aca="false">SUM(DK28:DK38)/DK39</f>
        <v>0.25</v>
      </c>
      <c r="DL42" s="16" t="n">
        <f aca="false">SUM(DL28:DL38)/DL39</f>
        <v>0.25</v>
      </c>
      <c r="DM42" s="16" t="n">
        <f aca="false">SUM(DM28:DM38)/DM39</f>
        <v>0.25</v>
      </c>
      <c r="DN42" s="16" t="n">
        <f aca="false">SUM(DN28:DN38)/DN39</f>
        <v>0.25</v>
      </c>
      <c r="DO42" s="16" t="n">
        <f aca="false">SUM(DO28:DO38)/DO39</f>
        <v>0.25</v>
      </c>
      <c r="DP42" s="16" t="n">
        <f aca="false">SUM(DP28:DP38)/DP39</f>
        <v>0.25</v>
      </c>
      <c r="DQ42" s="16" t="n">
        <f aca="false">SUM(DQ28:DQ38)/DQ39</f>
        <v>0.25</v>
      </c>
      <c r="DR42" s="16" t="n">
        <f aca="false">SUM(DR28:DR38)/DR39</f>
        <v>0.25</v>
      </c>
      <c r="DS42" s="16" t="n">
        <f aca="false">SUM(DS28:DS38)/DS39</f>
        <v>0.25</v>
      </c>
      <c r="DT42" s="16" t="n">
        <f aca="false">SUM(DT28:DT38)/DT39</f>
        <v>0.25</v>
      </c>
      <c r="DU42" s="16" t="n">
        <f aca="false">SUM(DU28:DU38)/DU39</f>
        <v>0.25</v>
      </c>
      <c r="DV42" s="16" t="n">
        <f aca="false">SUM(DV28:DV38)/DV39</f>
        <v>0.25</v>
      </c>
      <c r="DW42" s="16" t="n">
        <f aca="false">SUM(DW28:DW38)/DW39</f>
        <v>0.25</v>
      </c>
      <c r="DX42" s="16" t="n">
        <f aca="false">SUM(DX28:DX38)/DX39</f>
        <v>0.25</v>
      </c>
      <c r="DY42" s="16" t="n">
        <f aca="false">SUM(DY28:DY38)/DY39</f>
        <v>0.25</v>
      </c>
      <c r="DZ42" s="16" t="n">
        <f aca="false">SUM(DZ28:DZ38)/DZ39</f>
        <v>0.25</v>
      </c>
      <c r="EA42" s="16" t="n">
        <f aca="false">SUM(EA28:EA38)/EA39</f>
        <v>0.25</v>
      </c>
      <c r="EB42" s="16" t="n">
        <f aca="false">SUM(EB28:EB38)/EB39</f>
        <v>0.25</v>
      </c>
      <c r="EC42" s="16" t="n">
        <f aca="false">SUM(EC28:EC38)/EC39</f>
        <v>0.25</v>
      </c>
      <c r="ED42" s="16" t="n">
        <f aca="false">SUM(ED28:ED38)/ED39</f>
        <v>0.25</v>
      </c>
      <c r="EE42" s="16" t="n">
        <f aca="false">SUM(EE28:EE38)/EE39</f>
        <v>0.25</v>
      </c>
      <c r="EF42" s="16" t="n">
        <f aca="false">SUM(EF28:EF38)/EF39</f>
        <v>0.25</v>
      </c>
      <c r="EG42" s="16" t="n">
        <f aca="false">SUM(EG28:EG38)/EG39</f>
        <v>0.25</v>
      </c>
      <c r="EH42" s="16" t="n">
        <f aca="false">SUM(EH28:EH38)/EH39</f>
        <v>0.25</v>
      </c>
      <c r="EI42" s="16" t="n">
        <f aca="false">SUM(EI28:EI38)/EI39</f>
        <v>0.25</v>
      </c>
      <c r="EJ42" s="16" t="n">
        <f aca="false">SUM(EJ28:EJ38)/EJ39</f>
        <v>0.25</v>
      </c>
      <c r="EK42" s="16" t="n">
        <f aca="false">SUM(EK28:EK38)/EK39</f>
        <v>0.25</v>
      </c>
      <c r="EL42" s="16" t="n">
        <f aca="false">SUM(EL28:EL38)/EL39</f>
        <v>0.25</v>
      </c>
      <c r="EM42" s="16" t="n">
        <f aca="false">SUM(EM28:EM38)/EM39</f>
        <v>0.25</v>
      </c>
      <c r="EN42" s="16" t="n">
        <f aca="false">SUM(EN28:EN38)/EN39</f>
        <v>0.25</v>
      </c>
      <c r="EO42" s="16" t="n">
        <f aca="false">SUM(EO28:EO38)/EO39</f>
        <v>0.25</v>
      </c>
      <c r="EP42" s="16" t="n">
        <f aca="false">SUM(EP28:EP38)/EP39</f>
        <v>0.25</v>
      </c>
      <c r="EQ42" s="16" t="n">
        <f aca="false">SUM(EQ28:EQ38)/EQ39</f>
        <v>0.25</v>
      </c>
      <c r="ER42" s="16" t="n">
        <f aca="false">SUM(ER28:ER38)/ER39</f>
        <v>0.25</v>
      </c>
      <c r="ES42" s="16" t="n">
        <f aca="false">SUM(ES28:ES38)/ES39</f>
        <v>0.25</v>
      </c>
      <c r="ET42" s="16" t="n">
        <f aca="false">SUM(ET28:ET38)/ET39</f>
        <v>0.25</v>
      </c>
      <c r="EU42" s="16" t="n">
        <f aca="false">SUM(EU28:EU38)/EU39</f>
        <v>0.25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0.1825</v>
      </c>
      <c r="HC42" s="16" t="n">
        <f aca="false">SUM(HC28:HC38)/HC39</f>
        <v>0.181862745098039</v>
      </c>
      <c r="HD42" s="16" t="n">
        <f aca="false">SUM(HD28:HD38)/HD39</f>
        <v>0.181225490196078</v>
      </c>
      <c r="HE42" s="16" t="n">
        <f aca="false">SUM(HE28:HE38)/HE39</f>
        <v>0.180588235294118</v>
      </c>
      <c r="HF42" s="16" t="n">
        <f aca="false">SUM(HF28:HF38)/HF39</f>
        <v>0.179950980392157</v>
      </c>
      <c r="HG42" s="16" t="n">
        <f aca="false">SUM(HG28:HG38)/HG39</f>
        <v>0.179313725490196</v>
      </c>
      <c r="HH42" s="16" t="n">
        <f aca="false">SUM(HH28:HH38)/HH39</f>
        <v>0.178676470588235</v>
      </c>
      <c r="HI42" s="16" t="n">
        <f aca="false">SUM(HI28:HI38)/HI39</f>
        <v>0.178039215686275</v>
      </c>
      <c r="HJ42" s="16" t="n">
        <f aca="false">SUM(HJ28:HJ38)/HJ39</f>
        <v>0.177401960784314</v>
      </c>
      <c r="HK42" s="16" t="n">
        <f aca="false">SUM(HK28:HK38)/HK39</f>
        <v>0.176764705882353</v>
      </c>
      <c r="HL42" s="16" t="n">
        <f aca="false">SUM(HL28:HL38)/HL39</f>
        <v>0.176127450980392</v>
      </c>
      <c r="HM42" s="16" t="n">
        <f aca="false">SUM(HM28:HM38)/HM39</f>
        <v>0.175490196078431</v>
      </c>
      <c r="HN42" s="16" t="n">
        <f aca="false">SUM(HN28:HN38)/HN39</f>
        <v>0.174852941176471</v>
      </c>
      <c r="HO42" s="16" t="n">
        <f aca="false">SUM(HO28:HO38)/HO39</f>
        <v>0.17421568627451</v>
      </c>
      <c r="HP42" s="16" t="n">
        <f aca="false">SUM(HP28:HP38)/HP39</f>
        <v>0.173578431372549</v>
      </c>
      <c r="HQ42" s="16" t="n">
        <f aca="false">SUM(HQ28:HQ38)/HQ39</f>
        <v>0.172941176470588</v>
      </c>
      <c r="HR42" s="16" t="n">
        <f aca="false">SUM(HR28:HR38)/HR39</f>
        <v>0.172303921568627</v>
      </c>
      <c r="HS42" s="16" t="n">
        <f aca="false">SUM(HS28:HS38)/HS39</f>
        <v>0.171666666666667</v>
      </c>
      <c r="HT42" s="16" t="n">
        <f aca="false">SUM(HT28:HT38)/HT39</f>
        <v>0.171029411764706</v>
      </c>
      <c r="HU42" s="16" t="n">
        <f aca="false">SUM(HU28:HU38)/HU39</f>
        <v>0.170392156862745</v>
      </c>
      <c r="HV42" s="16" t="n">
        <f aca="false">SUM(HV28:HV38)/HV39</f>
        <v>0.169754901960784</v>
      </c>
      <c r="HW42" s="16" t="n">
        <f aca="false">SUM(HW28:HW38)/HW39</f>
        <v>0.169117647058824</v>
      </c>
      <c r="HX42" s="16" t="n">
        <f aca="false">SUM(HX28:HX38)/HX39</f>
        <v>0.168480392156863</v>
      </c>
      <c r="HY42" s="16" t="n">
        <f aca="false">SUM(HY28:HY38)/HY39</f>
        <v>0.167843137254902</v>
      </c>
      <c r="HZ42" s="16" t="n">
        <f aca="false">SUM(HZ28:HZ38)/HZ39</f>
        <v>0.167205882352941</v>
      </c>
      <c r="IA42" s="16" t="n">
        <f aca="false">SUM(IA28:IA38)/IA39</f>
        <v>0.16656862745098</v>
      </c>
      <c r="IB42" s="16" t="n">
        <f aca="false">SUM(IB28:IB38)/IB39</f>
        <v>0.16593137254902</v>
      </c>
      <c r="IC42" s="16" t="n">
        <f aca="false">SUM(IC28:IC38)/IC39</f>
        <v>0.165294117647059</v>
      </c>
      <c r="ID42" s="16" t="n">
        <f aca="false">SUM(ID28:ID38)/ID39</f>
        <v>0.164656862745098</v>
      </c>
      <c r="IE42" s="16" t="n">
        <f aca="false">SUM(IE28:IE38)/IE39</f>
        <v>0.164019607843137</v>
      </c>
      <c r="IF42" s="16" t="n">
        <f aca="false">SUM(IF28:IF38)/IF39</f>
        <v>0.163382352941177</v>
      </c>
      <c r="IG42" s="16" t="n">
        <f aca="false">SUM(IG28:IG38)/IG39</f>
        <v>0.162745098039216</v>
      </c>
      <c r="IH42" s="16" t="n">
        <f aca="false">SUM(IH28:IH38)/IH39</f>
        <v>0.162107843137255</v>
      </c>
      <c r="II42" s="16" t="n">
        <f aca="false">SUM(II28:II38)/II39</f>
        <v>0.161470588235294</v>
      </c>
      <c r="IJ42" s="16" t="n">
        <f aca="false">SUM(IJ28:IJ38)/IJ39</f>
        <v>0.160833333333333</v>
      </c>
      <c r="IK42" s="16" t="n">
        <f aca="false">SUM(IK28:IK38)/IK39</f>
        <v>0.160196078431373</v>
      </c>
      <c r="IL42" s="16" t="n">
        <f aca="false">SUM(IL28:IL38)/IL39</f>
        <v>0.159558823529412</v>
      </c>
      <c r="IM42" s="16" t="n">
        <f aca="false">SUM(IM28:IM38)/IM39</f>
        <v>0.158921568627451</v>
      </c>
      <c r="IN42" s="16" t="n">
        <f aca="false">SUM(IN28:IN38)/IN39</f>
        <v>0.15828431372549</v>
      </c>
      <c r="IO42" s="16" t="n">
        <f aca="false">SUM(IO28:IO38)/IO39</f>
        <v>0.157647058823529</v>
      </c>
      <c r="IP42" s="16" t="n">
        <f aca="false">SUM(IP28:IP38)/IP39</f>
        <v>0.157009803921569</v>
      </c>
      <c r="IQ42" s="16" t="n">
        <f aca="false">SUM(IQ28:IQ38)/IQ39</f>
        <v>0.156372549019608</v>
      </c>
      <c r="IR42" s="16" t="n">
        <f aca="false">SUM(IR28:IR38)/IR39</f>
        <v>0.155735294117647</v>
      </c>
      <c r="IS42" s="16" t="n">
        <f aca="false">SUM(IS28:IS38)/IS39</f>
        <v>0.155098039215686</v>
      </c>
      <c r="IT42" s="16" t="n">
        <f aca="false">SUM(IT28:IT38)/IT39</f>
        <v>0.154460784313725</v>
      </c>
      <c r="IU42" s="16" t="n">
        <f aca="false">SUM(IU28:IU38)/IU39</f>
        <v>0.153823529411765</v>
      </c>
      <c r="IV42" s="16" t="n">
        <f aca="false">SUM(IV28:IV38)/IV39</f>
        <v>0.153186274509804</v>
      </c>
      <c r="IW42" s="16" t="n">
        <f aca="false">SUM(IW28:IW38)/IW39</f>
        <v>0.152549019607843</v>
      </c>
      <c r="IX42" s="16" t="n">
        <f aca="false">SUM(IX28:IX38)/IX39</f>
        <v>0.151911764705882</v>
      </c>
      <c r="IY42" s="16" t="n">
        <f aca="false">SUM(IY28:IY38)/IY39</f>
        <v>0.151274509803922</v>
      </c>
      <c r="IZ42" s="16" t="n">
        <f aca="false">SUM(IZ28:IZ38)/IZ39</f>
        <v>0.150637254901961</v>
      </c>
      <c r="JA42" s="16" t="n">
        <f aca="false">SUM(JA28:JA38)/JA39</f>
        <v>0.15</v>
      </c>
      <c r="JB42" s="16" t="n">
        <f aca="false">SUM(JB28:JB38)/JB39</f>
        <v>0.15</v>
      </c>
      <c r="JC42" s="16" t="n">
        <f aca="false">SUM(JC28:JC38)/JC39</f>
        <v>0.15</v>
      </c>
      <c r="JD42" s="16" t="n">
        <f aca="false">SUM(JD28:JD38)/JD39</f>
        <v>0.15</v>
      </c>
      <c r="JE42" s="16" t="n">
        <f aca="false">SUM(JE28:JE38)/JE39</f>
        <v>0.15</v>
      </c>
      <c r="JF42" s="16" t="n">
        <f aca="false">SUM(JF28:JF38)/JF39</f>
        <v>0.15</v>
      </c>
      <c r="JG42" s="16" t="n">
        <f aca="false">SUM(JG28:JG38)/JG39</f>
        <v>0.15</v>
      </c>
      <c r="JH42" s="16" t="n">
        <f aca="false">SUM(JH28:JH38)/JH39</f>
        <v>0.15</v>
      </c>
      <c r="JI42" s="16" t="n">
        <f aca="false">SUM(JI28:JI38)/JI39</f>
        <v>0.15</v>
      </c>
      <c r="JJ42" s="16" t="n">
        <f aca="false">SUM(JJ28:JJ38)/JJ39</f>
        <v>0.15</v>
      </c>
      <c r="JK42" s="16" t="n">
        <f aca="false">SUM(JK28:JK38)/JK39</f>
        <v>0.15</v>
      </c>
      <c r="JL42" s="16" t="n">
        <f aca="false">SUM(JL28:JL38)/JL39</f>
        <v>0.15</v>
      </c>
      <c r="JM42" s="16" t="n">
        <f aca="false">SUM(JM28:JM38)/JM39</f>
        <v>0.15</v>
      </c>
      <c r="JN42" s="16" t="n">
        <f aca="false">SUM(JN28:JN38)/JN39</f>
        <v>0.15</v>
      </c>
      <c r="JO42" s="16" t="n">
        <f aca="false">SUM(JO28:JO38)/JO39</f>
        <v>0.15</v>
      </c>
      <c r="JP42" s="16" t="n">
        <f aca="false">SUM(JP28:JP38)/JP39</f>
        <v>0.15</v>
      </c>
      <c r="JQ42" s="16" t="n">
        <f aca="false">SUM(JQ28:JQ38)/JQ39</f>
        <v>0.15</v>
      </c>
      <c r="JR42" s="16" t="n">
        <f aca="false">SUM(JR28:JR38)/JR39</f>
        <v>0.15</v>
      </c>
      <c r="JS42" s="16" t="n">
        <f aca="false">SUM(JS28:JS38)/JS39</f>
        <v>0.15</v>
      </c>
      <c r="JT42" s="16" t="n">
        <f aca="false">SUM(JT28:JT38)/JT39</f>
        <v>0.15</v>
      </c>
      <c r="JU42" s="16" t="n">
        <f aca="false">SUM(JU28:JU38)/JU39</f>
        <v>0.15</v>
      </c>
      <c r="JV42" s="16" t="n">
        <f aca="false">SUM(JV28:JV38)/JV39</f>
        <v>0.15</v>
      </c>
      <c r="JW42" s="16" t="n">
        <f aca="false">SUM(JW28:JW38)/JW39</f>
        <v>0.15</v>
      </c>
      <c r="JX42" s="16" t="n">
        <f aca="false">SUM(JX28:JX38)/JX39</f>
        <v>0.15</v>
      </c>
      <c r="JY42" s="16" t="n">
        <f aca="false">SUM(JY28:JY38)/JY39</f>
        <v>0.15</v>
      </c>
      <c r="JZ42" s="16" t="n">
        <f aca="false">SUM(JZ28:JZ38)/JZ39</f>
        <v>0.15</v>
      </c>
      <c r="KA42" s="16" t="n">
        <f aca="false">SUM(KA28:KA38)/KA39</f>
        <v>0.15</v>
      </c>
      <c r="KB42" s="16" t="n">
        <f aca="false">SUM(KB28:KB38)/KB39</f>
        <v>0.15</v>
      </c>
      <c r="KC42" s="16" t="n">
        <f aca="false">SUM(KC28:KC38)/KC39</f>
        <v>0.15</v>
      </c>
      <c r="KD42" s="16" t="n">
        <f aca="false">SUM(KD28:KD38)/KD39</f>
        <v>0.15</v>
      </c>
      <c r="KE42" s="16" t="n">
        <f aca="false">SUM(KE28:KE38)/KE39</f>
        <v>0.15</v>
      </c>
      <c r="KF42" s="16" t="n">
        <f aca="false">SUM(KF28:KF38)/KF39</f>
        <v>0.15</v>
      </c>
      <c r="KG42" s="16" t="n">
        <f aca="false">SUM(KG28:KG38)/KG39</f>
        <v>0.15</v>
      </c>
      <c r="KH42" s="16" t="n">
        <f aca="false">SUM(KH28:KH38)/KH39</f>
        <v>0.15</v>
      </c>
      <c r="KI42" s="16" t="n">
        <f aca="false">SUM(KI28:KI38)/KI39</f>
        <v>0.15</v>
      </c>
      <c r="KJ42" s="16" t="n">
        <f aca="false">SUM(KJ28:KJ38)/KJ39</f>
        <v>0.15</v>
      </c>
      <c r="KK42" s="16" t="n">
        <f aca="false">SUM(KK28:KK38)/KK39</f>
        <v>0.15</v>
      </c>
      <c r="KL42" s="16" t="n">
        <f aca="false">SUM(KL28:KL38)/KL39</f>
        <v>0.15</v>
      </c>
      <c r="KM42" s="16" t="n">
        <f aca="false">SUM(KM28:KM38)/KM39</f>
        <v>0.15</v>
      </c>
      <c r="KN42" s="16" t="n">
        <f aca="false">SUM(KN28:KN38)/KN39</f>
        <v>0.15</v>
      </c>
      <c r="KO42" s="16" t="n">
        <f aca="false">SUM(KO28:KO38)/KO39</f>
        <v>0.15</v>
      </c>
      <c r="KP42" s="16" t="n">
        <f aca="false">SUM(KP28:KP38)/KP39</f>
        <v>0.15</v>
      </c>
      <c r="KQ42" s="16" t="n">
        <f aca="false">SUM(KQ28:KQ38)/KQ39</f>
        <v>0.15</v>
      </c>
      <c r="KR42" s="16" t="n">
        <f aca="false">SUM(KR28:KR38)/KR39</f>
        <v>0.15</v>
      </c>
      <c r="KS42" s="16" t="e">
        <f aca="false">SUM(KS28:KS38)/KS39</f>
        <v>#DIV/0!</v>
      </c>
    </row>
    <row r="43" customFormat="false" ht="14.05" hidden="false" customHeight="false" outlineLevel="0" collapsed="false">
      <c r="B43" s="0" t="n">
        <v>16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v>16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v>17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D44" s="1" t="n">
        <v>16</v>
      </c>
      <c r="BE44" s="18" t="n">
        <f aca="false">BE15*'Taux avec population simulée'!N114/100</f>
        <v>579946.12317589</v>
      </c>
      <c r="BF44" s="18" t="n">
        <f aca="false">BF15*'Taux avec population simulée'!O114/100</f>
        <v>579700.64078863</v>
      </c>
      <c r="BG44" s="18" t="n">
        <f aca="false">BG15*'Taux avec population simulée'!P114/100</f>
        <v>574336.128619984</v>
      </c>
      <c r="BH44" s="18" t="n">
        <f aca="false">BH15*'Taux avec population simulée'!Q114/100</f>
        <v>573990.166922253</v>
      </c>
      <c r="BI44" s="18" t="n">
        <f aca="false">BI15*'Taux avec population simulée'!R114/100</f>
        <v>576476.879438293</v>
      </c>
      <c r="BJ44" s="18" t="n">
        <f aca="false">BJ15*'Taux avec population simulée'!S114/100</f>
        <v>576111.062547475</v>
      </c>
      <c r="BK44" s="18" t="n">
        <f aca="false">BK15*'Taux avec population simulée'!T114/100</f>
        <v>576616.467462421</v>
      </c>
      <c r="BL44" s="18" t="n">
        <f aca="false">BL15*'Taux avec population simulée'!U114/100</f>
        <v>577455.198952225</v>
      </c>
      <c r="BM44" s="18" t="n">
        <f aca="false">BM15*'Taux avec population simulée'!V114/100</f>
        <v>579694.022390934</v>
      </c>
      <c r="BN44" s="18" t="n">
        <f aca="false">BN15*'Taux avec population simulée'!W114/100</f>
        <v>578346.877623595</v>
      </c>
      <c r="BO44" s="18" t="n">
        <f aca="false">BO15*'Taux avec population simulée'!X114/100</f>
        <v>576676.033041683</v>
      </c>
      <c r="BP44" s="18" t="n">
        <f aca="false">BP15*'Taux avec population simulée'!Y114/100</f>
        <v>567055.891154684</v>
      </c>
      <c r="BQ44" s="18" t="n">
        <f aca="false">BQ15*'Taux avec population simulée'!Z114/100</f>
        <v>568537.208893491</v>
      </c>
      <c r="BR44" s="18" t="n">
        <f aca="false">BR15*'Taux avec population simulée'!AA114/100</f>
        <v>567980.661814532</v>
      </c>
      <c r="BS44" s="18" t="n">
        <f aca="false">BS15*'Taux avec population simulée'!AB114/100</f>
        <v>557142.133079002</v>
      </c>
      <c r="BT44" s="18" t="n">
        <f aca="false">BT15*'Taux avec population simulée'!AC114/100</f>
        <v>547316.219190918</v>
      </c>
      <c r="BU44" s="18" t="n">
        <f aca="false">BU15*'Taux avec population simulée'!AD114/100</f>
        <v>542249.534918579</v>
      </c>
      <c r="BV44" s="18" t="n">
        <f aca="false">BV15*'Taux avec population simulée'!AE114/100</f>
        <v>539450.554365804</v>
      </c>
      <c r="BW44" s="18" t="n">
        <f aca="false">BW15*'Taux avec population simulée'!AF114/100</f>
        <v>541313.332480893</v>
      </c>
      <c r="BX44" s="18" t="n">
        <f aca="false">BX15*'Taux avec population simulée'!AG114/100</f>
        <v>547703.696292377</v>
      </c>
      <c r="BY44" s="18" t="n">
        <f aca="false">BY15*'Taux avec population simulée'!AH114/100</f>
        <v>543668.880388054</v>
      </c>
      <c r="BZ44" s="18" t="n">
        <f aca="false">BZ15*'Taux avec population simulée'!AI114/100</f>
        <v>544467.299819166</v>
      </c>
      <c r="CA44" s="18" t="n">
        <f aca="false">CA15*'Taux avec population simulée'!AJ114/100</f>
        <v>542776.600044166</v>
      </c>
      <c r="CB44" s="18" t="n">
        <f aca="false">CB15*'Taux avec population simulée'!AK114/100</f>
        <v>538091.376148109</v>
      </c>
      <c r="CC44" s="18" t="n">
        <f aca="false">CC15*'Taux avec population simulée'!AL114/100</f>
        <v>535090.835301873</v>
      </c>
      <c r="CD44" s="18" t="n">
        <f aca="false">CD15*'Taux avec population simulée'!AM114/100</f>
        <v>528995.892696626</v>
      </c>
      <c r="CE44" s="18" t="n">
        <f aca="false">CE15*'Taux avec population simulée'!AN114/100</f>
        <v>535315.860823528</v>
      </c>
      <c r="CF44" s="18" t="n">
        <f aca="false">CF15*'Taux avec population simulée'!AO114/100</f>
        <v>528735.368496422</v>
      </c>
      <c r="CG44" s="18" t="n">
        <f aca="false">CG15*'Taux avec population simulée'!AP114/100</f>
        <v>539644.894589052</v>
      </c>
      <c r="CH44" s="18" t="n">
        <f aca="false">CH15*'Taux avec population simulée'!AQ114/100</f>
        <v>546441.387350046</v>
      </c>
      <c r="CI44" s="18" t="n">
        <f aca="false">CI15*'Taux avec population simulée'!AR114/100</f>
        <v>546534.044917786</v>
      </c>
      <c r="CJ44" s="18" t="n">
        <f aca="false">CJ15*'Taux avec population simulée'!AS114/100</f>
        <v>552456.909182945</v>
      </c>
      <c r="CK44" s="18" t="n">
        <f aca="false">CK15*'Taux avec population simulée'!AT114/100</f>
        <v>563819.494681473</v>
      </c>
      <c r="CL44" s="18" t="n">
        <f aca="false">CL15*'Taux avec population simulée'!AU114/100</f>
        <v>568872.94215842</v>
      </c>
      <c r="CM44" s="18" t="n">
        <f aca="false">CM15*'Taux avec population simulée'!AV114/100</f>
        <v>562961.5096711</v>
      </c>
      <c r="CN44" s="18" t="n">
        <f aca="false">CN15*'Taux avec population simulée'!AW114/100</f>
        <v>550826.978332242</v>
      </c>
      <c r="CO44" s="18" t="n">
        <f aca="false">CO15*'Taux avec population simulée'!AX114/100</f>
        <v>547365.556337377</v>
      </c>
      <c r="CP44" s="18" t="n">
        <f aca="false">CP15*'Taux avec population simulée'!AY114/100</f>
        <v>530965.768519882</v>
      </c>
      <c r="CQ44" s="18" t="n">
        <f aca="false">CQ15*'Taux avec population simulée'!AZ114/100</f>
        <v>530075.894866065</v>
      </c>
      <c r="CR44" s="18" t="n">
        <f aca="false">CR15*'Taux avec population simulée'!BA114/100</f>
        <v>524852.775739101</v>
      </c>
      <c r="CS44" s="18" t="n">
        <f aca="false">CS15*'Taux avec population simulée'!BB114/100</f>
        <v>529924.875064099</v>
      </c>
      <c r="CT44" s="18" t="n">
        <f aca="false">CT15*'Taux avec population simulée'!BC114/100</f>
        <v>530867.094226964</v>
      </c>
      <c r="CU44" s="18" t="n">
        <f aca="false">CU15*'Taux avec population simulée'!BD114/100</f>
        <v>525113.299939305</v>
      </c>
      <c r="CV44" s="18" t="n">
        <f aca="false">CV15*'Taux avec population simulée'!BE114/100</f>
        <v>515635.754439024</v>
      </c>
      <c r="CW44" s="18" t="n">
        <f aca="false">CW15*'Taux avec population simulée'!BF114/100</f>
        <v>506990.32203085</v>
      </c>
      <c r="CX44" s="18" t="n">
        <f aca="false">CX15*'Taux avec population simulée'!BG114/100</f>
        <v>496459.247951912</v>
      </c>
      <c r="CY44" s="18" t="n">
        <f aca="false">CY15*'Taux avec population simulée'!BH114/100</f>
        <v>500778.654957151</v>
      </c>
      <c r="CZ44" s="18" t="n">
        <f aca="false">CZ15*'Taux avec population simulée'!BI114/100</f>
        <v>494932.80477427</v>
      </c>
      <c r="DA44" s="18" t="n">
        <f aca="false">DA15*'Taux avec population simulée'!BJ114/100</f>
        <v>475303.840553778</v>
      </c>
      <c r="DB44" s="18" t="n">
        <f aca="false">DB15*'Taux avec population simulée'!BK114/100</f>
        <v>475981.925481331</v>
      </c>
      <c r="DC44" s="18" t="n">
        <f aca="false">DC15*'Taux avec population simulée'!BL114/100</f>
        <v>475212.988003591</v>
      </c>
      <c r="DD44" s="18" t="n">
        <f aca="false">DD15*'Taux avec population simulée'!BM114/100</f>
        <v>474779.182118262</v>
      </c>
      <c r="DE44" s="18" t="n">
        <f aca="false">DE15*'Taux avec population simulée'!BN114/100</f>
        <v>474276.183893387</v>
      </c>
      <c r="DF44" s="18" t="n">
        <f aca="false">DF15*'Taux avec population simulée'!BO114/100</f>
        <v>473564.405304837</v>
      </c>
      <c r="DG44" s="18" t="n">
        <f aca="false">DG15*'Taux avec population simulée'!BP114/100</f>
        <v>468997.710894785</v>
      </c>
      <c r="DH44" s="18" t="n">
        <f aca="false">DH15*'Taux avec population simulée'!BQ114/100</f>
        <v>466454.441162072</v>
      </c>
      <c r="DI44" s="18" t="n">
        <f aca="false">DI15*'Taux avec population simulée'!BR114/100</f>
        <v>451217.686321472</v>
      </c>
      <c r="DJ44" s="18" t="n">
        <f aca="false">DJ15*'Taux avec population simulée'!BS114/100</f>
        <v>445190.131038218</v>
      </c>
      <c r="DK44" s="18" t="n">
        <f aca="false">DK15*'Taux avec population simulée'!BT114/100</f>
        <v>438924.915110435</v>
      </c>
      <c r="DL44" s="18" t="n">
        <f aca="false">DL15*'Taux avec population simulée'!BU114/100</f>
        <v>447184.073762185</v>
      </c>
      <c r="DM44" s="18" t="n">
        <f aca="false">DM15*'Taux avec population simulée'!BV114/100</f>
        <v>445441.630150655</v>
      </c>
      <c r="DN44" s="18" t="n">
        <f aca="false">DN15*'Taux avec population simulée'!BW114/100</f>
        <v>445097.473470478</v>
      </c>
      <c r="DO44" s="18" t="n">
        <f aca="false">DO15*'Taux avec population simulée'!BX114/100</f>
        <v>448356.733499364</v>
      </c>
      <c r="DP44" s="18" t="n">
        <f aca="false">DP15*'Taux avec population simulée'!BY114/100</f>
        <v>446023.447475362</v>
      </c>
      <c r="DQ44" s="18" t="n">
        <f aca="false">DQ15*'Taux avec population simulée'!BZ114/100</f>
        <v>451863.882605582</v>
      </c>
      <c r="DR44" s="18" t="n">
        <f aca="false">DR15*'Taux avec population simulée'!CA114/100</f>
        <v>444490.987572542</v>
      </c>
      <c r="DS44" s="18" t="n">
        <f aca="false">DS15*'Taux avec population simulée'!CB114/100</f>
        <v>447424.141096785</v>
      </c>
      <c r="DT44" s="18" t="n">
        <f aca="false">DT15*'Taux avec population simulée'!CC114/100</f>
        <v>445154.632359668</v>
      </c>
      <c r="DU44" s="18" t="n">
        <f aca="false">DU15*'Taux avec population simulée'!CD114/100</f>
        <v>443063.820360336</v>
      </c>
      <c r="DV44" s="18" t="n">
        <f aca="false">DV15*'Taux avec population simulée'!CE114/100</f>
        <v>445995.770539543</v>
      </c>
      <c r="DW44" s="18" t="n">
        <f aca="false">DW15*'Taux avec population simulée'!CF114/100</f>
        <v>451190.009385654</v>
      </c>
      <c r="DX44" s="18" t="n">
        <f aca="false">DX15*'Taux avec population simulée'!CG114/100</f>
        <v>449334.451340779</v>
      </c>
      <c r="DY44" s="18" t="n">
        <f aca="false">DY15*'Taux avec population simulée'!CH114/100</f>
        <v>453369.267245101</v>
      </c>
      <c r="DZ44" s="18" t="n">
        <f aca="false">DZ15*'Taux avec population simulée'!CI114/100</f>
        <v>453702.593819959</v>
      </c>
      <c r="EA44" s="18" t="n">
        <f aca="false">EA15*'Taux avec population simulée'!CJ114/100</f>
        <v>449086.562263448</v>
      </c>
      <c r="EB44" s="18" t="n">
        <f aca="false">EB15*'Taux avec population simulée'!CK114/100</f>
        <v>448270.092656802</v>
      </c>
      <c r="EC44" s="18" t="n">
        <f aca="false">EC15*'Taux avec population simulée'!CL114/100</f>
        <v>437057.925287722</v>
      </c>
      <c r="ED44" s="18" t="n">
        <f aca="false">ED15*'Taux avec population simulée'!CM114/100</f>
        <v>436639.762887856</v>
      </c>
      <c r="EE44" s="18" t="n">
        <f aca="false">EE15*'Taux avec population simulée'!CN114/100</f>
        <v>423484.79495882</v>
      </c>
      <c r="EF44" s="18" t="n">
        <f aca="false">EF15*'Taux avec population simulée'!CO114/100</f>
        <v>422136.446846445</v>
      </c>
      <c r="EG44" s="18" t="n">
        <f aca="false">EG15*'Taux avec population simulée'!CP114/100</f>
        <v>412992.829593539</v>
      </c>
      <c r="EH44" s="18" t="n">
        <f aca="false">EH15*'Taux avec population simulée'!CQ114/100</f>
        <v>412256.38243176</v>
      </c>
      <c r="EI44" s="18" t="n">
        <f aca="false">EI15*'Taux avec population simulée'!CR114/100</f>
        <v>403835.975545241</v>
      </c>
      <c r="EJ44" s="18" t="n">
        <f aca="false">EJ15*'Taux avec population simulée'!CS114/100</f>
        <v>397401.08796744</v>
      </c>
      <c r="EK44" s="18" t="n">
        <f aca="false">EK15*'Taux avec population simulée'!CT114/100</f>
        <v>392298.303344035</v>
      </c>
      <c r="EL44" s="18" t="n">
        <f aca="false">EL15*'Taux avec population simulée'!CU114/100</f>
        <v>388555.298610842</v>
      </c>
      <c r="EM44" s="18" t="n">
        <f aca="false">EM15*'Taux avec population simulée'!CV114/100</f>
        <v>382001.881547036</v>
      </c>
      <c r="EN44" s="18" t="n">
        <f aca="false">EN15*'Taux avec population simulée'!CW114/100</f>
        <v>381869.513593121</v>
      </c>
      <c r="EO44" s="18" t="n">
        <f aca="false">EO15*'Taux avec population simulée'!CX114/100</f>
        <v>384459.112109704</v>
      </c>
      <c r="EP44" s="18" t="n">
        <f aca="false">EP15*'Taux avec population simulée'!CY114/100</f>
        <v>379780.506611343</v>
      </c>
      <c r="EQ44" s="18" t="n">
        <f aca="false">EQ15*'Taux avec population simulée'!CZ114/100</f>
        <v>380791.918113753</v>
      </c>
      <c r="ER44" s="18" t="n">
        <f aca="false">ER15*'Taux avec population simulée'!DA114/100</f>
        <v>374806.479906745</v>
      </c>
      <c r="ES44" s="18" t="n">
        <f aca="false">ES15*'Taux avec population simulée'!DB114/100</f>
        <v>375157.856657136</v>
      </c>
      <c r="ET44" s="18" t="n">
        <f aca="false">ET15*'Taux avec population simulée'!DC114/100</f>
        <v>377363.588107367</v>
      </c>
      <c r="EU44" s="18" t="n">
        <f aca="false">EU15*'Taux avec population simulée'!DD114/100</f>
        <v>379706.500891654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315225.47814693</v>
      </c>
      <c r="HC44" s="18" t="n">
        <f aca="false">HC15*'Taux avec population simulée'!O128/100</f>
        <v>312556.533941863</v>
      </c>
      <c r="HD44" s="18" t="n">
        <f aca="false">HD15*'Taux avec population simulée'!P128/100</f>
        <v>320204.06401368</v>
      </c>
      <c r="HE44" s="18" t="n">
        <f aca="false">HE15*'Taux avec population simulée'!Q128/100</f>
        <v>315591.517613001</v>
      </c>
      <c r="HF44" s="18" t="n">
        <f aca="false">HF15*'Taux avec population simulée'!R128/100</f>
        <v>310031.685027633</v>
      </c>
      <c r="HG44" s="18" t="n">
        <f aca="false">HG15*'Taux avec population simulée'!S128/100</f>
        <v>314488.907932995</v>
      </c>
      <c r="HH44" s="18" t="n">
        <f aca="false">HH15*'Taux avec population simulée'!T128/100</f>
        <v>318005.581576355</v>
      </c>
      <c r="HI44" s="18" t="n">
        <f aca="false">HI15*'Taux avec population simulée'!U128/100</f>
        <v>323085.969830397</v>
      </c>
      <c r="HJ44" s="18" t="n">
        <f aca="false">HJ15*'Taux avec population simulée'!V128/100</f>
        <v>321962.40083536</v>
      </c>
      <c r="HK44" s="18" t="n">
        <f aca="false">HK15*'Taux avec population simulée'!W128/100</f>
        <v>320563.740830546</v>
      </c>
      <c r="HL44" s="18" t="n">
        <f aca="false">HL15*'Taux avec population simulée'!X128/100</f>
        <v>322345.656881635</v>
      </c>
      <c r="HM44" s="18" t="n">
        <f aca="false">HM15*'Taux avec population simulée'!Y128/100</f>
        <v>318268.321561204</v>
      </c>
      <c r="HN44" s="18" t="n">
        <f aca="false">HN15*'Taux avec population simulée'!Z128/100</f>
        <v>315024.493286725</v>
      </c>
      <c r="HO44" s="18" t="n">
        <f aca="false">HO15*'Taux avec population simulée'!AA128/100</f>
        <v>316337.818937486</v>
      </c>
      <c r="HP44" s="18" t="n">
        <f aca="false">HP15*'Taux avec population simulée'!AB128/100</f>
        <v>322228.13500807</v>
      </c>
      <c r="HQ44" s="18" t="n">
        <f aca="false">HQ15*'Taux avec population simulée'!AC128/100</f>
        <v>328146.147316374</v>
      </c>
      <c r="HR44" s="18" t="n">
        <f aca="false">HR15*'Taux avec population simulée'!AD128/100</f>
        <v>334436.561739954</v>
      </c>
      <c r="HS44" s="18" t="n">
        <f aca="false">HS15*'Taux avec population simulée'!AE128/100</f>
        <v>331080.825694151</v>
      </c>
      <c r="HT44" s="18" t="n">
        <f aca="false">HT15*'Taux avec population simulée'!AF128/100</f>
        <v>327420.80530692</v>
      </c>
      <c r="HU44" s="18" t="n">
        <f aca="false">HU15*'Taux avec population simulée'!AG128/100</f>
        <v>323982.354821441</v>
      </c>
      <c r="HV44" s="18" t="n">
        <f aca="false">HV15*'Taux avec population simulée'!AH128/100</f>
        <v>328648.796603627</v>
      </c>
      <c r="HW44" s="18" t="n">
        <f aca="false">HW15*'Taux avec population simulée'!AI128/100</f>
        <v>330568.445296347</v>
      </c>
      <c r="HX44" s="18" t="n">
        <f aca="false">HX15*'Taux avec population simulée'!AJ128/100</f>
        <v>327007.607382029</v>
      </c>
      <c r="HY44" s="18" t="n">
        <f aca="false">HY15*'Taux avec population simulée'!AK128/100</f>
        <v>320953.359526026</v>
      </c>
      <c r="HZ44" s="18" t="n">
        <f aca="false">HZ15*'Taux avec population simulée'!AL128/100</f>
        <v>325762.399505118</v>
      </c>
      <c r="IA44" s="18" t="n">
        <f aca="false">IA15*'Taux avec population simulée'!AM128/100</f>
        <v>329137.972045504</v>
      </c>
      <c r="IB44" s="18" t="n">
        <f aca="false">IB15*'Taux avec population simulée'!AN128/100</f>
        <v>324232.743781361</v>
      </c>
      <c r="IC44" s="18" t="n">
        <f aca="false">IC15*'Taux avec population simulée'!AO128/100</f>
        <v>323476.711346326</v>
      </c>
      <c r="ID44" s="18" t="n">
        <f aca="false">ID15*'Taux avec population simulée'!AP128/100</f>
        <v>322585.191910557</v>
      </c>
      <c r="IE44" s="18" t="n">
        <f aca="false">IE15*'Taux avec population simulée'!AQ128/100</f>
        <v>317691.191850895</v>
      </c>
      <c r="IF44" s="18" t="n">
        <f aca="false">IF15*'Taux avec population simulée'!AR128/100</f>
        <v>318784.070420352</v>
      </c>
      <c r="IG44" s="18" t="n">
        <f aca="false">IG15*'Taux avec population simulée'!AS128/100</f>
        <v>312353.303440762</v>
      </c>
      <c r="IH44" s="18" t="n">
        <f aca="false">IH15*'Taux avec population simulée'!AT128/100</f>
        <v>306582.006337674</v>
      </c>
      <c r="II44" s="18" t="n">
        <f aca="false">II15*'Taux avec population simulée'!AU128/100</f>
        <v>306529.98232358</v>
      </c>
      <c r="IJ44" s="18" t="n">
        <f aca="false">IJ15*'Taux avec population simulée'!AV128/100</f>
        <v>307331.30185002</v>
      </c>
      <c r="IK44" s="18" t="n">
        <f aca="false">IK15*'Taux avec population simulée'!AW128/100</f>
        <v>309658.908638873</v>
      </c>
      <c r="IL44" s="18" t="n">
        <f aca="false">IL15*'Taux avec population simulée'!AX128/100</f>
        <v>304253.651001856</v>
      </c>
      <c r="IM44" s="18" t="n">
        <f aca="false">IM15*'Taux avec population simulée'!AY128/100</f>
        <v>302101.578476385</v>
      </c>
      <c r="IN44" s="18" t="n">
        <f aca="false">IN15*'Taux avec population simulée'!AZ128/100</f>
        <v>306066.257478526</v>
      </c>
      <c r="IO44" s="18" t="n">
        <f aca="false">IO15*'Taux avec population simulée'!BA128/100</f>
        <v>309933.625375168</v>
      </c>
      <c r="IP44" s="18" t="n">
        <f aca="false">IP15*'Taux avec population simulée'!BB128/100</f>
        <v>310966.245913911</v>
      </c>
      <c r="IQ44" s="18" t="n">
        <f aca="false">IQ15*'Taux avec population simulée'!BC128/100</f>
        <v>307640.07747324</v>
      </c>
      <c r="IR44" s="18" t="n">
        <f aca="false">IR15*'Taux avec population simulée'!BD128/100</f>
        <v>311156.002569635</v>
      </c>
      <c r="IS44" s="18" t="n">
        <f aca="false">IS15*'Taux avec population simulée'!BE128/100</f>
        <v>307495.982182404</v>
      </c>
      <c r="IT44" s="18" t="n">
        <f aca="false">IT15*'Taux avec population simulée'!BF128/100</f>
        <v>307225.008180936</v>
      </c>
      <c r="IU44" s="18" t="n">
        <f aca="false">IU15*'Taux avec population simulée'!BG128/100</f>
        <v>310241.652451422</v>
      </c>
      <c r="IV44" s="18" t="n">
        <f aca="false">IV15*'Taux avec population simulée'!BH128/100</f>
        <v>305714.066131314</v>
      </c>
      <c r="IW44" s="18" t="n">
        <f aca="false">IW15*'Taux avec population simulée'!BI128/100</f>
        <v>305147.416078521</v>
      </c>
      <c r="IX44" s="18" t="n">
        <f aca="false">IX15*'Taux avec population simulée'!BJ128/100</f>
        <v>303459.442671586</v>
      </c>
      <c r="IY44" s="18" t="n">
        <f aca="false">IY15*'Taux avec population simulée'!BK128/100</f>
        <v>310729.330799368</v>
      </c>
      <c r="IZ44" s="18" t="n">
        <f aca="false">IZ15*'Taux avec population simulée'!BL128/100</f>
        <v>312751.530426345</v>
      </c>
      <c r="JA44" s="18" t="n">
        <f aca="false">JA15*'Taux avec population simulée'!BM128/100</f>
        <v>309855.027943803</v>
      </c>
      <c r="JB44" s="18" t="n">
        <f aca="false">JB15*'Taux avec population simulée'!BN128/100</f>
        <v>320862.03679625</v>
      </c>
      <c r="JC44" s="18" t="n">
        <f aca="false">JC15*'Taux avec population simulée'!BO128/100</f>
        <v>322291.387226645</v>
      </c>
      <c r="JD44" s="18" t="n">
        <f aca="false">JD15*'Taux avec population simulée'!BP128/100</f>
        <v>320221.654867366</v>
      </c>
      <c r="JE44" s="18" t="n">
        <f aca="false">JE15*'Taux avec population simulée'!BQ128/100</f>
        <v>314452.603405174</v>
      </c>
      <c r="JF44" s="18" t="n">
        <f aca="false">JF15*'Taux avec population simulée'!BR128/100</f>
        <v>306106.679014657</v>
      </c>
      <c r="JG44" s="18" t="n">
        <f aca="false">JG15*'Taux avec population simulée'!BS128/100</f>
        <v>307915.917029983</v>
      </c>
      <c r="JH44" s="18" t="n">
        <f aca="false">JH15*'Taux avec population simulée'!BT128/100</f>
        <v>302627.058446082</v>
      </c>
      <c r="JI44" s="18" t="n">
        <f aca="false">JI15*'Taux avec population simulée'!BU128/100</f>
        <v>307607.889953729</v>
      </c>
      <c r="JJ44" s="18" t="n">
        <f aca="false">JJ15*'Taux avec population simulée'!BV128/100</f>
        <v>300678.964968678</v>
      </c>
      <c r="JK44" s="18" t="n">
        <f aca="false">JK15*'Taux avec population simulée'!BW128/100</f>
        <v>294758.332745996</v>
      </c>
      <c r="JL44" s="18" t="n">
        <f aca="false">JL15*'Taux avec population simulée'!BX128/100</f>
        <v>289158.45289798</v>
      </c>
      <c r="JM44" s="18" t="n">
        <f aca="false">JM15*'Taux avec population simulée'!BY128/100</f>
        <v>289121.02554971</v>
      </c>
      <c r="JN44" s="18" t="n">
        <f aca="false">JN15*'Taux avec population simulée'!BZ128/100</f>
        <v>287242.172666604</v>
      </c>
      <c r="JO44" s="18" t="n">
        <f aca="false">JO15*'Taux avec population simulée'!CA128/100</f>
        <v>282622.515069754</v>
      </c>
      <c r="JP44" s="18" t="n">
        <f aca="false">JP15*'Taux avec population simulée'!CB128/100</f>
        <v>279606.245072751</v>
      </c>
      <c r="JQ44" s="18" t="n">
        <f aca="false">JQ15*'Taux avec population simulée'!CC128/100</f>
        <v>284550.397779093</v>
      </c>
      <c r="JR44" s="18" t="n">
        <f aca="false">JR15*'Taux avec population simulée'!CD128/100</f>
        <v>272451.633177638</v>
      </c>
      <c r="JS44" s="18" t="n">
        <f aca="false">JS15*'Taux avec population simulée'!CE128/100</f>
        <v>267244.366212964</v>
      </c>
      <c r="JT44" s="18" t="n">
        <f aca="false">JT15*'Taux avec population simulée'!CF128/100</f>
        <v>265223.289406435</v>
      </c>
      <c r="JU44" s="18" t="n">
        <f aca="false">JU15*'Taux avec population simulée'!CG128/100</f>
        <v>270174.179035466</v>
      </c>
      <c r="JV44" s="18" t="n">
        <f aca="false">JV15*'Taux avec population simulée'!CH128/100</f>
        <v>271087.032059748</v>
      </c>
      <c r="JW44" s="18" t="n">
        <f aca="false">JW15*'Taux avec population simulée'!CI128/100</f>
        <v>264836.290625333</v>
      </c>
      <c r="JX44" s="18" t="n">
        <f aca="false">JX15*'Taux avec population simulée'!CJ128/100</f>
        <v>264224.727754616</v>
      </c>
      <c r="JY44" s="18" t="n">
        <f aca="false">JY15*'Taux avec population simulée'!CK128/100</f>
        <v>258013.659309366</v>
      </c>
      <c r="JZ44" s="18" t="n">
        <f aca="false">JZ15*'Taux avec population simulée'!CL128/100</f>
        <v>261349.93313407</v>
      </c>
      <c r="KA44" s="18" t="n">
        <f aca="false">KA15*'Taux avec population simulée'!CM128/100</f>
        <v>258718.416277272</v>
      </c>
      <c r="KB44" s="18" t="n">
        <f aca="false">KB15*'Taux avec population simulée'!CN128/100</f>
        <v>260393.290112313</v>
      </c>
      <c r="KC44" s="18" t="n">
        <f aca="false">KC15*'Taux avec population simulée'!CO128/100</f>
        <v>253383.522055001</v>
      </c>
      <c r="KD44" s="18" t="n">
        <f aca="false">KD15*'Taux avec population simulée'!CP128/100</f>
        <v>252938.510884082</v>
      </c>
      <c r="KE44" s="18" t="n">
        <f aca="false">KE15*'Taux avec population simulée'!CQ128/100</f>
        <v>251259.894314215</v>
      </c>
      <c r="KF44" s="18" t="n">
        <f aca="false">KF15*'Taux avec population simulée'!CR128/100</f>
        <v>247723.384176271</v>
      </c>
      <c r="KG44" s="18" t="n">
        <f aca="false">KG15*'Taux avec population simulée'!CS128/100</f>
        <v>245458.281059028</v>
      </c>
      <c r="KH44" s="18" t="n">
        <f aca="false">KH15*'Taux avec population simulée'!CT128/100</f>
        <v>246984.56832144</v>
      </c>
      <c r="KI44" s="18" t="n">
        <f aca="false">KI15*'Taux avec population simulée'!CU128/100</f>
        <v>248010.451937495</v>
      </c>
      <c r="KJ44" s="18" t="n">
        <f aca="false">KJ15*'Taux avec population simulée'!CV128/100</f>
        <v>247985.001340672</v>
      </c>
      <c r="KK44" s="18" t="n">
        <f aca="false">KK15*'Taux avec population simulée'!CW128/100</f>
        <v>242561.404303003</v>
      </c>
      <c r="KL44" s="18" t="n">
        <f aca="false">KL15*'Taux avec population simulée'!CX128/100</f>
        <v>238256.510705096</v>
      </c>
      <c r="KM44" s="18" t="n">
        <f aca="false">KM15*'Taux avec population simulée'!CY128/100</f>
        <v>241118.580027231</v>
      </c>
      <c r="KN44" s="18" t="n">
        <f aca="false">KN15*'Taux avec population simulée'!CZ128/100</f>
        <v>243279.635116286</v>
      </c>
      <c r="KO44" s="18" t="n">
        <f aca="false">KO15*'Taux avec population simulée'!DA128/100</f>
        <v>248579.347631185</v>
      </c>
      <c r="KP44" s="18" t="n">
        <f aca="false">KP15*'Taux avec population simulée'!DB128/100</f>
        <v>252850.55661565</v>
      </c>
      <c r="KQ44" s="18" t="n">
        <f aca="false">KQ15*'Taux avec population simulée'!DC128/100</f>
        <v>252967.704215732</v>
      </c>
      <c r="KR44" s="18" t="n">
        <f aca="false">KR15*'Taux avec population simulée'!DD128/100</f>
        <v>255233.181606458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18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v>18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D45" s="1" t="n">
        <v>20</v>
      </c>
      <c r="BE45" s="4" t="n">
        <f aca="false">BE16*'Taux avec population simulée'!N115/100</f>
        <v>1328722.98289765</v>
      </c>
      <c r="BF45" s="4" t="n">
        <f aca="false">BF16*'Taux avec population simulée'!O115/100</f>
        <v>1308612.31928289</v>
      </c>
      <c r="BG45" s="4" t="n">
        <f aca="false">BG16*'Taux avec population simulée'!P115/100</f>
        <v>1305269.79595432</v>
      </c>
      <c r="BH45" s="4" t="n">
        <f aca="false">BH16*'Taux avec population simulée'!Q115/100</f>
        <v>1314239.08529813</v>
      </c>
      <c r="BI45" s="4" t="n">
        <f aca="false">BI16*'Taux avec population simulée'!R115/100</f>
        <v>1304494.68589341</v>
      </c>
      <c r="BJ45" s="4" t="n">
        <f aca="false">BJ16*'Taux avec population simulée'!S115/100</f>
        <v>1319486.06959298</v>
      </c>
      <c r="BK45" s="4" t="n">
        <f aca="false">BK16*'Taux avec population simulée'!T115/100</f>
        <v>1292313.90901929</v>
      </c>
      <c r="BL45" s="4" t="n">
        <f aca="false">BL16*'Taux avec population simulée'!U115/100</f>
        <v>1295118.96348041</v>
      </c>
      <c r="BM45" s="4" t="n">
        <f aca="false">BM16*'Taux avec population simulée'!V115/100</f>
        <v>1297729.68518987</v>
      </c>
      <c r="BN45" s="4" t="n">
        <f aca="false">BN16*'Taux avec population simulée'!W115/100</f>
        <v>1295895.18401419</v>
      </c>
      <c r="BO45" s="4" t="n">
        <f aca="false">BO16*'Taux avec population simulée'!X115/100</f>
        <v>1295072.32362001</v>
      </c>
      <c r="BP45" s="4" t="n">
        <f aca="false">BP16*'Taux avec population simulée'!Y115/100</f>
        <v>1302079.40740848</v>
      </c>
      <c r="BQ45" s="4" t="n">
        <f aca="false">BQ16*'Taux avec population simulée'!Z115/100</f>
        <v>1301931.71451722</v>
      </c>
      <c r="BR45" s="4" t="n">
        <f aca="false">BR16*'Taux avec population simulée'!AA115/100</f>
        <v>1279705.60009152</v>
      </c>
      <c r="BS45" s="4" t="n">
        <f aca="false">BS16*'Taux avec population simulée'!AB115/100</f>
        <v>1279514.59875846</v>
      </c>
      <c r="BT45" s="4" t="n">
        <f aca="false">BT16*'Taux avec population simulée'!AC115/100</f>
        <v>1302050.53511395</v>
      </c>
      <c r="BU45" s="4" t="n">
        <f aca="false">BU16*'Taux avec population simulée'!AD115/100</f>
        <v>1314210.2130036</v>
      </c>
      <c r="BV45" s="4" t="n">
        <f aca="false">BV16*'Taux avec population simulée'!AE115/100</f>
        <v>1316516.6651476</v>
      </c>
      <c r="BW45" s="4" t="n">
        <f aca="false">BW16*'Taux avec population simulée'!AF115/100</f>
        <v>1298737.99455277</v>
      </c>
      <c r="BX45" s="4" t="n">
        <f aca="false">BX16*'Taux avec population simulée'!AG115/100</f>
        <v>1289546.61063564</v>
      </c>
      <c r="BY45" s="4" t="n">
        <f aca="false">BY16*'Taux avec population simulée'!AH115/100</f>
        <v>1314816.53118878</v>
      </c>
      <c r="BZ45" s="4" t="n">
        <f aca="false">BZ16*'Taux avec population simulée'!AI115/100</f>
        <v>1333633.49391391</v>
      </c>
      <c r="CA45" s="4" t="n">
        <f aca="false">CA16*'Taux avec population simulée'!AJ115/100</f>
        <v>1325937.91694813</v>
      </c>
      <c r="CB45" s="4" t="n">
        <f aca="false">CB16*'Taux avec population simulée'!AK115/100</f>
        <v>1329801.25205115</v>
      </c>
      <c r="CC45" s="4" t="n">
        <f aca="false">CC16*'Taux avec population simulée'!AL115/100</f>
        <v>1331327.04176991</v>
      </c>
      <c r="CD45" s="4" t="n">
        <f aca="false">CD16*'Taux avec population simulée'!AM115/100</f>
        <v>1327491.46848855</v>
      </c>
      <c r="CE45" s="4" t="n">
        <f aca="false">CE16*'Taux avec population simulée'!AN115/100</f>
        <v>1332991.640597</v>
      </c>
      <c r="CF45" s="4" t="n">
        <f aca="false">CF16*'Taux avec population simulée'!AO115/100</f>
        <v>1331269.29718084</v>
      </c>
      <c r="CG45" s="4" t="n">
        <f aca="false">CG16*'Taux avec population simulée'!AP115/100</f>
        <v>1322754.19123949</v>
      </c>
      <c r="CH45" s="4" t="n">
        <f aca="false">CH16*'Taux avec population simulée'!AQ115/100</f>
        <v>1303520.80118937</v>
      </c>
      <c r="CI45" s="4" t="n">
        <f aca="false">CI16*'Taux avec population simulée'!AR115/100</f>
        <v>1290479.40784361</v>
      </c>
      <c r="CJ45" s="4" t="n">
        <f aca="false">CJ16*'Taux avec population simulée'!AS115/100</f>
        <v>1262623.19598407</v>
      </c>
      <c r="CK45" s="4" t="n">
        <f aca="false">CK16*'Taux avec population simulée'!AT115/100</f>
        <v>1274024.42090581</v>
      </c>
      <c r="CL45" s="4" t="n">
        <f aca="false">CL16*'Taux avec population simulée'!AU115/100</f>
        <v>1268237.74679778</v>
      </c>
      <c r="CM45" s="4" t="n">
        <f aca="false">CM16*'Taux avec population simulée'!AV115/100</f>
        <v>1254384.59778651</v>
      </c>
      <c r="CN45" s="4" t="n">
        <f aca="false">CN16*'Taux avec population simulée'!AW115/100</f>
        <v>1256301.27395432</v>
      </c>
      <c r="CO45" s="4" t="n">
        <f aca="false">CO16*'Taux avec population simulée'!AX115/100</f>
        <v>1246431.39111567</v>
      </c>
      <c r="CP45" s="4" t="n">
        <f aca="false">CP16*'Taux avec population simulée'!AY115/100</f>
        <v>1267175.02426441</v>
      </c>
      <c r="CQ45" s="4" t="n">
        <f aca="false">CQ16*'Taux avec population simulée'!AZ115/100</f>
        <v>1265848.00918878</v>
      </c>
      <c r="CR45" s="4" t="n">
        <f aca="false">CR16*'Taux avec population simulée'!BA115/100</f>
        <v>1260924.17249812</v>
      </c>
      <c r="CS45" s="4" t="n">
        <f aca="false">CS16*'Taux avec population simulée'!BB115/100</f>
        <v>1252361.3162235</v>
      </c>
      <c r="CT45" s="4" t="n">
        <f aca="false">CT16*'Taux avec population simulée'!BC115/100</f>
        <v>1238666.96483216</v>
      </c>
      <c r="CU45" s="4" t="n">
        <f aca="false">CU16*'Taux avec population simulée'!BD115/100</f>
        <v>1253414.04450107</v>
      </c>
      <c r="CV45" s="4" t="n">
        <f aca="false">CV16*'Taux avec population simulée'!BE115/100</f>
        <v>1237807.45883338</v>
      </c>
      <c r="CW45" s="4" t="n">
        <f aca="false">CW16*'Taux avec population simulée'!BF115/100</f>
        <v>1245437.51790003</v>
      </c>
      <c r="CX45" s="4" t="n">
        <f aca="false">CX16*'Taux avec population simulée'!BG115/100</f>
        <v>1241245.48282848</v>
      </c>
      <c r="CY45" s="4" t="n">
        <f aca="false">CY16*'Taux avec population simulée'!BH115/100</f>
        <v>1234343.89396235</v>
      </c>
      <c r="CZ45" s="4" t="n">
        <f aca="false">CZ16*'Taux avec population simulée'!BI115/100</f>
        <v>1235576.51884431</v>
      </c>
      <c r="DA45" s="4" t="n">
        <f aca="false">DA16*'Taux avec population simulée'!BJ115/100</f>
        <v>1266329.9544129</v>
      </c>
      <c r="DB45" s="4" t="n">
        <f aca="false">DB16*'Taux avec population simulée'!BK115/100</f>
        <v>1269844.6010358</v>
      </c>
      <c r="DC45" s="4" t="n">
        <f aca="false">DC16*'Taux avec population simulée'!BL115/100</f>
        <v>1265111.7656782</v>
      </c>
      <c r="DD45" s="4" t="n">
        <f aca="false">DD16*'Taux avec population simulée'!BM115/100</f>
        <v>1264535.43026042</v>
      </c>
      <c r="DE45" s="4" t="n">
        <f aca="false">DE16*'Taux avec population simulée'!BN115/100</f>
        <v>1257509.46843322</v>
      </c>
      <c r="DF45" s="4" t="n">
        <f aca="false">DF16*'Taux avec population simulée'!BO115/100</f>
        <v>1253150.86243168</v>
      </c>
      <c r="DG45" s="4" t="n">
        <f aca="false">DG16*'Taux avec population simulée'!BP115/100</f>
        <v>1244864.51390085</v>
      </c>
      <c r="DH45" s="4" t="n">
        <f aca="false">DH16*'Taux avec population simulée'!BQ115/100</f>
        <v>1214076.65367339</v>
      </c>
      <c r="DI45" s="4" t="n">
        <f aca="false">DI16*'Taux avec population simulée'!BR115/100</f>
        <v>1220699.51385</v>
      </c>
      <c r="DJ45" s="4" t="n">
        <f aca="false">DJ16*'Taux avec population simulée'!BS115/100</f>
        <v>1206624.2702654</v>
      </c>
      <c r="DK45" s="4" t="n">
        <f aca="false">DK16*'Taux avec population simulée'!BT115/100</f>
        <v>1213990.03678979</v>
      </c>
      <c r="DL45" s="4" t="n">
        <f aca="false">DL16*'Taux avec population simulée'!BU115/100</f>
        <v>1189514.10433629</v>
      </c>
      <c r="DM45" s="4" t="n">
        <f aca="false">DM16*'Taux avec population simulée'!BV115/100</f>
        <v>1187820.63321468</v>
      </c>
      <c r="DN45" s="4" t="n">
        <f aca="false">DN16*'Taux avec population simulée'!BW115/100</f>
        <v>1174788.12365185</v>
      </c>
      <c r="DO45" s="4" t="n">
        <f aca="false">DO16*'Taux avec population simulée'!BX115/100</f>
        <v>1165632.27486644</v>
      </c>
      <c r="DP45" s="4" t="n">
        <f aca="false">DP16*'Taux avec population simulée'!BY115/100</f>
        <v>1168431.77696323</v>
      </c>
      <c r="DQ45" s="4" t="n">
        <f aca="false">DQ16*'Taux avec population simulée'!BZ115/100</f>
        <v>1143164.07735582</v>
      </c>
      <c r="DR45" s="4" t="n">
        <f aca="false">DR16*'Taux avec population simulée'!CA115/100</f>
        <v>1137788.27820844</v>
      </c>
      <c r="DS45" s="4" t="n">
        <f aca="false">DS16*'Taux avec population simulée'!CB115/100</f>
        <v>1132775.60368845</v>
      </c>
      <c r="DT45" s="4" t="n">
        <f aca="false">DT16*'Taux avec population simulée'!CC115/100</f>
        <v>1119695.34379235</v>
      </c>
      <c r="DU45" s="4" t="n">
        <f aca="false">DU16*'Taux avec population simulée'!CD115/100</f>
        <v>1092891.86021039</v>
      </c>
      <c r="DV45" s="4" t="n">
        <f aca="false">DV16*'Taux avec population simulée'!CE115/100</f>
        <v>1080246.90567801</v>
      </c>
      <c r="DW45" s="4" t="n">
        <f aca="false">DW16*'Taux avec population simulée'!CF115/100</f>
        <v>1074249.24172532</v>
      </c>
      <c r="DX45" s="4" t="n">
        <f aca="false">DX16*'Taux avec population simulée'!CG115/100</f>
        <v>1063994.02480195</v>
      </c>
      <c r="DY45" s="4" t="n">
        <f aca="false">DY16*'Taux avec population simulée'!CH115/100</f>
        <v>1045857.78194406</v>
      </c>
      <c r="DZ45" s="4" t="n">
        <f aca="false">DZ16*'Taux avec population simulée'!CI115/100</f>
        <v>1052015.35398955</v>
      </c>
      <c r="EA45" s="4" t="n">
        <f aca="false">EA16*'Taux avec population simulée'!CJ115/100</f>
        <v>1050027.60755828</v>
      </c>
      <c r="EB45" s="4" t="n">
        <f aca="false">EB16*'Taux avec population simulée'!CK115/100</f>
        <v>1052299.63504341</v>
      </c>
      <c r="EC45" s="4" t="n">
        <f aca="false">EC16*'Taux avec population simulée'!CL115/100</f>
        <v>1036829.63753832</v>
      </c>
      <c r="ED45" s="4" t="n">
        <f aca="false">ED16*'Taux avec population simulée'!CM115/100</f>
        <v>1022048.13321054</v>
      </c>
      <c r="EE45" s="4" t="n">
        <f aca="false">EE16*'Taux avec population simulée'!CN115/100</f>
        <v>1027701.55057458</v>
      </c>
      <c r="EF45" s="4" t="n">
        <f aca="false">EF16*'Taux avec population simulée'!CO115/100</f>
        <v>1043711.23789286</v>
      </c>
      <c r="EG45" s="4" t="n">
        <f aca="false">EG16*'Taux avec population simulée'!CP115/100</f>
        <v>1045179.28302255</v>
      </c>
      <c r="EH45" s="4" t="n">
        <f aca="false">EH16*'Taux avec population simulée'!CQ115/100</f>
        <v>1045663.4491924</v>
      </c>
      <c r="EI45" s="4" t="n">
        <f aca="false">EI16*'Taux avec population simulée'!CR115/100</f>
        <v>1040151.06188243</v>
      </c>
      <c r="EJ45" s="4" t="n">
        <f aca="false">EJ16*'Taux avec population simulée'!CS115/100</f>
        <v>1033809.15134107</v>
      </c>
      <c r="EK45" s="4" t="n">
        <f aca="false">EK16*'Taux avec population simulée'!CT115/100</f>
        <v>1039812.3676581</v>
      </c>
      <c r="EL45" s="4" t="n">
        <f aca="false">EL16*'Taux avec population simulée'!CU115/100</f>
        <v>1028068.00662057</v>
      </c>
      <c r="EM45" s="4" t="n">
        <f aca="false">EM16*'Taux avec population simulée'!CV115/100</f>
        <v>1031989.08631266</v>
      </c>
      <c r="EN45" s="4" t="n">
        <f aca="false">EN16*'Taux avec population simulée'!CW115/100</f>
        <v>1019377.44596629</v>
      </c>
      <c r="EO45" s="4" t="n">
        <f aca="false">EO16*'Taux avec population simulée'!CX115/100</f>
        <v>1009006.73986478</v>
      </c>
      <c r="EP45" s="4" t="n">
        <f aca="false">EP16*'Taux avec population simulée'!CY115/100</f>
        <v>1018281.40924692</v>
      </c>
      <c r="EQ45" s="4" t="n">
        <f aca="false">EQ16*'Taux avec population simulée'!CZ115/100</f>
        <v>1016296.99423424</v>
      </c>
      <c r="ER45" s="4" t="n">
        <f aca="false">ER16*'Taux avec population simulée'!DA115/100</f>
        <v>1021573.96129649</v>
      </c>
      <c r="ES45" s="4" t="n">
        <f aca="false">ES16*'Taux avec population simulée'!DB115/100</f>
        <v>1016552.40299357</v>
      </c>
      <c r="ET45" s="4" t="n">
        <f aca="false">ET16*'Taux avec population simulée'!DC115/100</f>
        <v>1009088.91485691</v>
      </c>
      <c r="EU45" s="4" t="n">
        <f aca="false">EU16*'Taux avec population simulée'!DD115/100</f>
        <v>999245.683367061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1040526.23472908</v>
      </c>
      <c r="HC45" s="4" t="n">
        <f aca="false">HC16*'Taux avec population simulée'!O129/100</f>
        <v>1045700.230528</v>
      </c>
      <c r="HD45" s="4" t="n">
        <f aca="false">HD16*'Taux avec population simulée'!P129/100</f>
        <v>1030377.27824707</v>
      </c>
      <c r="HE45" s="4" t="n">
        <f aca="false">HE16*'Taux avec population simulée'!Q129/100</f>
        <v>1023293.64599126</v>
      </c>
      <c r="HF45" s="4" t="n">
        <f aca="false">HF16*'Taux avec population simulée'!R129/100</f>
        <v>1028875.80135949</v>
      </c>
      <c r="HG45" s="4" t="n">
        <f aca="false">HG16*'Taux avec population simulée'!S129/100</f>
        <v>1010134.39803397</v>
      </c>
      <c r="HH45" s="4" t="n">
        <f aca="false">HH16*'Taux avec population simulée'!T129/100</f>
        <v>1004855.84000831</v>
      </c>
      <c r="HI45" s="4" t="n">
        <f aca="false">HI16*'Taux avec population simulée'!U129/100</f>
        <v>996213.863688968</v>
      </c>
      <c r="HJ45" s="4" t="n">
        <f aca="false">HJ16*'Taux avec population simulée'!V129/100</f>
        <v>995766.263981492</v>
      </c>
      <c r="HK45" s="4" t="n">
        <f aca="false">HK16*'Taux avec population simulée'!W129/100</f>
        <v>990266.657739637</v>
      </c>
      <c r="HL45" s="4" t="n">
        <f aca="false">HL16*'Taux avec population simulée'!X129/100</f>
        <v>991993.768905983</v>
      </c>
      <c r="HM45" s="4" t="n">
        <f aca="false">HM16*'Taux avec population simulée'!Y129/100</f>
        <v>991520.487248078</v>
      </c>
      <c r="HN45" s="4" t="n">
        <f aca="false">HN16*'Taux avec population simulée'!Z129/100</f>
        <v>1008305.47627842</v>
      </c>
      <c r="HO45" s="4" t="n">
        <f aca="false">HO16*'Taux avec population simulée'!AA129/100</f>
        <v>1009993.14730661</v>
      </c>
      <c r="HP45" s="4" t="n">
        <f aca="false">HP16*'Taux avec population simulée'!AB129/100</f>
        <v>999744.214660432</v>
      </c>
      <c r="HQ45" s="4" t="n">
        <f aca="false">HQ16*'Taux avec population simulée'!AC129/100</f>
        <v>1003790.03906551</v>
      </c>
      <c r="HR45" s="4" t="n">
        <f aca="false">HR16*'Taux avec population simulée'!AD129/100</f>
        <v>997321.856407474</v>
      </c>
      <c r="HS45" s="4" t="n">
        <f aca="false">HS16*'Taux avec population simulée'!AE129/100</f>
        <v>992558.77181542</v>
      </c>
      <c r="HT45" s="4" t="n">
        <f aca="false">HT16*'Taux avec population simulée'!AF129/100</f>
        <v>985688.850075677</v>
      </c>
      <c r="HU45" s="4" t="n">
        <f aca="false">HU16*'Taux avec population simulée'!AG129/100</f>
        <v>977027.612293515</v>
      </c>
      <c r="HV45" s="4" t="n">
        <f aca="false">HV16*'Taux avec population simulée'!AH129/100</f>
        <v>961226.792292107</v>
      </c>
      <c r="HW45" s="4" t="n">
        <f aca="false">HW16*'Taux avec population simulée'!AI129/100</f>
        <v>955159.431503268</v>
      </c>
      <c r="HX45" s="4" t="n">
        <f aca="false">HX16*'Taux avec population simulée'!AJ129/100</f>
        <v>963399.668740898</v>
      </c>
      <c r="HY45" s="4" t="n">
        <f aca="false">HY16*'Taux avec population simulée'!AK129/100</f>
        <v>967537.214397505</v>
      </c>
      <c r="HZ45" s="4" t="n">
        <f aca="false">HZ16*'Taux avec population simulée'!AL129/100</f>
        <v>956672.832153545</v>
      </c>
      <c r="IA45" s="4" t="n">
        <f aca="false">IA16*'Taux avec population simulée'!AM129/100</f>
        <v>957132.355623721</v>
      </c>
      <c r="IB45" s="4" t="n">
        <f aca="false">IB16*'Taux avec population simulée'!AN129/100</f>
        <v>976052.615389731</v>
      </c>
      <c r="IC45" s="4" t="n">
        <f aca="false">IC16*'Taux avec population simulée'!AO129/100</f>
        <v>976170.935804207</v>
      </c>
      <c r="ID45" s="4" t="n">
        <f aca="false">ID16*'Taux avec population simulée'!AP129/100</f>
        <v>984383.656666377</v>
      </c>
      <c r="IE45" s="4" t="n">
        <f aca="false">IE16*'Taux avec population simulée'!AQ129/100</f>
        <v>1002288.56217793</v>
      </c>
      <c r="IF45" s="4" t="n">
        <f aca="false">IF16*'Taux avec population simulée'!AR129/100</f>
        <v>1001829.03870775</v>
      </c>
      <c r="IG45" s="4" t="n">
        <f aca="false">IG16*'Taux avec population simulée'!AS129/100</f>
        <v>1013314.37382458</v>
      </c>
      <c r="IH45" s="4" t="n">
        <f aca="false">IH16*'Taux avec population simulée'!AT129/100</f>
        <v>1007745.97664408</v>
      </c>
      <c r="II45" s="4" t="n">
        <f aca="false">II16*'Taux avec population simulée'!AU129/100</f>
        <v>990503.298568589</v>
      </c>
      <c r="IJ45" s="4" t="n">
        <f aca="false">IJ16*'Taux avec population simulée'!AV129/100</f>
        <v>1001729.9797561</v>
      </c>
      <c r="IK45" s="4" t="n">
        <f aca="false">IK16*'Taux avec population simulée'!AW129/100</f>
        <v>983112.400120145</v>
      </c>
      <c r="IL45" s="4" t="n">
        <f aca="false">IL16*'Taux avec population simulée'!AX129/100</f>
        <v>993607.14572043</v>
      </c>
      <c r="IM45" s="4" t="n">
        <f aca="false">IM16*'Taux avec population simulée'!AY129/100</f>
        <v>998784.810369408</v>
      </c>
      <c r="IN45" s="4" t="n">
        <f aca="false">IN16*'Taux avec population simulée'!AZ129/100</f>
        <v>979572.877023527</v>
      </c>
      <c r="IO45" s="4" t="n">
        <f aca="false">IO16*'Taux avec population simulée'!BA129/100</f>
        <v>980177.320071122</v>
      </c>
      <c r="IP45" s="4" t="n">
        <f aca="false">IP16*'Taux avec population simulée'!BB129/100</f>
        <v>994875.650629117</v>
      </c>
      <c r="IQ45" s="4" t="n">
        <f aca="false">IQ16*'Taux avec population simulée'!BC129/100</f>
        <v>992949.504346946</v>
      </c>
      <c r="IR45" s="4" t="n">
        <f aca="false">IR16*'Taux avec population simulée'!BD129/100</f>
        <v>991680.999438259</v>
      </c>
      <c r="IS45" s="4" t="n">
        <f aca="false">IS16*'Taux avec population simulée'!BE129/100</f>
        <v>977603.621753136</v>
      </c>
      <c r="IT45" s="4" t="n">
        <f aca="false">IT16*'Taux avec population simulée'!BF129/100</f>
        <v>986385.014374804</v>
      </c>
      <c r="IU45" s="4" t="n">
        <f aca="false">IU16*'Taux avec population simulée'!BG129/100</f>
        <v>995533.292002601</v>
      </c>
      <c r="IV45" s="4" t="n">
        <f aca="false">IV16*'Taux avec population simulée'!BH129/100</f>
        <v>993385.180291723</v>
      </c>
      <c r="IW45" s="4" t="n">
        <f aca="false">IW16*'Taux avec population simulée'!BI129/100</f>
        <v>999175.542900935</v>
      </c>
      <c r="IX45" s="4" t="n">
        <f aca="false">IX16*'Taux avec population simulée'!BJ129/100</f>
        <v>987971.792026307</v>
      </c>
      <c r="IY45" s="4" t="n">
        <f aca="false">IY16*'Taux avec population simulée'!BK129/100</f>
        <v>967488.602134193</v>
      </c>
      <c r="IZ45" s="4" t="n">
        <f aca="false">IZ16*'Taux avec population simulée'!BL129/100</f>
        <v>965757.822117785</v>
      </c>
      <c r="JA45" s="4" t="n">
        <f aca="false">JA16*'Taux avec population simulée'!BM129/100</f>
        <v>938421.220311203</v>
      </c>
      <c r="JB45" s="4" t="n">
        <f aca="false">JB16*'Taux avec population simulée'!BN129/100</f>
        <v>920066.880667145</v>
      </c>
      <c r="JC45" s="4" t="n">
        <f aca="false">JC16*'Taux avec population simulée'!BO129/100</f>
        <v>928909.72652734</v>
      </c>
      <c r="JD45" s="4" t="n">
        <f aca="false">JD16*'Taux avec population simulée'!BP129/100</f>
        <v>928164.032752386</v>
      </c>
      <c r="JE45" s="4" t="n">
        <f aca="false">JE16*'Taux avec population simulée'!BQ129/100</f>
        <v>946672.464099017</v>
      </c>
      <c r="JF45" s="4" t="n">
        <f aca="false">JF16*'Taux avec population simulée'!BR129/100</f>
        <v>951844.625472904</v>
      </c>
      <c r="JG45" s="4" t="n">
        <f aca="false">JG16*'Taux avec population simulée'!BS129/100</f>
        <v>937030.726137979</v>
      </c>
      <c r="JH45" s="4" t="n">
        <f aca="false">JH16*'Taux avec population simulée'!BT129/100</f>
        <v>953141.563969565</v>
      </c>
      <c r="JI45" s="4" t="n">
        <f aca="false">JI16*'Taux avec population simulée'!BU129/100</f>
        <v>944849.962831077</v>
      </c>
      <c r="JJ45" s="4" t="n">
        <f aca="false">JJ16*'Taux avec population simulée'!BV129/100</f>
        <v>941182.029982315</v>
      </c>
      <c r="JK45" s="4" t="n">
        <f aca="false">JK16*'Taux avec population simulée'!BW129/100</f>
        <v>949101.242839583</v>
      </c>
      <c r="JL45" s="4" t="n">
        <f aca="false">JL16*'Taux avec population simulée'!BX129/100</f>
        <v>947163.172794713</v>
      </c>
      <c r="JM45" s="4" t="n">
        <f aca="false">JM16*'Taux avec population simulée'!BY129/100</f>
        <v>953345.185147967</v>
      </c>
      <c r="JN45" s="4" t="n">
        <f aca="false">JN16*'Taux avec population simulée'!BZ129/100</f>
        <v>940564.745959505</v>
      </c>
      <c r="JO45" s="4" t="n">
        <f aca="false">JO16*'Taux avec population simulée'!CA129/100</f>
        <v>949890.962815273</v>
      </c>
      <c r="JP45" s="4" t="n">
        <f aca="false">JP16*'Taux avec population simulée'!CB129/100</f>
        <v>950437.621474404</v>
      </c>
      <c r="JQ45" s="4" t="n">
        <f aca="false">JQ16*'Taux avec population simulée'!CC129/100</f>
        <v>931682.459961151</v>
      </c>
      <c r="JR45" s="4" t="n">
        <f aca="false">JR16*'Taux avec population simulée'!CD129/100</f>
        <v>954709.997370762</v>
      </c>
      <c r="JS45" s="4" t="n">
        <f aca="false">JS16*'Taux avec population simulée'!CE129/100</f>
        <v>967183.170366591</v>
      </c>
      <c r="JT45" s="4" t="n">
        <f aca="false">JT16*'Taux avec population simulée'!CF129/100</f>
        <v>959620.753177782</v>
      </c>
      <c r="JU45" s="4" t="n">
        <f aca="false">JU16*'Taux avec population simulée'!CG129/100</f>
        <v>958287.126180508</v>
      </c>
      <c r="JV45" s="4" t="n">
        <f aca="false">JV16*'Taux avec population simulée'!CH129/100</f>
        <v>956124.339069384</v>
      </c>
      <c r="JW45" s="4" t="n">
        <f aca="false">JW16*'Taux avec population simulée'!CI129/100</f>
        <v>951082.421872673</v>
      </c>
      <c r="JX45" s="4" t="n">
        <f aca="false">JX16*'Taux avec population simulée'!CJ129/100</f>
        <v>944825.198093164</v>
      </c>
      <c r="JY45" s="4" t="n">
        <f aca="false">JY16*'Taux avec population simulée'!CK129/100</f>
        <v>939343.936101615</v>
      </c>
      <c r="JZ45" s="4" t="n">
        <f aca="false">JZ16*'Taux avec population simulée'!CL129/100</f>
        <v>916165.058626976</v>
      </c>
      <c r="KA45" s="4" t="n">
        <f aca="false">KA16*'Taux avec population simulée'!CM129/100</f>
        <v>917700.472377621</v>
      </c>
      <c r="KB45" s="4" t="n">
        <f aca="false">KB16*'Taux avec population simulée'!CN129/100</f>
        <v>893422.77430963</v>
      </c>
      <c r="KC45" s="4" t="n">
        <f aca="false">KC16*'Taux avec population simulée'!CO129/100</f>
        <v>908482.48659866</v>
      </c>
      <c r="KD45" s="4" t="n">
        <f aca="false">KD16*'Taux avec population simulée'!CP129/100</f>
        <v>891761.702444386</v>
      </c>
      <c r="KE45" s="4" t="n">
        <f aca="false">KE16*'Taux avec population simulée'!CQ129/100</f>
        <v>882749.172268857</v>
      </c>
      <c r="KF45" s="4" t="n">
        <f aca="false">KF16*'Taux avec population simulée'!CR129/100</f>
        <v>886999.535064848</v>
      </c>
      <c r="KG45" s="4" t="n">
        <f aca="false">KG16*'Taux avec population simulée'!CS129/100</f>
        <v>881749.410627159</v>
      </c>
      <c r="KH45" s="4" t="n">
        <f aca="false">KH16*'Taux avec population simulée'!CT129/100</f>
        <v>877284.420102584</v>
      </c>
      <c r="KI45" s="4" t="n">
        <f aca="false">KI16*'Taux avec population simulée'!CU129/100</f>
        <v>859102.516411406</v>
      </c>
      <c r="KJ45" s="4" t="n">
        <f aca="false">KJ16*'Taux avec population simulée'!CV129/100</f>
        <v>843331.964423003</v>
      </c>
      <c r="KK45" s="4" t="n">
        <f aca="false">KK16*'Taux avec population simulée'!CW129/100</f>
        <v>861229.532234432</v>
      </c>
      <c r="KL45" s="4" t="n">
        <f aca="false">KL16*'Taux avec population simulée'!CX129/100</f>
        <v>834329.523585143</v>
      </c>
      <c r="KM45" s="4" t="n">
        <f aca="false">KM16*'Taux avec population simulée'!CY129/100</f>
        <v>810434.30313604</v>
      </c>
      <c r="KN45" s="4" t="n">
        <f aca="false">KN16*'Taux avec population simulée'!CZ129/100</f>
        <v>807278.174870825</v>
      </c>
      <c r="KO45" s="4" t="n">
        <f aca="false">KO16*'Taux avec population simulée'!DA129/100</f>
        <v>800713.684898684</v>
      </c>
      <c r="KP45" s="4" t="n">
        <f aca="false">KP16*'Taux avec population simulée'!DB129/100</f>
        <v>806637.960535132</v>
      </c>
      <c r="KQ45" s="4" t="n">
        <f aca="false">KQ16*'Taux avec population simulée'!DC129/100</f>
        <v>797404.382143411</v>
      </c>
      <c r="KR45" s="4" t="n">
        <f aca="false">KR16*'Taux avec population simulée'!DD129/100</f>
        <v>790192.340135454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19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v>19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D46" s="1" t="n">
        <v>25</v>
      </c>
      <c r="BE46" s="18" t="n">
        <f aca="false">BE17*'Taux avec population simulée'!N116/100</f>
        <v>1137373.3129294</v>
      </c>
      <c r="BF46" s="18" t="n">
        <f aca="false">BF17*'Taux avec population simulée'!O116/100</f>
        <v>1167098.60042528</v>
      </c>
      <c r="BG46" s="18" t="n">
        <f aca="false">BG17*'Taux avec population simulée'!P116/100</f>
        <v>1176571.12097995</v>
      </c>
      <c r="BH46" s="18" t="n">
        <f aca="false">BH17*'Taux avec population simulée'!Q116/100</f>
        <v>1177482.92007861</v>
      </c>
      <c r="BI46" s="18" t="n">
        <f aca="false">BI17*'Taux avec population simulée'!R116/100</f>
        <v>1205999.19805949</v>
      </c>
      <c r="BJ46" s="18" t="n">
        <f aca="false">BJ17*'Taux avec population simulée'!S116/100</f>
        <v>1191641.81201932</v>
      </c>
      <c r="BK46" s="18" t="n">
        <f aca="false">BK17*'Taux avec population simulée'!T116/100</f>
        <v>1216714.69503388</v>
      </c>
      <c r="BL46" s="18" t="n">
        <f aca="false">BL17*'Taux avec population simulée'!U116/100</f>
        <v>1223104.71898493</v>
      </c>
      <c r="BM46" s="18" t="n">
        <f aca="false">BM17*'Taux avec population simulée'!V116/100</f>
        <v>1231567.78558987</v>
      </c>
      <c r="BN46" s="18" t="n">
        <f aca="false">BN17*'Taux avec population simulée'!W116/100</f>
        <v>1250097.79358213</v>
      </c>
      <c r="BO46" s="18" t="n">
        <f aca="false">BO17*'Taux avec population simulée'!X116/100</f>
        <v>1255450.76547335</v>
      </c>
      <c r="BP46" s="18" t="n">
        <f aca="false">BP17*'Taux avec population simulée'!Y116/100</f>
        <v>1279829.44987264</v>
      </c>
      <c r="BQ46" s="18" t="n">
        <f aca="false">BQ17*'Taux avec population simulée'!Z116/100</f>
        <v>1279822.01961223</v>
      </c>
      <c r="BR46" s="18" t="n">
        <f aca="false">BR17*'Taux avec population simulée'!AA116/100</f>
        <v>1286835.12397179</v>
      </c>
      <c r="BS46" s="18" t="n">
        <f aca="false">BS17*'Taux avec population simulée'!AB116/100</f>
        <v>1296696.14099924</v>
      </c>
      <c r="BT46" s="18" t="n">
        <f aca="false">BT17*'Taux avec population simulée'!AC116/100</f>
        <v>1274753.52054807</v>
      </c>
      <c r="BU46" s="18" t="n">
        <f aca="false">BU17*'Taux avec population simulée'!AD116/100</f>
        <v>1270403.63381196</v>
      </c>
      <c r="BV46" s="18" t="n">
        <f aca="false">BV17*'Taux avec population simulée'!AE116/100</f>
        <v>1253439.28783427</v>
      </c>
      <c r="BW46" s="18" t="n">
        <f aca="false">BW17*'Taux avec population simulée'!AF116/100</f>
        <v>1268638.41623212</v>
      </c>
      <c r="BX46" s="18" t="n">
        <f aca="false">BX17*'Taux avec population simulée'!AG116/100</f>
        <v>1282710.26797947</v>
      </c>
      <c r="BY46" s="18" t="n">
        <f aca="false">BY17*'Taux avec population simulée'!AH116/100</f>
        <v>1259829.31178532</v>
      </c>
      <c r="BZ46" s="18" t="n">
        <f aca="false">BZ17*'Taux avec population simulée'!AI116/100</f>
        <v>1240348.23046081</v>
      </c>
      <c r="CA46" s="18" t="n">
        <f aca="false">CA17*'Taux avec population simulée'!AJ116/100</f>
        <v>1236766.84494406</v>
      </c>
      <c r="CB46" s="18" t="n">
        <f aca="false">CB17*'Taux avec population simulée'!AK116/100</f>
        <v>1247560.89038562</v>
      </c>
      <c r="CC46" s="18" t="n">
        <f aca="false">CC17*'Taux avec population simulée'!AL116/100</f>
        <v>1238040.60387118</v>
      </c>
      <c r="CD46" s="18" t="n">
        <f aca="false">CD17*'Taux avec population simulée'!AM116/100</f>
        <v>1253835.21456745</v>
      </c>
      <c r="CE46" s="18" t="n">
        <f aca="false">CE17*'Taux avec population simulée'!AN116/100</f>
        <v>1227639.30076548</v>
      </c>
      <c r="CF46" s="18" t="n">
        <f aca="false">CF17*'Taux avec population simulée'!AO116/100</f>
        <v>1230294.02666275</v>
      </c>
      <c r="CG46" s="18" t="n">
        <f aca="false">CG17*'Taux avec population simulée'!AP116/100</f>
        <v>1232789.53269413</v>
      </c>
      <c r="CH46" s="18" t="n">
        <f aca="false">CH17*'Taux avec population simulée'!AQ116/100</f>
        <v>1232513.55159325</v>
      </c>
      <c r="CI46" s="18" t="n">
        <f aca="false">CI17*'Taux avec population simulée'!AR116/100</f>
        <v>1231527.44989051</v>
      </c>
      <c r="CJ46" s="18" t="n">
        <f aca="false">CJ17*'Taux avec population simulée'!AS116/100</f>
        <v>1239328.16185334</v>
      </c>
      <c r="CK46" s="18" t="n">
        <f aca="false">CK17*'Taux avec population simulée'!AT116/100</f>
        <v>1239338.77651106</v>
      </c>
      <c r="CL46" s="18" t="n">
        <f aca="false">CL17*'Taux avec population simulée'!AU116/100</f>
        <v>1218716.61948101</v>
      </c>
      <c r="CM46" s="18" t="n">
        <f aca="false">CM17*'Taux avec population simulée'!AV116/100</f>
        <v>1218934.21996439</v>
      </c>
      <c r="CN46" s="18" t="n">
        <f aca="false">CN17*'Taux avec population simulée'!AW116/100</f>
        <v>1240698.51416576</v>
      </c>
      <c r="CO46" s="18" t="n">
        <f aca="false">CO17*'Taux avec population simulée'!AX116/100</f>
        <v>1252852.29726203</v>
      </c>
      <c r="CP46" s="18" t="n">
        <f aca="false">CP17*'Taux avec population simulée'!AY116/100</f>
        <v>1255181.15316711</v>
      </c>
      <c r="CQ46" s="18" t="n">
        <f aca="false">CQ17*'Taux avec population simulée'!AZ116/100</f>
        <v>1238780.44551468</v>
      </c>
      <c r="CR46" s="18" t="n">
        <f aca="false">CR17*'Taux avec population simulée'!BA116/100</f>
        <v>1230553.02431126</v>
      </c>
      <c r="CS46" s="18" t="n">
        <f aca="false">CS17*'Taux avec population simulée'!BB116/100</f>
        <v>1253566.66372699</v>
      </c>
      <c r="CT46" s="18" t="n">
        <f aca="false">CT17*'Taux avec population simulée'!BC116/100</f>
        <v>1271251.74496426</v>
      </c>
      <c r="CU46" s="18" t="n">
        <f aca="false">CU17*'Taux avec population simulée'!BD116/100</f>
        <v>1263694.10866336</v>
      </c>
      <c r="CV46" s="18" t="n">
        <f aca="false">CV17*'Taux avec population simulée'!BE116/100</f>
        <v>1267606.67150116</v>
      </c>
      <c r="CW46" s="18" t="n">
        <f aca="false">CW17*'Taux avec population simulée'!BF116/100</f>
        <v>1268735.00961743</v>
      </c>
      <c r="CX46" s="18" t="n">
        <f aca="false">CX17*'Taux avec population simulée'!BG116/100</f>
        <v>1264977.42078243</v>
      </c>
      <c r="CY46" s="18" t="n">
        <f aca="false">CY17*'Taux avec population simulée'!BH116/100</f>
        <v>1269796.47539003</v>
      </c>
      <c r="CZ46" s="18" t="n">
        <f aca="false">CZ17*'Taux avec population simulée'!BI116/100</f>
        <v>1267642.76133742</v>
      </c>
      <c r="DA46" s="18" t="n">
        <f aca="false">DA17*'Taux avec population simulée'!BJ116/100</f>
        <v>1259229.5836238</v>
      </c>
      <c r="DB46" s="18" t="n">
        <f aca="false">DB17*'Taux avec population simulée'!BK116/100</f>
        <v>1241306.73405346</v>
      </c>
      <c r="DC46" s="18" t="n">
        <f aca="false">DC17*'Taux avec population simulée'!BL116/100</f>
        <v>1228840.88002006</v>
      </c>
      <c r="DD46" s="18" t="n">
        <f aca="false">DD17*'Taux avec population simulée'!BM116/100</f>
        <v>1202214.0111144</v>
      </c>
      <c r="DE46" s="18" t="n">
        <f aca="false">DE17*'Taux avec population simulée'!BN116/100</f>
        <v>1214314.72092204</v>
      </c>
      <c r="DF46" s="18" t="n">
        <f aca="false">DF17*'Taux avec population simulée'!BO116/100</f>
        <v>1209199.51736388</v>
      </c>
      <c r="DG46" s="18" t="n">
        <f aca="false">DG17*'Taux avec population simulée'!BP116/100</f>
        <v>1196730.47893316</v>
      </c>
      <c r="DH46" s="18" t="n">
        <f aca="false">DH17*'Taux avec population simulée'!BQ116/100</f>
        <v>1198832.1811629</v>
      </c>
      <c r="DI46" s="18" t="n">
        <f aca="false">DI17*'Taux avec population simulée'!BR116/100</f>
        <v>1189792.73864345</v>
      </c>
      <c r="DJ46" s="18" t="n">
        <f aca="false">DJ17*'Taux avec population simulée'!BS116/100</f>
        <v>1209773.77034686</v>
      </c>
      <c r="DK46" s="18" t="n">
        <f aca="false">DK17*'Taux avec population simulée'!BT116/100</f>
        <v>1208710.18164271</v>
      </c>
      <c r="DL46" s="18" t="n">
        <f aca="false">DL17*'Taux avec population simulée'!BU116/100</f>
        <v>1203873.08211698</v>
      </c>
      <c r="DM46" s="18" t="n">
        <f aca="false">DM17*'Taux avec population simulée'!BV116/100</f>
        <v>1194642.57575845</v>
      </c>
      <c r="DN46" s="18" t="n">
        <f aca="false">DN17*'Taux avec population simulée'!BW116/100</f>
        <v>1181552.57985076</v>
      </c>
      <c r="DO46" s="18" t="n">
        <f aca="false">DO17*'Taux avec population simulée'!BX116/100</f>
        <v>1193131.04849827</v>
      </c>
      <c r="DP46" s="18" t="n">
        <f aca="false">DP17*'Taux avec population simulée'!BY116/100</f>
        <v>1176232.51339849</v>
      </c>
      <c r="DQ46" s="18" t="n">
        <f aca="false">DQ17*'Taux avec population simulée'!BZ116/100</f>
        <v>1184291.16154407</v>
      </c>
      <c r="DR46" s="18" t="n">
        <f aca="false">DR17*'Taux avec population simulée'!CA116/100</f>
        <v>1180000.71689122</v>
      </c>
      <c r="DS46" s="18" t="n">
        <f aca="false">DS17*'Taux avec population simulée'!CB116/100</f>
        <v>1173141.52506868</v>
      </c>
      <c r="DT46" s="18" t="n">
        <f aca="false">DT17*'Taux avec population simulée'!CC116/100</f>
        <v>1174535.22962811</v>
      </c>
      <c r="DU46" s="18" t="n">
        <f aca="false">DU17*'Taux avec population simulée'!CD116/100</f>
        <v>1203994.08921505</v>
      </c>
      <c r="DV46" s="18" t="n">
        <f aca="false">DV17*'Taux avec population simulée'!CE116/100</f>
        <v>1206394.0633269</v>
      </c>
      <c r="DW46" s="18" t="n">
        <f aca="false">DW17*'Taux avec population simulée'!CF116/100</f>
        <v>1200916.89994029</v>
      </c>
      <c r="DX46" s="18" t="n">
        <f aca="false">DX17*'Taux avec population simulée'!CG116/100</f>
        <v>1200028.45308862</v>
      </c>
      <c r="DY46" s="18" t="n">
        <f aca="false">DY17*'Taux avec population simulée'!CH116/100</f>
        <v>1193484.51660055</v>
      </c>
      <c r="DZ46" s="18" t="n">
        <f aca="false">DZ17*'Taux avec population simulée'!CI116/100</f>
        <v>1189454.13106199</v>
      </c>
      <c r="EA46" s="18" t="n">
        <f aca="false">EA17*'Taux avec population simulée'!CJ116/100</f>
        <v>1182308.34348085</v>
      </c>
      <c r="EB46" s="18" t="n">
        <f aca="false">EB17*'Taux avec population simulée'!CK116/100</f>
        <v>1154779.22866849</v>
      </c>
      <c r="EC46" s="18" t="n">
        <f aca="false">EC17*'Taux avec population simulée'!CL116/100</f>
        <v>1160737.23605009</v>
      </c>
      <c r="ED46" s="18" t="n">
        <f aca="false">ED17*'Taux avec population simulée'!CM116/100</f>
        <v>1147099.52380373</v>
      </c>
      <c r="EE46" s="18" t="n">
        <f aca="false">EE17*'Taux avec population simulée'!CN116/100</f>
        <v>1152292.21436329</v>
      </c>
      <c r="EF46" s="18" t="n">
        <f aca="false">EF17*'Taux avec population simulée'!CO116/100</f>
        <v>1129027.00755946</v>
      </c>
      <c r="EG46" s="18" t="n">
        <f aca="false">EG17*'Taux avec population simulée'!CP116/100</f>
        <v>1127591.9058349</v>
      </c>
      <c r="EH46" s="18" t="n">
        <f aca="false">EH17*'Taux avec population simulée'!CQ116/100</f>
        <v>1117112.05426203</v>
      </c>
      <c r="EI46" s="18" t="n">
        <f aca="false">EI17*'Taux avec population simulée'!CR116/100</f>
        <v>1108643.68032823</v>
      </c>
      <c r="EJ46" s="18" t="n">
        <f aca="false">EJ17*'Taux avec population simulée'!CS116/100</f>
        <v>1111261.25492346</v>
      </c>
      <c r="EK46" s="18" t="n">
        <f aca="false">EK17*'Taux avec population simulée'!CT116/100</f>
        <v>1086307.25607543</v>
      </c>
      <c r="EL46" s="18" t="n">
        <f aca="false">EL17*'Taux avec population simulée'!CU116/100</f>
        <v>1081168.70027027</v>
      </c>
      <c r="EM46" s="18" t="n">
        <f aca="false">EM17*'Taux avec population simulée'!CV116/100</f>
        <v>1076091.70947993</v>
      </c>
      <c r="EN46" s="18" t="n">
        <f aca="false">EN17*'Taux avec population simulée'!CW116/100</f>
        <v>1063694.85072174</v>
      </c>
      <c r="EO46" s="18" t="n">
        <f aca="false">EO17*'Taux avec population simulée'!CX116/100</f>
        <v>1036853.56573003</v>
      </c>
      <c r="EP46" s="18" t="n">
        <f aca="false">EP17*'Taux avec population simulée'!CY116/100</f>
        <v>1026915.06170118</v>
      </c>
      <c r="EQ46" s="18" t="n">
        <f aca="false">EQ17*'Taux avec population simulée'!CZ116/100</f>
        <v>1021761.64537521</v>
      </c>
      <c r="ER46" s="18" t="n">
        <f aca="false">ER17*'Taux avec population simulée'!DA116/100</f>
        <v>1012201.02316141</v>
      </c>
      <c r="ES46" s="18" t="n">
        <f aca="false">ES17*'Taux avec population simulée'!DB116/100</f>
        <v>993123.29883048</v>
      </c>
      <c r="ET46" s="18" t="n">
        <f aca="false">ET17*'Taux avec population simulée'!DC116/100</f>
        <v>1000298.80745325</v>
      </c>
      <c r="EU46" s="18" t="n">
        <f aca="false">EU17*'Taux avec population simulée'!DD116/100</f>
        <v>999089.79793826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1086483.81222914</v>
      </c>
      <c r="HC46" s="18" t="n">
        <f aca="false">HC17*'Taux avec population simulée'!O130/100</f>
        <v>1071804.39959056</v>
      </c>
      <c r="HD46" s="18" t="n">
        <f aca="false">HD17*'Taux avec population simulée'!P130/100</f>
        <v>1072718.51970347</v>
      </c>
      <c r="HE46" s="18" t="n">
        <f aca="false">HE17*'Taux avec population simulée'!Q130/100</f>
        <v>1100465.93366352</v>
      </c>
      <c r="HF46" s="18" t="n">
        <f aca="false">HF17*'Taux avec population simulée'!R130/100</f>
        <v>1091764.12151246</v>
      </c>
      <c r="HG46" s="18" t="n">
        <f aca="false">HG17*'Taux avec population simulée'!S130/100</f>
        <v>1095900.10906614</v>
      </c>
      <c r="HH46" s="18" t="n">
        <f aca="false">HH17*'Taux avec population simulée'!T130/100</f>
        <v>1089712.36602393</v>
      </c>
      <c r="HI46" s="18" t="n">
        <f aca="false">HI17*'Taux avec population simulée'!U130/100</f>
        <v>1100371.36951391</v>
      </c>
      <c r="HJ46" s="18" t="n">
        <f aca="false">HJ17*'Taux avec population simulée'!V130/100</f>
        <v>1098471.48978081</v>
      </c>
      <c r="HK46" s="18" t="n">
        <f aca="false">HK17*'Taux avec population simulée'!W130/100</f>
        <v>1100478.35117811</v>
      </c>
      <c r="HL46" s="18" t="n">
        <f aca="false">HL17*'Taux avec population simulée'!X130/100</f>
        <v>1102892.12497676</v>
      </c>
      <c r="HM46" s="18" t="n">
        <f aca="false">HM17*'Taux avec population simulée'!Y130/100</f>
        <v>1105092.89064043</v>
      </c>
      <c r="HN46" s="18" t="n">
        <f aca="false">HN17*'Taux avec population simulée'!Z130/100</f>
        <v>1104307.72164063</v>
      </c>
      <c r="HO46" s="18" t="n">
        <f aca="false">HO17*'Taux avec population simulée'!AA130/100</f>
        <v>1113202.48286463</v>
      </c>
      <c r="HP46" s="18" t="n">
        <f aca="false">HP17*'Taux avec population simulée'!AB130/100</f>
        <v>1106452.13089191</v>
      </c>
      <c r="HQ46" s="18" t="n">
        <f aca="false">HQ17*'Taux avec population simulée'!AC130/100</f>
        <v>1086923.20120713</v>
      </c>
      <c r="HR46" s="18" t="n">
        <f aca="false">HR17*'Taux avec population simulée'!AD130/100</f>
        <v>1078912.94909969</v>
      </c>
      <c r="HS46" s="18" t="n">
        <f aca="false">HS17*'Taux avec population simulée'!AE130/100</f>
        <v>1073667.02677987</v>
      </c>
      <c r="HT46" s="18" t="n">
        <f aca="false">HT17*'Taux avec population simulée'!AF130/100</f>
        <v>1067390.45074863</v>
      </c>
      <c r="HU46" s="18" t="n">
        <f aca="false">HU17*'Taux avec population simulée'!AG130/100</f>
        <v>1067842.25724121</v>
      </c>
      <c r="HV46" s="18" t="n">
        <f aca="false">HV17*'Taux avec population simulée'!AH130/100</f>
        <v>1081062.13431812</v>
      </c>
      <c r="HW46" s="18" t="n">
        <f aca="false">HW17*'Taux avec population simulée'!AI130/100</f>
        <v>1086450.38045908</v>
      </c>
      <c r="HX46" s="18" t="n">
        <f aca="false">HX17*'Taux avec population simulée'!AJ130/100</f>
        <v>1070310.4770654</v>
      </c>
      <c r="HY46" s="18" t="n">
        <f aca="false">HY17*'Taux avec population simulée'!AK130/100</f>
        <v>1062933.51820232</v>
      </c>
      <c r="HZ46" s="18" t="n">
        <f aca="false">HZ17*'Taux avec population simulée'!AL130/100</f>
        <v>1069002.81725916</v>
      </c>
      <c r="IA46" s="18" t="n">
        <f aca="false">IA17*'Taux avec population simulée'!AM130/100</f>
        <v>1049485.34989555</v>
      </c>
      <c r="IB46" s="18" t="n">
        <f aca="false">IB17*'Taux avec population simulée'!AN130/100</f>
        <v>1043988.21170352</v>
      </c>
      <c r="IC46" s="18" t="n">
        <f aca="false">IC17*'Taux avec population simulée'!AO130/100</f>
        <v>1034988.37920218</v>
      </c>
      <c r="ID46" s="18" t="n">
        <f aca="false">ID17*'Taux avec population simulée'!AP130/100</f>
        <v>1034522.24480814</v>
      </c>
      <c r="IE46" s="18" t="n">
        <f aca="false">IE17*'Taux avec population simulée'!AQ130/100</f>
        <v>1029071.9110942</v>
      </c>
      <c r="IF46" s="18" t="n">
        <f aca="false">IF17*'Taux avec population simulée'!AR130/100</f>
        <v>1032888.86404213</v>
      </c>
      <c r="IG46" s="18" t="n">
        <f aca="false">IG17*'Taux avec population simulée'!AS130/100</f>
        <v>1032578.42617725</v>
      </c>
      <c r="IH46" s="18" t="n">
        <f aca="false">IH17*'Taux avec population simulée'!AT130/100</f>
        <v>1050058.46595379</v>
      </c>
      <c r="II46" s="18" t="n">
        <f aca="false">II17*'Taux avec population simulée'!AU130/100</f>
        <v>1051816.02186575</v>
      </c>
      <c r="IJ46" s="18" t="n">
        <f aca="false">IJ17*'Taux avec population simulée'!AV130/100</f>
        <v>1041142.69047432</v>
      </c>
      <c r="IK46" s="18" t="n">
        <f aca="false">IK17*'Taux avec population simulée'!AW130/100</f>
        <v>1045356.04869587</v>
      </c>
      <c r="IL46" s="18" t="n">
        <f aca="false">IL17*'Taux avec population simulée'!AX130/100</f>
        <v>1038620.02462461</v>
      </c>
      <c r="IM46" s="18" t="n">
        <f aca="false">IM17*'Taux avec population simulée'!AY130/100</f>
        <v>1033659.70514047</v>
      </c>
      <c r="IN46" s="18" t="n">
        <f aca="false">IN17*'Taux avec population simulée'!AZ130/100</f>
        <v>1026505.30634669</v>
      </c>
      <c r="IO46" s="18" t="n">
        <f aca="false">IO17*'Taux avec population simulée'!BA130/100</f>
        <v>1017485.4147833</v>
      </c>
      <c r="IP46" s="18" t="n">
        <f aca="false">IP17*'Taux avec population simulée'!BB130/100</f>
        <v>1001030.29755759</v>
      </c>
      <c r="IQ46" s="18" t="n">
        <f aca="false">IQ17*'Taux avec population simulée'!BC130/100</f>
        <v>994711.693015409</v>
      </c>
      <c r="IR46" s="18" t="n">
        <f aca="false">IR17*'Taux avec population simulée'!BD130/100</f>
        <v>1003293.15079423</v>
      </c>
      <c r="IS46" s="18" t="n">
        <f aca="false">IS17*'Taux avec population simulée'!BE130/100</f>
        <v>1007429.13834792</v>
      </c>
      <c r="IT46" s="18" t="n">
        <f aca="false">IT17*'Taux avec population simulée'!BF130/100</f>
        <v>996287.762175589</v>
      </c>
      <c r="IU46" s="18" t="n">
        <f aca="false">IU17*'Taux avec population simulée'!BG130/100</f>
        <v>996766.314084226</v>
      </c>
      <c r="IV46" s="18" t="n">
        <f aca="false">IV17*'Taux avec population simulée'!BH130/100</f>
        <v>1016470.04416677</v>
      </c>
      <c r="IW46" s="18" t="n">
        <f aca="false">IW17*'Taux avec population simulée'!BI130/100</f>
        <v>1016517.80383829</v>
      </c>
      <c r="IX46" s="18" t="n">
        <f aca="false">IX17*'Taux avec population simulée'!BJ130/100</f>
        <v>1025070.60581421</v>
      </c>
      <c r="IY46" s="18" t="n">
        <f aca="false">IY17*'Taux avec population simulée'!BK130/100</f>
        <v>1043716.93676929</v>
      </c>
      <c r="IZ46" s="18" t="n">
        <f aca="false">IZ17*'Taux avec population simulée'!BL130/100</f>
        <v>1043238.38486065</v>
      </c>
      <c r="JA46" s="18" t="n">
        <f aca="false">JA17*'Taux avec population simulée'!BM130/100</f>
        <v>1055089.46975178</v>
      </c>
      <c r="JB46" s="18" t="n">
        <f aca="false">JB17*'Taux avec population simulée'!BN130/100</f>
        <v>1049290.49043574</v>
      </c>
      <c r="JC46" s="18" t="n">
        <f aca="false">JC17*'Taux avec population simulée'!BO130/100</f>
        <v>1031246.88653525</v>
      </c>
      <c r="JD46" s="18" t="n">
        <f aca="false">JD17*'Taux avec population simulée'!BP130/100</f>
        <v>1043013.9144045</v>
      </c>
      <c r="JE46" s="18" t="n">
        <f aca="false">JE17*'Taux avec population simulée'!BQ130/100</f>
        <v>1023625.39815399</v>
      </c>
      <c r="JF46" s="18" t="n">
        <f aca="false">JF17*'Taux avec population simulée'!BR130/100</f>
        <v>1034554.72138477</v>
      </c>
      <c r="JG46" s="18" t="n">
        <f aca="false">JG17*'Taux avec population simulée'!BS130/100</f>
        <v>1039946.78829945</v>
      </c>
      <c r="JH46" s="18" t="n">
        <f aca="false">JH17*'Taux avec population simulée'!BT130/100</f>
        <v>1019901.09896881</v>
      </c>
      <c r="JI46" s="18" t="n">
        <f aca="false">JI17*'Taux avec population simulée'!BU130/100</f>
        <v>1020530.57143946</v>
      </c>
      <c r="JJ46" s="18" t="n">
        <f aca="false">JJ17*'Taux avec population simulée'!BV130/100</f>
        <v>1035837.54616181</v>
      </c>
      <c r="JK46" s="18" t="n">
        <f aca="false">JK17*'Taux avec population simulée'!BW130/100</f>
        <v>1033804.8945419</v>
      </c>
      <c r="JL46" s="18" t="n">
        <f aca="false">JL17*'Taux avec population simulée'!BX130/100</f>
        <v>1032483.86202764</v>
      </c>
      <c r="JM46" s="18" t="n">
        <f aca="false">JM17*'Taux avec population simulée'!BY130/100</f>
        <v>1017596.21722123</v>
      </c>
      <c r="JN46" s="18" t="n">
        <f aca="false">JN17*'Taux avec population simulée'!BZ130/100</f>
        <v>1026666.73403642</v>
      </c>
      <c r="JO46" s="18" t="n">
        <f aca="false">JO17*'Taux avec population simulée'!CA130/100</f>
        <v>1036390.60315802</v>
      </c>
      <c r="JP46" s="18" t="n">
        <f aca="false">JP17*'Taux avec population simulée'!CB130/100</f>
        <v>1034071.39350898</v>
      </c>
      <c r="JQ46" s="18" t="n">
        <f aca="false">JQ17*'Taux avec population simulée'!CC130/100</f>
        <v>1040101.52963517</v>
      </c>
      <c r="JR46" s="18" t="n">
        <f aca="false">JR17*'Taux avec population simulée'!CD130/100</f>
        <v>1028158.74617473</v>
      </c>
      <c r="JS46" s="18" t="n">
        <f aca="false">JS17*'Taux avec population simulée'!CE130/100</f>
        <v>1006827.36648676</v>
      </c>
      <c r="JT46" s="18" t="n">
        <f aca="false">JT17*'Taux avec population simulée'!CF130/100</f>
        <v>1005024.91648357</v>
      </c>
      <c r="JU46" s="18" t="n">
        <f aca="false">JU17*'Taux avec population simulée'!CG130/100</f>
        <v>976801.816195176</v>
      </c>
      <c r="JV46" s="18" t="n">
        <f aca="false">JV17*'Taux avec population simulée'!CH130/100</f>
        <v>957687.440459194</v>
      </c>
      <c r="JW46" s="18" t="n">
        <f aca="false">JW17*'Taux avec population simulée'!CI130/100</f>
        <v>966848.700650279</v>
      </c>
      <c r="JX46" s="18" t="n">
        <f aca="false">JX17*'Taux avec population simulée'!CJ130/100</f>
        <v>965701.513340354</v>
      </c>
      <c r="JY46" s="18" t="n">
        <f aca="false">JY17*'Taux avec population simulée'!CK130/100</f>
        <v>984976.361572645</v>
      </c>
      <c r="JZ46" s="18" t="n">
        <f aca="false">JZ17*'Taux avec population simulée'!CL130/100</f>
        <v>990722.805250006</v>
      </c>
      <c r="KA46" s="18" t="n">
        <f aca="false">KA17*'Taux avec population simulée'!CM130/100</f>
        <v>975328.907925481</v>
      </c>
      <c r="KB46" s="18" t="n">
        <f aca="false">KB17*'Taux avec population simulée'!CN130/100</f>
        <v>992106.880530674</v>
      </c>
      <c r="KC46" s="18" t="n">
        <f aca="false">KC17*'Taux avec population simulée'!CO130/100</f>
        <v>983556.944135053</v>
      </c>
      <c r="KD46" s="18" t="n">
        <f aca="false">KD17*'Taux avec population simulée'!CP130/100</f>
        <v>979737.125606833</v>
      </c>
      <c r="KE46" s="18" t="n">
        <f aca="false">KE17*'Taux avec population simulée'!CQ130/100</f>
        <v>987984.265685014</v>
      </c>
      <c r="KF46" s="18" t="n">
        <f aca="false">KF17*'Taux avec population simulée'!CR130/100</f>
        <v>985965.941966553</v>
      </c>
      <c r="KG46" s="18" t="n">
        <f aca="false">KG17*'Taux avec population simulée'!CS130/100</f>
        <v>992407.766461254</v>
      </c>
      <c r="KH46" s="18" t="n">
        <f aca="false">KH17*'Taux avec population simulée'!CT130/100</f>
        <v>979098.101201888</v>
      </c>
      <c r="KI46" s="18" t="n">
        <f aca="false">KI17*'Taux avec population simulée'!CU130/100</f>
        <v>988770.389878244</v>
      </c>
      <c r="KJ46" s="18" t="n">
        <f aca="false">KJ17*'Taux avec population simulée'!CV130/100</f>
        <v>989660.630155388</v>
      </c>
      <c r="KK46" s="18" t="n">
        <f aca="false">KK17*'Taux avec population simulée'!CW130/100</f>
        <v>970128.834890315</v>
      </c>
      <c r="KL46" s="18" t="n">
        <f aca="false">KL17*'Taux avec population simulée'!CX130/100</f>
        <v>994109.921154249</v>
      </c>
      <c r="KM46" s="18" t="n">
        <f aca="false">KM17*'Taux avec population simulée'!CY130/100</f>
        <v>1007139.7147385</v>
      </c>
      <c r="KN46" s="18" t="n">
        <f aca="false">KN17*'Taux avec population simulée'!CZ130/100</f>
        <v>999357.753860934</v>
      </c>
      <c r="KO46" s="18" t="n">
        <f aca="false">KO17*'Taux avec population simulée'!DA130/100</f>
        <v>997968.902613115</v>
      </c>
      <c r="KP46" s="18" t="n">
        <f aca="false">KP17*'Taux avec population simulée'!DB130/100</f>
        <v>995544.621686728</v>
      </c>
      <c r="KQ46" s="18" t="n">
        <f aca="false">KQ17*'Taux avec population simulée'!DC130/100</f>
        <v>990293.923399751</v>
      </c>
      <c r="KR46" s="18" t="n">
        <f aca="false">KR17*'Taux avec population simulée'!DD130/100</f>
        <v>983777.593817478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20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v>20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D47" s="1" t="n">
        <v>30</v>
      </c>
      <c r="BE47" s="4" t="n">
        <f aca="false">BE18*'Taux avec population simulée'!N117/100</f>
        <v>936763.260081694</v>
      </c>
      <c r="BF47" s="4" t="n">
        <f aca="false">BF18*'Taux avec population simulée'!O117/100</f>
        <v>945895.600501928</v>
      </c>
      <c r="BG47" s="4" t="n">
        <f aca="false">BG18*'Taux avec population simulée'!P117/100</f>
        <v>947162.588641168</v>
      </c>
      <c r="BH47" s="4" t="n">
        <f aca="false">BH18*'Taux avec population simulée'!Q117/100</f>
        <v>947353.275762202</v>
      </c>
      <c r="BI47" s="4" t="n">
        <f aca="false">BI18*'Taux avec population simulée'!R117/100</f>
        <v>943047.088766072</v>
      </c>
      <c r="BJ47" s="4" t="n">
        <f aca="false">BJ18*'Taux avec population simulée'!S117/100</f>
        <v>965067.519552263</v>
      </c>
      <c r="BK47" s="4" t="n">
        <f aca="false">BK18*'Taux avec population simulée'!T117/100</f>
        <v>965986.552841782</v>
      </c>
      <c r="BL47" s="4" t="n">
        <f aca="false">BL18*'Taux avec population simulée'!U117/100</f>
        <v>966175.274116207</v>
      </c>
      <c r="BM47" s="4" t="n">
        <f aca="false">BM18*'Taux avec population simulée'!V117/100</f>
        <v>955727.782314822</v>
      </c>
      <c r="BN47" s="4" t="n">
        <f aca="false">BN18*'Taux avec population simulée'!W117/100</f>
        <v>964942.688292617</v>
      </c>
      <c r="BO47" s="4" t="n">
        <f aca="false">BO18*'Taux avec population simulée'!X117/100</f>
        <v>976206.00643657</v>
      </c>
      <c r="BP47" s="4" t="n">
        <f aca="false">BP18*'Taux avec population simulée'!Y117/100</f>
        <v>985780.662343738</v>
      </c>
      <c r="BQ47" s="4" t="n">
        <f aca="false">BQ18*'Taux avec population simulée'!Z117/100</f>
        <v>970628.899607982</v>
      </c>
      <c r="BR47" s="4" t="n">
        <f aca="false">BR18*'Taux avec population simulée'!AA117/100</f>
        <v>979765.171721433</v>
      </c>
      <c r="BS47" s="4" t="n">
        <f aca="false">BS18*'Taux avec population simulée'!AB117/100</f>
        <v>988469.940504298</v>
      </c>
      <c r="BT47" s="4" t="n">
        <f aca="false">BT18*'Taux avec population simulée'!AC117/100</f>
        <v>1011895.95161564</v>
      </c>
      <c r="BU47" s="4" t="n">
        <f aca="false">BU18*'Taux avec population simulée'!AD117/100</f>
        <v>1017007.15279799</v>
      </c>
      <c r="BV47" s="4" t="n">
        <f aca="false">BV18*'Taux avec population simulée'!AE117/100</f>
        <v>1024674.93749482</v>
      </c>
      <c r="BW47" s="4" t="n">
        <f aca="false">BW18*'Taux avec population simulée'!AF117/100</f>
        <v>1030625.55517904</v>
      </c>
      <c r="BX47" s="4" t="n">
        <f aca="false">BX18*'Taux avec population simulée'!AG117/100</f>
        <v>1034744.00382405</v>
      </c>
      <c r="BY47" s="4" t="n">
        <f aca="false">BY18*'Taux avec population simulée'!AH117/100</f>
        <v>1047459.09968845</v>
      </c>
      <c r="BZ47" s="4" t="n">
        <f aca="false">BZ18*'Taux avec population simulée'!AI117/100</f>
        <v>1075159.84425018</v>
      </c>
      <c r="CA47" s="4" t="n">
        <f aca="false">CA18*'Taux avec population simulée'!AJ117/100</f>
        <v>1083829.22779409</v>
      </c>
      <c r="CB47" s="4" t="n">
        <f aca="false">CB18*'Taux avec population simulée'!AK117/100</f>
        <v>1086274.74097518</v>
      </c>
      <c r="CC47" s="4" t="n">
        <f aca="false">CC18*'Taux avec population simulée'!AL117/100</f>
        <v>1113673.72808249</v>
      </c>
      <c r="CD47" s="4" t="n">
        <f aca="false">CD18*'Taux avec population simulée'!AM117/100</f>
        <v>1101470.73525963</v>
      </c>
      <c r="CE47" s="4" t="n">
        <f aca="false">CE18*'Taux avec population simulée'!AN117/100</f>
        <v>1122762.81987734</v>
      </c>
      <c r="CF47" s="4" t="n">
        <f aca="false">CF18*'Taux avec population simulée'!AO117/100</f>
        <v>1128842.20051442</v>
      </c>
      <c r="CG47" s="4" t="n">
        <f aca="false">CG18*'Taux avec population simulée'!AP117/100</f>
        <v>1136945.42023505</v>
      </c>
      <c r="CH47" s="4" t="n">
        <f aca="false">CH18*'Taux avec population simulée'!AQ117/100</f>
        <v>1152065.72942507</v>
      </c>
      <c r="CI47" s="4" t="n">
        <f aca="false">CI18*'Taux avec population simulée'!AR117/100</f>
        <v>1157514.0733008</v>
      </c>
      <c r="CJ47" s="4" t="n">
        <f aca="false">CJ18*'Taux avec population simulée'!AS117/100</f>
        <v>1178715.72897451</v>
      </c>
      <c r="CK47" s="4" t="n">
        <f aca="false">CK18*'Taux avec population simulée'!AT117/100</f>
        <v>1178781.5848359</v>
      </c>
      <c r="CL47" s="4" t="n">
        <f aca="false">CL18*'Taux avec population simulée'!AU117/100</f>
        <v>1184731.21959681</v>
      </c>
      <c r="CM47" s="4" t="n">
        <f aca="false">CM18*'Taux avec population simulée'!AV117/100</f>
        <v>1195312.38896758</v>
      </c>
      <c r="CN47" s="4" t="n">
        <f aca="false">CN18*'Taux avec population simulée'!AW117/100</f>
        <v>1174786.98452723</v>
      </c>
      <c r="CO47" s="4" t="n">
        <f aca="false">CO18*'Taux avec population simulée'!AX117/100</f>
        <v>1170586.95324796</v>
      </c>
      <c r="CP47" s="4" t="n">
        <f aca="false">CP18*'Taux avec population simulée'!AY117/100</f>
        <v>1156929.23393474</v>
      </c>
      <c r="CQ47" s="4" t="n">
        <f aca="false">CQ18*'Taux avec population simulée'!AZ117/100</f>
        <v>1170698.02358135</v>
      </c>
      <c r="CR47" s="4" t="n">
        <f aca="false">CR18*'Taux avec population simulée'!BA117/100</f>
        <v>1184091.33652571</v>
      </c>
      <c r="CS47" s="4" t="n">
        <f aca="false">CS18*'Taux avec population simulée'!BB117/100</f>
        <v>1162903.44177826</v>
      </c>
      <c r="CT47" s="4" t="n">
        <f aca="false">CT18*'Taux avec population simulée'!BC117/100</f>
        <v>1145726.85703565</v>
      </c>
      <c r="CU47" s="4" t="n">
        <f aca="false">CU18*'Taux avec population simulée'!BD117/100</f>
        <v>1143121.12735596</v>
      </c>
      <c r="CV47" s="4" t="n">
        <f aca="false">CV18*'Taux avec population simulée'!BE117/100</f>
        <v>1153035.87472641</v>
      </c>
      <c r="CW47" s="4" t="n">
        <f aca="false">CW18*'Taux avec population simulée'!BF117/100</f>
        <v>1144630.89755136</v>
      </c>
      <c r="CX47" s="4" t="n">
        <f aca="false">CX18*'Taux avec population simulée'!BG117/100</f>
        <v>1158985.50948733</v>
      </c>
      <c r="CY47" s="4" t="n">
        <f aca="false">CY18*'Taux avec population simulée'!BH117/100</f>
        <v>1135041.49779463</v>
      </c>
      <c r="CZ47" s="4" t="n">
        <f aca="false">CZ18*'Taux avec population simulée'!BI117/100</f>
        <v>1137163.62920861</v>
      </c>
      <c r="DA47" s="4" t="n">
        <f aca="false">DA18*'Taux avec population simulée'!BJ117/100</f>
        <v>1139599.31315666</v>
      </c>
      <c r="DB47" s="4" t="n">
        <f aca="false">DB18*'Taux avec population simulée'!BK117/100</f>
        <v>1139343.75309754</v>
      </c>
      <c r="DC47" s="4" t="n">
        <f aca="false">DC18*'Taux avec population simulée'!BL117/100</f>
        <v>1138286.12762212</v>
      </c>
      <c r="DD47" s="4" t="n">
        <f aca="false">DD18*'Taux avec population simulée'!BM117/100</f>
        <v>1145890.02230417</v>
      </c>
      <c r="DE47" s="4" t="n">
        <f aca="false">DE18*'Taux avec population simulée'!BN117/100</f>
        <v>1145426.08250454</v>
      </c>
      <c r="DF47" s="4" t="n">
        <f aca="false">DF18*'Taux avec population simulée'!BO117/100</f>
        <v>1126839.98574356</v>
      </c>
      <c r="DG47" s="4" t="n">
        <f aca="false">DG18*'Taux avec population simulée'!BP117/100</f>
        <v>1126565.75014167</v>
      </c>
      <c r="DH47" s="4" t="n">
        <f aca="false">DH18*'Taux avec population simulée'!BQ117/100</f>
        <v>1146587.89785022</v>
      </c>
      <c r="DI47" s="4" t="n">
        <f aca="false">DI18*'Taux avec population simulée'!BR117/100</f>
        <v>1157602.53639818</v>
      </c>
      <c r="DJ47" s="4" t="n">
        <f aca="false">DJ18*'Taux avec population simulée'!BS117/100</f>
        <v>1158944.22670855</v>
      </c>
      <c r="DK47" s="4" t="n">
        <f aca="false">DK18*'Taux avec population simulée'!BT117/100</f>
        <v>1143621.43531785</v>
      </c>
      <c r="DL47" s="4" t="n">
        <f aca="false">DL18*'Taux avec population simulée'!BU117/100</f>
        <v>1134443.88042562</v>
      </c>
      <c r="DM47" s="4" t="n">
        <f aca="false">DM18*'Taux avec population simulée'!BV117/100</f>
        <v>1155986.61048592</v>
      </c>
      <c r="DN47" s="4" t="n">
        <f aca="false">DN18*'Taux avec population simulée'!BW117/100</f>
        <v>1171997.44818963</v>
      </c>
      <c r="DO47" s="4" t="n">
        <f aca="false">DO18*'Taux avec population simulée'!BX117/100</f>
        <v>1165285.06494458</v>
      </c>
      <c r="DP47" s="4" t="n">
        <f aca="false">DP18*'Taux avec population simulée'!BY117/100</f>
        <v>1168908.12024422</v>
      </c>
      <c r="DQ47" s="4" t="n">
        <f aca="false">DQ18*'Taux avec population simulée'!BZ117/100</f>
        <v>1169966.72864295</v>
      </c>
      <c r="DR47" s="4" t="n">
        <f aca="false">DR18*'Taux avec population simulée'!CA117/100</f>
        <v>1166991.41980084</v>
      </c>
      <c r="DS47" s="4" t="n">
        <f aca="false">DS18*'Taux avec population simulée'!CB117/100</f>
        <v>1170355.96627145</v>
      </c>
      <c r="DT47" s="4" t="n">
        <f aca="false">DT18*'Taux avec population simulée'!CC117/100</f>
        <v>1167671.60272741</v>
      </c>
      <c r="DU47" s="4" t="n">
        <f aca="false">DU18*'Taux avec population simulée'!CD117/100</f>
        <v>1159851.46491842</v>
      </c>
      <c r="DV47" s="4" t="n">
        <f aca="false">DV18*'Taux avec population simulée'!CE117/100</f>
        <v>1144592.56354249</v>
      </c>
      <c r="DW47" s="4" t="n">
        <f aca="false">DW18*'Taux avec population simulée'!CF117/100</f>
        <v>1133049.11225682</v>
      </c>
      <c r="DX47" s="4" t="n">
        <f aca="false">DX18*'Taux avec population simulée'!CG117/100</f>
        <v>1108164.4429619</v>
      </c>
      <c r="DY47" s="4" t="n">
        <f aca="false">DY18*'Taux avec population simulée'!CH117/100</f>
        <v>1119569.30206167</v>
      </c>
      <c r="DZ47" s="4" t="n">
        <f aca="false">DZ18*'Taux avec population simulée'!CI117/100</f>
        <v>1114706.78047531</v>
      </c>
      <c r="EA47" s="4" t="n">
        <f aca="false">EA18*'Taux avec population simulée'!CJ117/100</f>
        <v>1103007.04438425</v>
      </c>
      <c r="EB47" s="4" t="n">
        <f aca="false">EB18*'Taux avec population simulée'!CK117/100</f>
        <v>1107856.78796765</v>
      </c>
      <c r="EC47" s="4" t="n">
        <f aca="false">EC18*'Taux avec population simulée'!CL117/100</f>
        <v>1097864.38965616</v>
      </c>
      <c r="ED47" s="4" t="n">
        <f aca="false">ED18*'Taux avec population simulée'!CM117/100</f>
        <v>1116292.23576514</v>
      </c>
      <c r="EE47" s="4" t="n">
        <f aca="false">EE18*'Taux avec population simulée'!CN117/100</f>
        <v>1115172.68612155</v>
      </c>
      <c r="EF47" s="4" t="n">
        <f aca="false">EF18*'Taux avec population simulée'!CO117/100</f>
        <v>1110693.50462386</v>
      </c>
      <c r="EG47" s="4" t="n">
        <f aca="false">EG18*'Taux avec population simulée'!CP117/100</f>
        <v>1102914.64959364</v>
      </c>
      <c r="EH47" s="4" t="n">
        <f aca="false">EH18*'Taux avec population simulée'!CQ117/100</f>
        <v>1089168.46718303</v>
      </c>
      <c r="EI47" s="4" t="n">
        <f aca="false">EI18*'Taux avec population simulée'!CR117/100</f>
        <v>1100259.77374873</v>
      </c>
      <c r="EJ47" s="4" t="n">
        <f aca="false">EJ18*'Taux avec population simulée'!CS117/100</f>
        <v>1086275.72389848</v>
      </c>
      <c r="EK47" s="4" t="n">
        <f aca="false">EK18*'Taux avec population simulée'!CT117/100</f>
        <v>1090027.54215099</v>
      </c>
      <c r="EL47" s="4" t="n">
        <f aca="false">EL18*'Taux avec population simulée'!CU117/100</f>
        <v>1085169.93518115</v>
      </c>
      <c r="EM47" s="4" t="n">
        <f aca="false">EM18*'Taux avec population simulée'!CV117/100</f>
        <v>1079101.36670041</v>
      </c>
      <c r="EN47" s="4" t="n">
        <f aca="false">EN18*'Taux avec population simulée'!CW117/100</f>
        <v>1080391.94499896</v>
      </c>
      <c r="EO47" s="4" t="n">
        <f aca="false">EO18*'Taux avec population simulée'!CX117/100</f>
        <v>1107519.64527428</v>
      </c>
      <c r="EP47" s="4" t="n">
        <f aca="false">EP18*'Taux avec population simulée'!CY117/100</f>
        <v>1108086.79202086</v>
      </c>
      <c r="EQ47" s="4" t="n">
        <f aca="false">EQ18*'Taux avec population simulée'!CZ117/100</f>
        <v>1104274.03252349</v>
      </c>
      <c r="ER47" s="4" t="n">
        <f aca="false">ER18*'Taux avec population simulée'!DA117/100</f>
        <v>1103340.2553844</v>
      </c>
      <c r="ES47" s="4" t="n">
        <f aca="false">ES18*'Taux avec population simulée'!DB117/100</f>
        <v>1097280.53321341</v>
      </c>
      <c r="ET47" s="4" t="n">
        <f aca="false">ET18*'Taux avec population simulée'!DC117/100</f>
        <v>1093815.72856576</v>
      </c>
      <c r="EU47" s="4" t="n">
        <f aca="false">EU18*'Taux avec population simulée'!DD117/100</f>
        <v>1086068.32708128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900549.738637455</v>
      </c>
      <c r="HC47" s="4" t="n">
        <f aca="false">HC18*'Taux avec population simulée'!O131/100</f>
        <v>918085.770847415</v>
      </c>
      <c r="HD47" s="4" t="n">
        <f aca="false">HD18*'Taux avec population simulée'!P131/100</f>
        <v>929787.801828404</v>
      </c>
      <c r="HE47" s="4" t="n">
        <f aca="false">HE18*'Taux avec population simulée'!Q131/100</f>
        <v>928879.429310413</v>
      </c>
      <c r="HF47" s="4" t="n">
        <f aca="false">HF18*'Taux avec population simulée'!R131/100</f>
        <v>935900.647899006</v>
      </c>
      <c r="HG47" s="4" t="n">
        <f aca="false">HG18*'Taux avec population simulée'!S131/100</f>
        <v>939485.930896655</v>
      </c>
      <c r="HH47" s="4" t="n">
        <f aca="false">HH18*'Taux avec population simulée'!T131/100</f>
        <v>947436.317211768</v>
      </c>
      <c r="HI47" s="4" t="n">
        <f aca="false">HI18*'Taux avec population simulée'!U131/100</f>
        <v>956999.277424584</v>
      </c>
      <c r="HJ47" s="4" t="n">
        <f aca="false">HJ18*'Taux avec population simulée'!V131/100</f>
        <v>978588.484824082</v>
      </c>
      <c r="HK47" s="4" t="n">
        <f aca="false">HK18*'Taux avec population simulée'!W131/100</f>
        <v>978026.068957064</v>
      </c>
      <c r="HL47" s="4" t="n">
        <f aca="false">HL18*'Taux avec population simulée'!X131/100</f>
        <v>984744.811785244</v>
      </c>
      <c r="HM47" s="4" t="n">
        <f aca="false">HM18*'Taux avec population simulée'!Y131/100</f>
        <v>986650.409075847</v>
      </c>
      <c r="HN47" s="4" t="n">
        <f aca="false">HN18*'Taux avec population simulée'!Z131/100</f>
        <v>999323.198200413</v>
      </c>
      <c r="HO47" s="4" t="n">
        <f aca="false">HO18*'Taux avec population simulée'!AA131/100</f>
        <v>989705.414256022</v>
      </c>
      <c r="HP47" s="4" t="n">
        <f aca="false">HP18*'Taux avec population simulée'!AB131/100</f>
        <v>1001394.21192249</v>
      </c>
      <c r="HQ47" s="4" t="n">
        <f aca="false">HQ18*'Taux avec population simulée'!AC131/100</f>
        <v>1020504.06332335</v>
      </c>
      <c r="HR47" s="4" t="n">
        <f aca="false">HR18*'Taux avec population simulée'!AD131/100</f>
        <v>1024830.41193401</v>
      </c>
      <c r="HS47" s="4" t="n">
        <f aca="false">HS18*'Taux avec population simulée'!AE131/100</f>
        <v>1044991.36660231</v>
      </c>
      <c r="HT47" s="4" t="n">
        <f aca="false">HT18*'Taux avec population simulée'!AF131/100</f>
        <v>1068362.34527799</v>
      </c>
      <c r="HU47" s="4" t="n">
        <f aca="false">HU18*'Taux avec population simulée'!AG131/100</f>
        <v>1079008.54680779</v>
      </c>
      <c r="HV47" s="4" t="n">
        <f aca="false">HV18*'Taux avec population simulée'!AH131/100</f>
        <v>1072421.19188804</v>
      </c>
      <c r="HW47" s="4" t="n">
        <f aca="false">HW18*'Taux avec population simulée'!AI131/100</f>
        <v>1057894.79349419</v>
      </c>
      <c r="HX47" s="4" t="n">
        <f aca="false">HX18*'Taux avec population simulée'!AJ131/100</f>
        <v>1058799.38506518</v>
      </c>
      <c r="HY47" s="4" t="n">
        <f aca="false">HY18*'Taux avec population simulée'!AK131/100</f>
        <v>1086257.56745344</v>
      </c>
      <c r="HZ47" s="4" t="n">
        <f aca="false">HZ18*'Taux avec population simulée'!AL131/100</f>
        <v>1078325.14063661</v>
      </c>
      <c r="IA47" s="4" t="n">
        <f aca="false">IA18*'Taux avec population simulée'!AM131/100</f>
        <v>1082418.0157697</v>
      </c>
      <c r="IB47" s="4" t="n">
        <f aca="false">IB18*'Taux avec population simulée'!AN131/100</f>
        <v>1076718.23815941</v>
      </c>
      <c r="IC47" s="4" t="n">
        <f aca="false">IC18*'Taux avec population simulée'!AO131/100</f>
        <v>1087668.80592312</v>
      </c>
      <c r="ID47" s="4" t="n">
        <f aca="false">ID18*'Taux avec population simulée'!AP131/100</f>
        <v>1086085.53436471</v>
      </c>
      <c r="IE47" s="4" t="n">
        <f aca="false">IE18*'Taux avec population simulée'!AQ131/100</f>
        <v>1088333.30735928</v>
      </c>
      <c r="IF47" s="4" t="n">
        <f aca="false">IF18*'Taux avec population simulée'!AR131/100</f>
        <v>1088446.73576944</v>
      </c>
      <c r="IG47" s="4" t="n">
        <f aca="false">IG18*'Taux avec population simulée'!AS131/100</f>
        <v>1090986.58692016</v>
      </c>
      <c r="IH47" s="4" t="n">
        <f aca="false">IH18*'Taux avec population simulée'!AT131/100</f>
        <v>1090209.60231059</v>
      </c>
      <c r="II47" s="4" t="n">
        <f aca="false">II18*'Taux avec population simulée'!AU131/100</f>
        <v>1099011.64693862</v>
      </c>
      <c r="IJ47" s="4" t="n">
        <f aca="false">IJ18*'Taux avec population simulée'!AV131/100</f>
        <v>1092331.65881724</v>
      </c>
      <c r="IK47" s="4" t="n">
        <f aca="false">IK18*'Taux avec population simulée'!AW131/100</f>
        <v>1072753.91522449</v>
      </c>
      <c r="IL47" s="4" t="n">
        <f aca="false">IL18*'Taux avec population simulée'!AX131/100</f>
        <v>1065139.08795609</v>
      </c>
      <c r="IM47" s="4" t="n">
        <f aca="false">IM18*'Taux avec population simulée'!AY131/100</f>
        <v>1059947.847718</v>
      </c>
      <c r="IN47" s="4" t="n">
        <f aca="false">IN18*'Taux avec population simulée'!AZ131/100</f>
        <v>1055733.98228074</v>
      </c>
      <c r="IO47" s="4" t="n">
        <f aca="false">IO18*'Taux avec population simulée'!BA131/100</f>
        <v>1056181.0792641</v>
      </c>
      <c r="IP47" s="4" t="n">
        <f aca="false">IP18*'Taux avec population simulée'!BB131/100</f>
        <v>1069263.15590197</v>
      </c>
      <c r="IQ47" s="4" t="n">
        <f aca="false">IQ18*'Taux avec population simulée'!BC131/100</f>
        <v>1074595.23641601</v>
      </c>
      <c r="IR47" s="4" t="n">
        <f aca="false">IR18*'Taux avec population simulée'!BD131/100</f>
        <v>1058623.57102944</v>
      </c>
      <c r="IS47" s="4" t="n">
        <f aca="false">IS18*'Taux avec population simulée'!BE131/100</f>
        <v>1051323.50759921</v>
      </c>
      <c r="IT47" s="4" t="n">
        <f aca="false">IT18*'Taux avec population simulée'!BF131/100</f>
        <v>1057158.45406494</v>
      </c>
      <c r="IU47" s="4" t="n">
        <f aca="false">IU18*'Taux avec population simulée'!BG131/100</f>
        <v>1038122.33113068</v>
      </c>
      <c r="IV47" s="4" t="n">
        <f aca="false">IV18*'Taux avec population simulée'!BH131/100</f>
        <v>1032682.49362699</v>
      </c>
      <c r="IW47" s="4" t="n">
        <f aca="false">IW18*'Taux avec population simulée'!BI131/100</f>
        <v>1023580.80894881</v>
      </c>
      <c r="IX47" s="4" t="n">
        <f aca="false">IX18*'Taux avec population simulée'!BJ131/100</f>
        <v>1023119.53341418</v>
      </c>
      <c r="IY47" s="4" t="n">
        <f aca="false">IY18*'Taux avec population simulée'!BK131/100</f>
        <v>1017726.01251131</v>
      </c>
      <c r="IZ47" s="4" t="n">
        <f aca="false">IZ18*'Taux avec population simulée'!BL131/100</f>
        <v>1021503.17856947</v>
      </c>
      <c r="JA47" s="4" t="n">
        <f aca="false">JA18*'Taux avec population simulée'!BM131/100</f>
        <v>1020916.18654692</v>
      </c>
      <c r="JB47" s="4" t="n">
        <f aca="false">JB18*'Taux avec population simulée'!BN131/100</f>
        <v>1038466.39730815</v>
      </c>
      <c r="JC47" s="4" t="n">
        <f aca="false">JC18*'Taux avec population simulée'!BO131/100</f>
        <v>1040010.91415976</v>
      </c>
      <c r="JD47" s="4" t="n">
        <f aca="false">JD18*'Taux avec population simulée'!BP131/100</f>
        <v>1029448.83870082</v>
      </c>
      <c r="JE47" s="4" t="n">
        <f aca="false">JE18*'Taux avec population simulée'!BQ131/100</f>
        <v>1033408.43545198</v>
      </c>
      <c r="JF47" s="4" t="n">
        <f aca="false">JF18*'Taux avec population simulée'!BR131/100</f>
        <v>1026742.62588188</v>
      </c>
      <c r="JG47" s="4" t="n">
        <f aca="false">JG18*'Taux avec population simulée'!BS131/100</f>
        <v>1021834.01143242</v>
      </c>
      <c r="JH47" s="4" t="n">
        <f aca="false">JH18*'Taux avec population simulée'!BT131/100</f>
        <v>1013546.1755971</v>
      </c>
      <c r="JI47" s="4" t="n">
        <f aca="false">JI18*'Taux avec population simulée'!BU131/100</f>
        <v>1004620.30495465</v>
      </c>
      <c r="JJ47" s="4" t="n">
        <f aca="false">JJ18*'Taux avec population simulée'!BV131/100</f>
        <v>988336.711440151</v>
      </c>
      <c r="JK47" s="4" t="n">
        <f aca="false">JK18*'Taux avec population simulée'!BW131/100</f>
        <v>982083.970330358</v>
      </c>
      <c r="JL47" s="4" t="n">
        <f aca="false">JL18*'Taux avec population simulée'!BX131/100</f>
        <v>990689.405714116</v>
      </c>
      <c r="JM47" s="4" t="n">
        <f aca="false">JM18*'Taux avec population simulée'!BY131/100</f>
        <v>995149.03270671</v>
      </c>
      <c r="JN47" s="4" t="n">
        <f aca="false">JN18*'Taux avec population simulée'!BZ131/100</f>
        <v>985301.556231754</v>
      </c>
      <c r="JO47" s="4" t="n">
        <f aca="false">JO18*'Taux avec population simulée'!CA131/100</f>
        <v>984843.116407378</v>
      </c>
      <c r="JP47" s="4" t="n">
        <f aca="false">JP18*'Taux avec population simulée'!CB131/100</f>
        <v>1004621.2501914</v>
      </c>
      <c r="JQ47" s="4" t="n">
        <f aca="false">JQ18*'Taux avec population simulée'!CC131/100</f>
        <v>1004668.51202897</v>
      </c>
      <c r="JR47" s="4" t="n">
        <f aca="false">JR18*'Taux avec population simulée'!CD131/100</f>
        <v>1013132.16190003</v>
      </c>
      <c r="JS47" s="4" t="n">
        <f aca="false">JS18*'Taux avec population simulée'!CE131/100</f>
        <v>1030701.27739629</v>
      </c>
      <c r="JT47" s="4" t="n">
        <f aca="false">JT18*'Taux avec population simulée'!CF131/100</f>
        <v>1030964.9984499</v>
      </c>
      <c r="JU47" s="4" t="n">
        <f aca="false">JU18*'Taux avec population simulée'!CG131/100</f>
        <v>1042476.09160712</v>
      </c>
      <c r="JV47" s="4" t="n">
        <f aca="false">JV18*'Taux avec population simulée'!CH131/100</f>
        <v>1036737.55929003</v>
      </c>
      <c r="JW47" s="4" t="n">
        <f aca="false">JW18*'Taux avec population simulée'!CI131/100</f>
        <v>1018994.52023154</v>
      </c>
      <c r="JX47" s="4" t="n">
        <f aca="false">JX18*'Taux avec population simulée'!CJ131/100</f>
        <v>1030486.70865374</v>
      </c>
      <c r="JY47" s="4" t="n">
        <f aca="false">JY18*'Taux avec population simulée'!CK131/100</f>
        <v>1011396.70722466</v>
      </c>
      <c r="JZ47" s="4" t="n">
        <f aca="false">JZ18*'Taux avec population simulée'!CL131/100</f>
        <v>1022212.10613294</v>
      </c>
      <c r="KA47" s="4" t="n">
        <f aca="false">KA18*'Taux avec population simulée'!CM131/100</f>
        <v>1027547.96759398</v>
      </c>
      <c r="KB47" s="4" t="n">
        <f aca="false">KB18*'Taux avec population simulée'!CN131/100</f>
        <v>1007404.97242396</v>
      </c>
      <c r="KC47" s="4" t="n">
        <f aca="false">KC18*'Taux avec population simulée'!CO131/100</f>
        <v>1008027.88344306</v>
      </c>
      <c r="KD47" s="4" t="n">
        <f aca="false">KD18*'Taux avec population simulée'!CP131/100</f>
        <v>1023175.3023825</v>
      </c>
      <c r="KE47" s="4" t="n">
        <f aca="false">KE18*'Taux avec population simulée'!CQ131/100</f>
        <v>1021163.83857575</v>
      </c>
      <c r="KF47" s="4" t="n">
        <f aca="false">KF18*'Taux avec population simulée'!CR131/100</f>
        <v>1019856.57614872</v>
      </c>
      <c r="KG47" s="4" t="n">
        <f aca="false">KG18*'Taux avec population simulée'!CS131/100</f>
        <v>1005558.92504868</v>
      </c>
      <c r="KH47" s="4" t="n">
        <f aca="false">KH18*'Taux avec population simulée'!CT131/100</f>
        <v>1014833.58805236</v>
      </c>
      <c r="KI47" s="4" t="n">
        <f aca="false">KI18*'Taux avec population simulée'!CU131/100</f>
        <v>1025200.94474052</v>
      </c>
      <c r="KJ47" s="4" t="n">
        <f aca="false">KJ18*'Taux avec population simulée'!CV131/100</f>
        <v>1022669.60072056</v>
      </c>
      <c r="KK47" s="4" t="n">
        <f aca="false">KK18*'Taux avec population simulée'!CW131/100</f>
        <v>1027576.32469652</v>
      </c>
      <c r="KL47" s="4" t="n">
        <f aca="false">KL18*'Taux avec population simulée'!CX131/100</f>
        <v>1015896.03416081</v>
      </c>
      <c r="KM47" s="4" t="n">
        <f aca="false">KM18*'Taux avec population simulée'!CY131/100</f>
        <v>994747.307087411</v>
      </c>
      <c r="KN47" s="4" t="n">
        <f aca="false">KN18*'Taux avec population simulée'!CZ131/100</f>
        <v>992670.621944823</v>
      </c>
      <c r="KO47" s="4" t="n">
        <f aca="false">KO18*'Taux avec population simulée'!DA131/100</f>
        <v>964741.711654413</v>
      </c>
      <c r="KP47" s="4" t="n">
        <f aca="false">KP18*'Taux avec population simulée'!DB131/100</f>
        <v>945897.471780665</v>
      </c>
      <c r="KQ47" s="4" t="n">
        <f aca="false">KQ18*'Taux avec population simulée'!DC131/100</f>
        <v>955059.651610934</v>
      </c>
      <c r="KR47" s="4" t="n">
        <f aca="false">KR18*'Taux avec population simulée'!DD131/100</f>
        <v>954242.021821067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21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v>21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22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v>22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D49" s="1" t="n">
        <v>40</v>
      </c>
      <c r="BE49" s="4" t="n">
        <f aca="false">BE20*'Taux avec population simulée'!N119/100</f>
        <v>808858.890189112</v>
      </c>
      <c r="BF49" s="4" t="n">
        <f aca="false">BF20*'Taux avec population simulée'!O119/100</f>
        <v>831673.671700497</v>
      </c>
      <c r="BG49" s="4" t="n">
        <f aca="false">BG20*'Taux avec population simulée'!P119/100</f>
        <v>829486.791179246</v>
      </c>
      <c r="BH49" s="4" t="n">
        <f aca="false">BH20*'Taux avec population simulée'!Q119/100</f>
        <v>841001.018070495</v>
      </c>
      <c r="BI49" s="4" t="n">
        <f aca="false">BI20*'Taux avec population simulée'!R119/100</f>
        <v>857270.205361162</v>
      </c>
      <c r="BJ49" s="4" t="n">
        <f aca="false">BJ20*'Taux avec population simulée'!S119/100</f>
        <v>862510.693362546</v>
      </c>
      <c r="BK49" s="4" t="n">
        <f aca="false">BK20*'Taux avec population simulée'!T119/100</f>
        <v>875439.370499192</v>
      </c>
      <c r="BL49" s="4" t="n">
        <f aca="false">BL20*'Taux avec population simulée'!U119/100</f>
        <v>889804.567317687</v>
      </c>
      <c r="BM49" s="4" t="n">
        <f aca="false">BM20*'Taux avec population simulée'!V119/100</f>
        <v>881556.617021481</v>
      </c>
      <c r="BN49" s="4" t="n">
        <f aca="false">BN20*'Taux avec population simulée'!W119/100</f>
        <v>884306.268172284</v>
      </c>
      <c r="BO49" s="4" t="n">
        <f aca="false">BO20*'Taux avec population simulée'!X119/100</f>
        <v>893294.547745868</v>
      </c>
      <c r="BP49" s="4" t="n">
        <f aca="false">BP20*'Taux avec population simulée'!Y119/100</f>
        <v>897494.762765354</v>
      </c>
      <c r="BQ49" s="4" t="n">
        <f aca="false">BQ20*'Taux avec population simulée'!Z119/100</f>
        <v>917330.170355584</v>
      </c>
      <c r="BR49" s="4" t="n">
        <f aca="false">BR20*'Taux avec population simulée'!AA119/100</f>
        <v>908054.988108112</v>
      </c>
      <c r="BS49" s="4" t="n">
        <f aca="false">BS20*'Taux avec population simulée'!AB119/100</f>
        <v>921425.053973817</v>
      </c>
      <c r="BT49" s="4" t="n">
        <f aca="false">BT20*'Taux avec population simulée'!AC119/100</f>
        <v>927009.624552628</v>
      </c>
      <c r="BU49" s="4" t="n">
        <f aca="false">BU20*'Taux avec population simulée'!AD119/100</f>
        <v>928579.564009397</v>
      </c>
      <c r="BV49" s="4" t="n">
        <f aca="false">BV20*'Taux avec population simulée'!AE119/100</f>
        <v>923675.13333582</v>
      </c>
      <c r="BW49" s="4" t="n">
        <f aca="false">BW20*'Taux avec population simulée'!AF119/100</f>
        <v>923859.714077064</v>
      </c>
      <c r="BX49" s="4" t="n">
        <f aca="false">BX20*'Taux avec population simulée'!AG119/100</f>
        <v>932198.951587689</v>
      </c>
      <c r="BY49" s="4" t="n">
        <f aca="false">BY20*'Taux avec population simulée'!AH119/100</f>
        <v>942867.517800307</v>
      </c>
      <c r="BZ49" s="4" t="n">
        <f aca="false">BZ20*'Taux avec population simulée'!AI119/100</f>
        <v>920929.494809827</v>
      </c>
      <c r="CA49" s="4" t="n">
        <f aca="false">CA20*'Taux avec population simulée'!AJ119/100</f>
        <v>928046.888065918</v>
      </c>
      <c r="CB49" s="4" t="n">
        <f aca="false">CB20*'Taux avec population simulée'!AK119/100</f>
        <v>927123.984359702</v>
      </c>
      <c r="CC49" s="4" t="n">
        <f aca="false">CC20*'Taux avec population simulée'!AL119/100</f>
        <v>919007.447526012</v>
      </c>
      <c r="CD49" s="4" t="n">
        <f aca="false">CD20*'Taux avec population simulée'!AM119/100</f>
        <v>919619.372809481</v>
      </c>
      <c r="CE49" s="4" t="n">
        <f aca="false">CE20*'Taux avec population simulée'!AN119/100</f>
        <v>911829.864897776</v>
      </c>
      <c r="CF49" s="4" t="n">
        <f aca="false">CF20*'Taux avec population simulée'!AO119/100</f>
        <v>911489.79494516</v>
      </c>
      <c r="CG49" s="4" t="n">
        <f aca="false">CG20*'Taux avec population simulée'!AP119/100</f>
        <v>936093.20396544</v>
      </c>
      <c r="CH49" s="4" t="n">
        <f aca="false">CH20*'Taux avec population simulée'!AQ119/100</f>
        <v>924166.679875001</v>
      </c>
      <c r="CI49" s="4" t="n">
        <f aca="false">CI20*'Taux avec population simulée'!AR119/100</f>
        <v>921625.685214299</v>
      </c>
      <c r="CJ49" s="4" t="n">
        <f aca="false">CJ20*'Taux avec population simulée'!AS119/100</f>
        <v>907580.495224372</v>
      </c>
      <c r="CK49" s="4" t="n">
        <f aca="false">CK20*'Taux avec population simulée'!AT119/100</f>
        <v>908681.960734617</v>
      </c>
      <c r="CL49" s="4" t="n">
        <f aca="false">CL20*'Taux avec population simulée'!AU119/100</f>
        <v>919841.070330214</v>
      </c>
      <c r="CM49" s="4" t="n">
        <f aca="false">CM20*'Taux avec population simulée'!AV119/100</f>
        <v>914987.80062296</v>
      </c>
      <c r="CN49" s="4" t="n">
        <f aca="false">CN20*'Taux avec population simulée'!AW119/100</f>
        <v>907191.270617838</v>
      </c>
      <c r="CO49" s="4" t="n">
        <f aca="false">CO20*'Taux avec population simulée'!AX119/100</f>
        <v>922377.049209903</v>
      </c>
      <c r="CP49" s="4" t="n">
        <f aca="false">CP20*'Taux avec population simulée'!AY119/100</f>
        <v>937051.21813874</v>
      </c>
      <c r="CQ49" s="4" t="n">
        <f aca="false">CQ20*'Taux avec population simulée'!AZ119/100</f>
        <v>935796.269729527</v>
      </c>
      <c r="CR49" s="4" t="n">
        <f aca="false">CR20*'Taux avec population simulée'!BA119/100</f>
        <v>942047.939182939</v>
      </c>
      <c r="CS49" s="4" t="n">
        <f aca="false">CS20*'Taux avec population simulée'!BB119/100</f>
        <v>935397.013560968</v>
      </c>
      <c r="CT49" s="4" t="n">
        <f aca="false">CT20*'Taux avec population simulée'!BC119/100</f>
        <v>945157.723410407</v>
      </c>
      <c r="CU49" s="4" t="n">
        <f aca="false">CU20*'Taux avec population simulée'!BD119/100</f>
        <v>945111.578225096</v>
      </c>
      <c r="CV49" s="4" t="n">
        <f aca="false">CV20*'Taux avec population simulée'!BE119/100</f>
        <v>944420.403601636</v>
      </c>
      <c r="CW49" s="4" t="n">
        <f aca="false">CW20*'Taux avec population simulée'!BF119/100</f>
        <v>939845.008162449</v>
      </c>
      <c r="CX49" s="4" t="n">
        <f aca="false">CX20*'Taux avec population simulée'!BG119/100</f>
        <v>964226.719661997</v>
      </c>
      <c r="CY49" s="4" t="n">
        <f aca="false">CY20*'Taux avec population simulée'!BH119/100</f>
        <v>965841.801147875</v>
      </c>
      <c r="CZ49" s="4" t="n">
        <f aca="false">CZ20*'Taux avec population simulée'!BI119/100</f>
        <v>964807.547103192</v>
      </c>
      <c r="DA49" s="4" t="n">
        <f aca="false">DA20*'Taux avec population simulée'!BJ119/100</f>
        <v>954550.274933561</v>
      </c>
      <c r="DB49" s="4" t="n">
        <f aca="false">DB20*'Taux avec population simulée'!BK119/100</f>
        <v>966414.603339451</v>
      </c>
      <c r="DC49" s="4" t="n">
        <f aca="false">DC20*'Taux avec population simulée'!BL119/100</f>
        <v>979399.457223431</v>
      </c>
      <c r="DD49" s="4" t="n">
        <f aca="false">DD20*'Taux avec population simulée'!BM119/100</f>
        <v>987773.80520114</v>
      </c>
      <c r="DE49" s="4" t="n">
        <f aca="false">DE20*'Taux avec population simulée'!BN119/100</f>
        <v>973884.104422587</v>
      </c>
      <c r="DF49" s="4" t="n">
        <f aca="false">DF20*'Taux avec population simulée'!BO119/100</f>
        <v>982749.998939477</v>
      </c>
      <c r="DG49" s="4" t="n">
        <f aca="false">DG20*'Taux avec population simulée'!BP119/100</f>
        <v>990322.825111461</v>
      </c>
      <c r="DH49" s="4" t="n">
        <f aca="false">DH20*'Taux avec population simulée'!BQ119/100</f>
        <v>1015931.39664656</v>
      </c>
      <c r="DI49" s="4" t="n">
        <f aca="false">DI20*'Taux avec population simulée'!BR119/100</f>
        <v>1021298.28232944</v>
      </c>
      <c r="DJ49" s="4" t="n">
        <f aca="false">DJ20*'Taux avec population simulée'!BS119/100</f>
        <v>1030040.78863344</v>
      </c>
      <c r="DK49" s="4" t="n">
        <f aca="false">DK20*'Taux avec population simulée'!BT119/100</f>
        <v>1035302.34291507</v>
      </c>
      <c r="DL49" s="4" t="n">
        <f aca="false">DL20*'Taux avec population simulée'!BU119/100</f>
        <v>1039702.18601884</v>
      </c>
      <c r="DM49" s="4" t="n">
        <f aca="false">DM20*'Taux avec population simulée'!BV119/100</f>
        <v>1054817.74367673</v>
      </c>
      <c r="DN49" s="4" t="n">
        <f aca="false">DN20*'Taux avec population simulée'!BW119/100</f>
        <v>1082540.9684865</v>
      </c>
      <c r="DO49" s="4" t="n">
        <f aca="false">DO20*'Taux avec population simulée'!BX119/100</f>
        <v>1089730.58898917</v>
      </c>
      <c r="DP49" s="4" t="n">
        <f aca="false">DP20*'Taux avec population simulée'!BY119/100</f>
        <v>1092118.1007509</v>
      </c>
      <c r="DQ49" s="4" t="n">
        <f aca="false">DQ20*'Taux avec population simulée'!BZ119/100</f>
        <v>1121515.59326249</v>
      </c>
      <c r="DR49" s="4" t="n">
        <f aca="false">DR20*'Taux avec population simulée'!CA119/100</f>
        <v>1109121.59838173</v>
      </c>
      <c r="DS49" s="4" t="n">
        <f aca="false">DS20*'Taux avec population simulée'!CB119/100</f>
        <v>1132762.9806039</v>
      </c>
      <c r="DT49" s="4" t="n">
        <f aca="false">DT20*'Taux avec population simulée'!CC119/100</f>
        <v>1139801.12452</v>
      </c>
      <c r="DU49" s="4" t="n">
        <f aca="false">DU20*'Taux avec population simulée'!CD119/100</f>
        <v>1147796.2794532</v>
      </c>
      <c r="DV49" s="4" t="n">
        <f aca="false">DV20*'Taux avec population simulée'!CE119/100</f>
        <v>1163380.31105762</v>
      </c>
      <c r="DW49" s="4" t="n">
        <f aca="false">DW20*'Taux avec population simulée'!CF119/100</f>
        <v>1168716.09889824</v>
      </c>
      <c r="DX49" s="4" t="n">
        <f aca="false">DX20*'Taux avec population simulée'!CG119/100</f>
        <v>1191603.1076562</v>
      </c>
      <c r="DY49" s="4" t="n">
        <f aca="false">DY20*'Taux avec population simulée'!CH119/100</f>
        <v>1191773.64421061</v>
      </c>
      <c r="DZ49" s="4" t="n">
        <f aca="false">DZ20*'Taux avec population simulée'!CI119/100</f>
        <v>1197487.62193953</v>
      </c>
      <c r="EA49" s="4" t="n">
        <f aca="false">EA20*'Taux avec population simulée'!CJ119/100</f>
        <v>1210332.03395517</v>
      </c>
      <c r="EB49" s="4" t="n">
        <f aca="false">EB20*'Taux avec population simulée'!CK119/100</f>
        <v>1188839.41231856</v>
      </c>
      <c r="EC49" s="4" t="n">
        <f aca="false">EC20*'Taux avec population simulée'!CL119/100</f>
        <v>1182485.4209325</v>
      </c>
      <c r="ED49" s="4" t="n">
        <f aca="false">ED20*'Taux avec population simulée'!CM119/100</f>
        <v>1166901.38932808</v>
      </c>
      <c r="EE49" s="4" t="n">
        <f aca="false">EE20*'Taux avec population simulée'!CN119/100</f>
        <v>1183279.92064481</v>
      </c>
      <c r="EF49" s="4" t="n">
        <f aca="false">EF20*'Taux avec population simulée'!CO119/100</f>
        <v>1196719.20428848</v>
      </c>
      <c r="EG49" s="4" t="n">
        <f aca="false">EG20*'Taux avec population simulée'!CP119/100</f>
        <v>1173685.73472497</v>
      </c>
      <c r="EH49" s="4" t="n">
        <f aca="false">EH20*'Taux avec population simulée'!CQ119/100</f>
        <v>1156575.90253668</v>
      </c>
      <c r="EI49" s="4" t="n">
        <f aca="false">EI20*'Taux avec population simulée'!CR119/100</f>
        <v>1156108.43174636</v>
      </c>
      <c r="EJ49" s="4" t="n">
        <f aca="false">EJ20*'Taux avec population simulée'!CS119/100</f>
        <v>1168475.34140966</v>
      </c>
      <c r="EK49" s="4" t="n">
        <f aca="false">EK20*'Taux avec population simulée'!CT119/100</f>
        <v>1160488.21172608</v>
      </c>
      <c r="EL49" s="4" t="n">
        <f aca="false">EL20*'Taux avec population simulée'!CU119/100</f>
        <v>1175045.01137923</v>
      </c>
      <c r="EM49" s="4" t="n">
        <f aca="false">EM20*'Taux avec population simulée'!CV119/100</f>
        <v>1150168.7438719</v>
      </c>
      <c r="EN49" s="4" t="n">
        <f aca="false">EN20*'Taux avec population simulée'!CW119/100</f>
        <v>1153615.58858338</v>
      </c>
      <c r="EO49" s="4" t="n">
        <f aca="false">EO20*'Taux avec population simulée'!CX119/100</f>
        <v>1153587.50020971</v>
      </c>
      <c r="EP49" s="4" t="n">
        <f aca="false">EP20*'Taux avec population simulée'!CY119/100</f>
        <v>1152487.03785567</v>
      </c>
      <c r="EQ49" s="4" t="n">
        <f aca="false">EQ20*'Taux avec population simulée'!CZ119/100</f>
        <v>1154299.74111342</v>
      </c>
      <c r="ER49" s="4" t="n">
        <f aca="false">ER20*'Taux avec population simulée'!DA119/100</f>
        <v>1160838.31324072</v>
      </c>
      <c r="ES49" s="4" t="n">
        <f aca="false">ES20*'Taux avec population simulée'!DB119/100</f>
        <v>1160808.21855465</v>
      </c>
      <c r="ET49" s="4" t="n">
        <f aca="false">ET20*'Taux avec population simulée'!DC119/100</f>
        <v>1141816.46533064</v>
      </c>
      <c r="EU49" s="4" t="n">
        <f aca="false">EU20*'Taux avec population simulée'!DD119/100</f>
        <v>1142501.62101689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1025334.96664304</v>
      </c>
      <c r="HC49" s="4" t="n">
        <f aca="false">HC20*'Taux avec population simulée'!O133/100</f>
        <v>1034005.16346962</v>
      </c>
      <c r="HD49" s="4" t="n">
        <f aca="false">HD20*'Taux avec population simulée'!P133/100</f>
        <v>1031444.89304363</v>
      </c>
      <c r="HE49" s="4" t="n">
        <f aca="false">HE20*'Taux avec population simulée'!Q133/100</f>
        <v>1035656.57972887</v>
      </c>
      <c r="HF49" s="4" t="n">
        <f aca="false">HF20*'Taux avec population simulée'!R133/100</f>
        <v>1053325.37408211</v>
      </c>
      <c r="HG49" s="4" t="n">
        <f aca="false">HG20*'Taux avec population simulée'!S133/100</f>
        <v>1059773.11394169</v>
      </c>
      <c r="HH49" s="4" t="n">
        <f aca="false">HH20*'Taux avec population simulée'!T133/100</f>
        <v>1052915.39613808</v>
      </c>
      <c r="HI49" s="4" t="n">
        <f aca="false">HI20*'Taux avec population simulée'!U133/100</f>
        <v>1034547.96590063</v>
      </c>
      <c r="HJ49" s="4" t="n">
        <f aca="false">HJ20*'Taux avec population simulée'!V133/100</f>
        <v>1032839.02722576</v>
      </c>
      <c r="HK49" s="4" t="n">
        <f aca="false">HK20*'Taux avec population simulée'!W133/100</f>
        <v>1045031.68761229</v>
      </c>
      <c r="HL49" s="4" t="n">
        <f aca="false">HL20*'Taux avec population simulée'!X133/100</f>
        <v>1051306.86022502</v>
      </c>
      <c r="HM49" s="4" t="n">
        <f aca="false">HM20*'Taux avec population simulée'!Y133/100</f>
        <v>1051746.12230791</v>
      </c>
      <c r="HN49" s="4" t="n">
        <f aca="false">HN20*'Taux avec population simulée'!Z133/100</f>
        <v>1062770.55472637</v>
      </c>
      <c r="HO49" s="4" t="n">
        <f aca="false">HO20*'Taux avec population simulée'!AA133/100</f>
        <v>1063090.58852962</v>
      </c>
      <c r="HP49" s="4" t="n">
        <f aca="false">HP20*'Taux avec population simulée'!AB133/100</f>
        <v>1077725.3369246</v>
      </c>
      <c r="HQ49" s="4" t="n">
        <f aca="false">HQ20*'Taux avec population simulée'!AC133/100</f>
        <v>1080984.24323481</v>
      </c>
      <c r="HR49" s="4" t="n">
        <f aca="false">HR20*'Taux avec population simulée'!AD133/100</f>
        <v>1065640.40033459</v>
      </c>
      <c r="HS49" s="4" t="n">
        <f aca="false">HS20*'Taux avec population simulée'!AE133/100</f>
        <v>1071559.9798326</v>
      </c>
      <c r="HT49" s="4" t="n">
        <f aca="false">HT20*'Taux avec population simulée'!AF133/100</f>
        <v>1078627.91591873</v>
      </c>
      <c r="HU49" s="4" t="n">
        <f aca="false">HU20*'Taux avec population simulée'!AG133/100</f>
        <v>1074424.59613031</v>
      </c>
      <c r="HV49" s="4" t="n">
        <f aca="false">HV20*'Taux avec population simulée'!AH133/100</f>
        <v>1081968.39947291</v>
      </c>
      <c r="HW49" s="4" t="n">
        <f aca="false">HW20*'Taux avec population simulée'!AI133/100</f>
        <v>1073095.30539851</v>
      </c>
      <c r="HX49" s="4" t="n">
        <f aca="false">HX20*'Taux avec population simulée'!AJ133/100</f>
        <v>1076708.75896134</v>
      </c>
      <c r="HY49" s="4" t="n">
        <f aca="false">HY20*'Taux avec population simulée'!AK133/100</f>
        <v>1053701.88443888</v>
      </c>
      <c r="HZ49" s="4" t="n">
        <f aca="false">HZ20*'Taux avec population simulée'!AL133/100</f>
        <v>1056123.05520529</v>
      </c>
      <c r="IA49" s="4" t="n">
        <f aca="false">IA20*'Taux avec population simulée'!AM133/100</f>
        <v>1054182.98100585</v>
      </c>
      <c r="IB49" s="4" t="n">
        <f aca="false">IB20*'Taux avec population simulée'!AN133/100</f>
        <v>1051805.73644773</v>
      </c>
      <c r="IC49" s="4" t="n">
        <f aca="false">IC20*'Taux avec population simulée'!AO133/100</f>
        <v>1049259.06222906</v>
      </c>
      <c r="ID49" s="4" t="n">
        <f aca="false">ID20*'Taux avec population simulée'!AP133/100</f>
        <v>1032253.34444857</v>
      </c>
      <c r="IE49" s="4" t="n">
        <f aca="false">IE20*'Taux avec population simulée'!AQ133/100</f>
        <v>1019576.44990876</v>
      </c>
      <c r="IF49" s="4" t="n">
        <f aca="false">IF20*'Taux avec population simulée'!AR133/100</f>
        <v>1004546.36563917</v>
      </c>
      <c r="IG49" s="4" t="n">
        <f aca="false">IG20*'Taux avec population simulée'!AS133/100</f>
        <v>1022607.35828071</v>
      </c>
      <c r="IH49" s="4" t="n">
        <f aca="false">IH20*'Taux avec population simulée'!AT133/100</f>
        <v>998073.525089142</v>
      </c>
      <c r="II49" s="4" t="n">
        <f aca="false">II20*'Taux avec population simulée'!AU133/100</f>
        <v>1010593.54031364</v>
      </c>
      <c r="IJ49" s="4" t="n">
        <f aca="false">IJ20*'Taux avec population simulée'!AV133/100</f>
        <v>1005658.11705373</v>
      </c>
      <c r="IK49" s="4" t="n">
        <f aca="false">IK20*'Taux avec population simulée'!AW133/100</f>
        <v>1006285.634315</v>
      </c>
      <c r="IL49" s="4" t="n">
        <f aca="false">IL20*'Taux avec population simulée'!AX133/100</f>
        <v>1019660.11887693</v>
      </c>
      <c r="IM49" s="4" t="n">
        <f aca="false">IM20*'Taux avec population simulée'!AY133/100</f>
        <v>996771.426772001</v>
      </c>
      <c r="IN49" s="4" t="n">
        <f aca="false">IN20*'Taux avec population simulée'!AZ133/100</f>
        <v>998022.277846138</v>
      </c>
      <c r="IO49" s="4" t="n">
        <f aca="false">IO20*'Taux avec population simulée'!BA133/100</f>
        <v>992857.810785863</v>
      </c>
      <c r="IP49" s="4" t="n">
        <f aca="false">IP20*'Taux avec population simulée'!BB133/100</f>
        <v>991176.064525652</v>
      </c>
      <c r="IQ49" s="4" t="n">
        <f aca="false">IQ20*'Taux avec population simulée'!BC133/100</f>
        <v>1007827.23505353</v>
      </c>
      <c r="IR49" s="4" t="n">
        <f aca="false">IR20*'Taux avec population simulée'!BD133/100</f>
        <v>1020884.82339851</v>
      </c>
      <c r="IS49" s="4" t="n">
        <f aca="false">IS20*'Taux avec population simulée'!BE133/100</f>
        <v>1019787.71405339</v>
      </c>
      <c r="IT49" s="4" t="n">
        <f aca="false">IT20*'Taux avec population simulée'!BF133/100</f>
        <v>1027541.73567851</v>
      </c>
      <c r="IU49" s="4" t="n">
        <f aca="false">IU20*'Taux avec population simulée'!BG133/100</f>
        <v>1034820.93590928</v>
      </c>
      <c r="IV49" s="4" t="n">
        <f aca="false">IV20*'Taux avec population simulée'!BH133/100</f>
        <v>1043149.13582847</v>
      </c>
      <c r="IW49" s="4" t="n">
        <f aca="false">IW20*'Taux avec population simulée'!BI133/100</f>
        <v>1052586.99543801</v>
      </c>
      <c r="IX49" s="4" t="n">
        <f aca="false">IX20*'Taux avec population simulée'!BJ133/100</f>
        <v>1076146.0851504</v>
      </c>
      <c r="IY49" s="4" t="n">
        <f aca="false">IY20*'Taux avec population simulée'!BK133/100</f>
        <v>1072113.24088462</v>
      </c>
      <c r="IZ49" s="4" t="n">
        <f aca="false">IZ20*'Taux avec population simulée'!BL133/100</f>
        <v>1080126.63631107</v>
      </c>
      <c r="JA49" s="4" t="n">
        <f aca="false">JA20*'Taux avec population simulée'!BM133/100</f>
        <v>1081703.79636107</v>
      </c>
      <c r="JB49" s="4" t="n">
        <f aca="false">JB20*'Taux avec population simulée'!BN133/100</f>
        <v>1095604.34956037</v>
      </c>
      <c r="JC49" s="4" t="n">
        <f aca="false">JC20*'Taux avec population simulée'!BO133/100</f>
        <v>1084798.50232125</v>
      </c>
      <c r="JD49" s="4" t="n">
        <f aca="false">JD20*'Taux avec population simulée'!BP133/100</f>
        <v>1098009.83239525</v>
      </c>
      <c r="JE49" s="4" t="n">
        <f aca="false">JE20*'Taux avec population simulée'!BQ133/100</f>
        <v>1119308.81410495</v>
      </c>
      <c r="JF49" s="4" t="n">
        <f aca="false">JF20*'Taux avec population simulée'!BR133/100</f>
        <v>1123699.34320966</v>
      </c>
      <c r="JG49" s="4" t="n">
        <f aca="false">JG20*'Taux avec population simulée'!BS133/100</f>
        <v>1145668.72252682</v>
      </c>
      <c r="JH49" s="4" t="n">
        <f aca="false">JH20*'Taux avec population simulée'!BT133/100</f>
        <v>1170511.08503851</v>
      </c>
      <c r="JI49" s="4" t="n">
        <f aca="false">JI20*'Taux avec population simulée'!BU133/100</f>
        <v>1180248.06120926</v>
      </c>
      <c r="JJ49" s="4" t="n">
        <f aca="false">JJ20*'Taux avec population simulée'!BV133/100</f>
        <v>1174069.10790992</v>
      </c>
      <c r="JK49" s="4" t="n">
        <f aca="false">JK20*'Taux avec population simulée'!BW133/100</f>
        <v>1159993.89573957</v>
      </c>
      <c r="JL49" s="4" t="n">
        <f aca="false">JL20*'Taux avec population simulée'!BX133/100</f>
        <v>1160839.99818019</v>
      </c>
      <c r="JM49" s="4" t="n">
        <f aca="false">JM20*'Taux avec population simulée'!BY133/100</f>
        <v>1192016.10158233</v>
      </c>
      <c r="JN49" s="4" t="n">
        <f aca="false">JN20*'Taux avec population simulée'!BZ133/100</f>
        <v>1182740.35059861</v>
      </c>
      <c r="JO49" s="4" t="n">
        <f aca="false">JO20*'Taux avec population simulée'!CA133/100</f>
        <v>1186822.35038319</v>
      </c>
      <c r="JP49" s="4" t="n">
        <f aca="false">JP20*'Taux avec population simulée'!CB133/100</f>
        <v>1180792.95536446</v>
      </c>
      <c r="JQ49" s="4" t="n">
        <f aca="false">JQ20*'Taux avec population simulée'!CC133/100</f>
        <v>1191354.07087168</v>
      </c>
      <c r="JR49" s="4" t="n">
        <f aca="false">JR20*'Taux avec population simulée'!CD133/100</f>
        <v>1190178.5218689</v>
      </c>
      <c r="JS49" s="4" t="n">
        <f aca="false">JS20*'Taux avec population simulée'!CE133/100</f>
        <v>1194959.15753769</v>
      </c>
      <c r="JT49" s="4" t="n">
        <f aca="false">JT20*'Taux avec population simulée'!CF133/100</f>
        <v>1195392.14444797</v>
      </c>
      <c r="JU49" s="4" t="n">
        <f aca="false">JU20*'Taux avec population simulée'!CG133/100</f>
        <v>1197976.46970232</v>
      </c>
      <c r="JV49" s="4" t="n">
        <f aca="false">JV20*'Taux avec population simulée'!CH133/100</f>
        <v>1196770.59069857</v>
      </c>
      <c r="JW49" s="4" t="n">
        <f aca="false">JW20*'Taux avec population simulée'!CI133/100</f>
        <v>1206221.00065334</v>
      </c>
      <c r="JX49" s="4" t="n">
        <f aca="false">JX20*'Taux avec population simulée'!CJ133/100</f>
        <v>1199179.21111975</v>
      </c>
      <c r="JY49" s="4" t="n">
        <f aca="false">JY20*'Taux avec population simulée'!CK133/100</f>
        <v>1176428.57281231</v>
      </c>
      <c r="JZ49" s="4" t="n">
        <f aca="false">JZ20*'Taux avec population simulée'!CL133/100</f>
        <v>1169412.92983128</v>
      </c>
      <c r="KA49" s="4" t="n">
        <f aca="false">KA20*'Taux avec population simulée'!CM133/100</f>
        <v>1162714.18306719</v>
      </c>
      <c r="KB49" s="4" t="n">
        <f aca="false">KB20*'Taux avec population simulée'!CN133/100</f>
        <v>1159382.06640983</v>
      </c>
      <c r="KC49" s="4" t="n">
        <f aca="false">KC20*'Taux avec population simulée'!CO133/100</f>
        <v>1161742.57717432</v>
      </c>
      <c r="KD49" s="4" t="n">
        <f aca="false">KD20*'Taux avec population simulée'!CP133/100</f>
        <v>1176217.30866768</v>
      </c>
      <c r="KE49" s="4" t="n">
        <f aca="false">KE20*'Taux avec population simulée'!CQ133/100</f>
        <v>1181825.22125925</v>
      </c>
      <c r="KF49" s="4" t="n">
        <f aca="false">KF20*'Taux avec population simulée'!CR133/100</f>
        <v>1164444.0389841</v>
      </c>
      <c r="KG49" s="4" t="n">
        <f aca="false">KG20*'Taux avec population simulée'!CS133/100</f>
        <v>1156345.92872737</v>
      </c>
      <c r="KH49" s="4" t="n">
        <f aca="false">KH20*'Taux avec population simulée'!CT133/100</f>
        <v>1160892.2912853</v>
      </c>
      <c r="KI49" s="4" t="n">
        <f aca="false">KI20*'Taux avec population simulée'!CU133/100</f>
        <v>1139613.18095553</v>
      </c>
      <c r="KJ49" s="4" t="n">
        <f aca="false">KJ20*'Taux avec population simulée'!CV133/100</f>
        <v>1132992.87384911</v>
      </c>
      <c r="KK49" s="4" t="n">
        <f aca="false">KK20*'Taux avec population simulée'!CW133/100</f>
        <v>1125101.8442886</v>
      </c>
      <c r="KL49" s="4" t="n">
        <f aca="false">KL20*'Taux avec population simulée'!CX133/100</f>
        <v>1124591.46358276</v>
      </c>
      <c r="KM49" s="4" t="n">
        <f aca="false">KM20*'Taux avec population simulée'!CY133/100</f>
        <v>1120584.76586954</v>
      </c>
      <c r="KN49" s="4" t="n">
        <f aca="false">KN20*'Taux avec population simulée'!CZ133/100</f>
        <v>1124057.02804858</v>
      </c>
      <c r="KO49" s="4" t="n">
        <f aca="false">KO20*'Taux avec population simulée'!DA133/100</f>
        <v>1122515.42731005</v>
      </c>
      <c r="KP49" s="4" t="n">
        <f aca="false">KP20*'Taux avec population simulée'!DB133/100</f>
        <v>1140253.24856203</v>
      </c>
      <c r="KQ49" s="4" t="n">
        <f aca="false">KQ20*'Taux avec population simulée'!DC133/100</f>
        <v>1142339.74345576</v>
      </c>
      <c r="KR49" s="4" t="n">
        <f aca="false">KR20*'Taux avec population simulée'!DD133/100</f>
        <v>1130179.5047944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23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v>23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D50" s="1" t="n">
        <v>45</v>
      </c>
      <c r="BE50" s="18" t="n">
        <f aca="false">BE21*'Taux avec population simulée'!N120/100</f>
        <v>781239.111036864</v>
      </c>
      <c r="BF50" s="18" t="n">
        <f aca="false">BF21*'Taux avec population simulée'!O120/100</f>
        <v>777563.497541276</v>
      </c>
      <c r="BG50" s="18" t="n">
        <f aca="false">BG21*'Taux avec population simulée'!P120/100</f>
        <v>792628.824070613</v>
      </c>
      <c r="BH50" s="18" t="n">
        <f aca="false">BH21*'Taux avec population simulée'!Q120/100</f>
        <v>792707.310548473</v>
      </c>
      <c r="BI50" s="18" t="n">
        <f aca="false">BI21*'Taux avec population simulée'!R120/100</f>
        <v>797565.317736485</v>
      </c>
      <c r="BJ50" s="18" t="n">
        <f aca="false">BJ21*'Taux avec population simulée'!S120/100</f>
        <v>797190.213530612</v>
      </c>
      <c r="BK50" s="18" t="n">
        <f aca="false">BK21*'Taux avec population simulée'!T120/100</f>
        <v>802935.015987943</v>
      </c>
      <c r="BL50" s="18" t="n">
        <f aca="false">BL21*'Taux avec population simulée'!U120/100</f>
        <v>801854.552786245</v>
      </c>
      <c r="BM50" s="18" t="n">
        <f aca="false">BM21*'Taux avec population simulée'!V120/100</f>
        <v>802751.541104636</v>
      </c>
      <c r="BN50" s="18" t="n">
        <f aca="false">BN21*'Taux avec population simulée'!W120/100</f>
        <v>813586.752268834</v>
      </c>
      <c r="BO50" s="18" t="n">
        <f aca="false">BO21*'Taux avec population simulée'!X120/100</f>
        <v>820624.033348573</v>
      </c>
      <c r="BP50" s="18" t="n">
        <f aca="false">BP21*'Taux avec population simulée'!Y120/100</f>
        <v>832424.526259949</v>
      </c>
      <c r="BQ50" s="18" t="n">
        <f aca="false">BQ21*'Taux avec population simulée'!Z120/100</f>
        <v>834134.919894336</v>
      </c>
      <c r="BR50" s="18" t="n">
        <f aca="false">BR21*'Taux avec population simulée'!AA120/100</f>
        <v>851360.153522162</v>
      </c>
      <c r="BS50" s="18" t="n">
        <f aca="false">BS21*'Taux avec population simulée'!AB120/100</f>
        <v>841079.444227514</v>
      </c>
      <c r="BT50" s="18" t="n">
        <f aca="false">BT21*'Taux avec population simulée'!AC120/100</f>
        <v>844255.598318543</v>
      </c>
      <c r="BU50" s="18" t="n">
        <f aca="false">BU21*'Taux avec population simulée'!AD120/100</f>
        <v>832427.584174671</v>
      </c>
      <c r="BV50" s="18" t="n">
        <f aca="false">BV21*'Taux avec population simulée'!AE120/100</f>
        <v>825273.083030597</v>
      </c>
      <c r="BW50" s="18" t="n">
        <f aca="false">BW21*'Taux avec population simulée'!AF120/100</f>
        <v>824450.503970436</v>
      </c>
      <c r="BX50" s="18" t="n">
        <f aca="false">BX21*'Taux avec population simulée'!AG120/100</f>
        <v>809258.783632598</v>
      </c>
      <c r="BY50" s="18" t="n">
        <f aca="false">BY21*'Taux avec population simulée'!AH120/100</f>
        <v>808543.2315877</v>
      </c>
      <c r="BZ50" s="18" t="n">
        <f aca="false">BZ21*'Taux avec population simulée'!AI120/100</f>
        <v>829694.827718301</v>
      </c>
      <c r="CA50" s="18" t="n">
        <f aca="false">CA21*'Taux avec population simulée'!AJ120/100</f>
        <v>828316.727483682</v>
      </c>
      <c r="CB50" s="18" t="n">
        <f aca="false">CB21*'Taux avec population simulée'!AK120/100</f>
        <v>840540.231931572</v>
      </c>
      <c r="CC50" s="18" t="n">
        <f aca="false">CC21*'Taux avec population simulée'!AL120/100</f>
        <v>859479.936413413</v>
      </c>
      <c r="CD50" s="18" t="n">
        <f aca="false">CD21*'Taux avec population simulée'!AM120/100</f>
        <v>865060.630780675</v>
      </c>
      <c r="CE50" s="18" t="n">
        <f aca="false">CE21*'Taux avec population simulée'!AN120/100</f>
        <v>878150.544399738</v>
      </c>
      <c r="CF50" s="18" t="n">
        <f aca="false">CF21*'Taux avec population simulée'!AO120/100</f>
        <v>889487.253578309</v>
      </c>
      <c r="CG50" s="18" t="n">
        <f aca="false">CG21*'Taux avec population simulée'!AP120/100</f>
        <v>881887.316189761</v>
      </c>
      <c r="CH50" s="18" t="n">
        <f aca="false">CH21*'Taux avec population simulée'!AQ120/100</f>
        <v>882707.856640107</v>
      </c>
      <c r="CI50" s="18" t="n">
        <f aca="false">CI21*'Taux avec population simulée'!AR120/100</f>
        <v>892713.353609795</v>
      </c>
      <c r="CJ50" s="18" t="n">
        <f aca="false">CJ21*'Taux avec population simulée'!AS120/100</f>
        <v>896744.704518017</v>
      </c>
      <c r="CK50" s="18" t="n">
        <f aca="false">CK21*'Taux avec population simulée'!AT120/100</f>
        <v>915067.729530965</v>
      </c>
      <c r="CL50" s="18" t="n">
        <f aca="false">CL21*'Taux avec population simulée'!AU120/100</f>
        <v>906803.205342882</v>
      </c>
      <c r="CM50" s="18" t="n">
        <f aca="false">CM21*'Taux avec population simulée'!AV120/100</f>
        <v>922639.126382109</v>
      </c>
      <c r="CN50" s="18" t="n">
        <f aca="false">CN21*'Taux avec population simulée'!AW120/100</f>
        <v>929776.29934276</v>
      </c>
      <c r="CO50" s="18" t="n">
        <f aca="false">CO21*'Taux avec population simulée'!AX120/100</f>
        <v>930534.662193763</v>
      </c>
      <c r="CP50" s="18" t="n">
        <f aca="false">CP21*'Taux avec population simulée'!AY120/100</f>
        <v>925170.060466842</v>
      </c>
      <c r="CQ50" s="18" t="n">
        <f aca="false">CQ21*'Taux avec population simulée'!AZ120/100</f>
        <v>926999.712775377</v>
      </c>
      <c r="CR50" s="18" t="n">
        <f aca="false">CR21*'Taux avec population simulée'!BA120/100</f>
        <v>935672.978231273</v>
      </c>
      <c r="CS50" s="18" t="n">
        <f aca="false">CS21*'Taux avec population simulée'!BB120/100</f>
        <v>946436.838051963</v>
      </c>
      <c r="CT50" s="18" t="n">
        <f aca="false">CT21*'Taux avec population simulée'!BC120/100</f>
        <v>922877.643730409</v>
      </c>
      <c r="CU50" s="18" t="n">
        <f aca="false">CU21*'Taux avec population simulée'!BD120/100</f>
        <v>930184.021305665</v>
      </c>
      <c r="CV50" s="18" t="n">
        <f aca="false">CV21*'Taux avec population simulée'!BE120/100</f>
        <v>928963.913331672</v>
      </c>
      <c r="CW50" s="18" t="n">
        <f aca="false">CW21*'Taux avec population simulée'!BF120/100</f>
        <v>921839.991334816</v>
      </c>
      <c r="CX50" s="18" t="n">
        <f aca="false">CX21*'Taux avec population simulée'!BG120/100</f>
        <v>923836.809648143</v>
      </c>
      <c r="CY50" s="18" t="n">
        <f aca="false">CY21*'Taux avec population simulée'!BH120/100</f>
        <v>916643.574917592</v>
      </c>
      <c r="CZ50" s="18" t="n">
        <f aca="false">CZ21*'Taux avec population simulée'!BI120/100</f>
        <v>914846.540366089</v>
      </c>
      <c r="DA50" s="18" t="n">
        <f aca="false">DA21*'Taux avec population simulée'!BJ120/100</f>
        <v>940065.163076666</v>
      </c>
      <c r="DB50" s="18" t="n">
        <f aca="false">DB21*'Taux avec population simulée'!BK120/100</f>
        <v>928462.415317299</v>
      </c>
      <c r="DC50" s="18" t="n">
        <f aca="false">DC21*'Taux avec population simulée'!BL120/100</f>
        <v>926159.805531793</v>
      </c>
      <c r="DD50" s="18" t="n">
        <f aca="false">DD21*'Taux avec population simulée'!BM120/100</f>
        <v>913264.579150018</v>
      </c>
      <c r="DE50" s="18" t="n">
        <f aca="false">DE21*'Taux avec population simulée'!BN120/100</f>
        <v>915434.679297579</v>
      </c>
      <c r="DF50" s="18" t="n">
        <f aca="false">DF21*'Taux avec population simulée'!BO120/100</f>
        <v>926141.458043463</v>
      </c>
      <c r="DG50" s="18" t="n">
        <f aca="false">DG21*'Taux avec population simulée'!BP120/100</f>
        <v>920803.35824413</v>
      </c>
      <c r="DH50" s="18" t="n">
        <f aca="false">DH21*'Taux avec population simulée'!BQ120/100</f>
        <v>914249.227690433</v>
      </c>
      <c r="DI50" s="18" t="n">
        <f aca="false">DI21*'Taux avec population simulée'!BR120/100</f>
        <v>929792.608221277</v>
      </c>
      <c r="DJ50" s="18" t="n">
        <f aca="false">DJ21*'Taux avec population simulée'!BS120/100</f>
        <v>943606.228324495</v>
      </c>
      <c r="DK50" s="18" t="n">
        <f aca="false">DK21*'Taux avec population simulée'!BT120/100</f>
        <v>939666.614857926</v>
      </c>
      <c r="DL50" s="18" t="n">
        <f aca="false">DL21*'Taux avec population simulée'!BU120/100</f>
        <v>945433.842023217</v>
      </c>
      <c r="DM50" s="18" t="n">
        <f aca="false">DM21*'Taux avec population simulée'!BV120/100</f>
        <v>936181.611379997</v>
      </c>
      <c r="DN50" s="18" t="n">
        <f aca="false">DN21*'Taux avec population simulée'!BW120/100</f>
        <v>945976.11223388</v>
      </c>
      <c r="DO50" s="18" t="n">
        <f aca="false">DO21*'Taux avec population simulée'!BX120/100</f>
        <v>946776.266586081</v>
      </c>
      <c r="DP50" s="18" t="n">
        <f aca="false">DP21*'Taux avec population simulée'!BY120/100</f>
        <v>946140.22032395</v>
      </c>
      <c r="DQ50" s="18" t="n">
        <f aca="false">DQ21*'Taux avec population simulée'!BZ120/100</f>
        <v>938739.047392318</v>
      </c>
      <c r="DR50" s="18" t="n">
        <f aca="false">DR21*'Taux avec population simulée'!CA120/100</f>
        <v>961846.689639955</v>
      </c>
      <c r="DS50" s="18" t="n">
        <f aca="false">DS21*'Taux avec population simulée'!CB120/100</f>
        <v>964603.909414099</v>
      </c>
      <c r="DT50" s="18" t="n">
        <f aca="false">DT21*'Taux avec population simulée'!CC120/100</f>
        <v>964422.473140607</v>
      </c>
      <c r="DU50" s="18" t="n">
        <f aca="false">DU21*'Taux avec population simulée'!CD120/100</f>
        <v>954291.601667327</v>
      </c>
      <c r="DV50" s="18" t="n">
        <f aca="false">DV21*'Taux avec population simulée'!CE120/100</f>
        <v>966715.909181947</v>
      </c>
      <c r="DW50" s="18" t="n">
        <f aca="false">DW21*'Taux avec population simulée'!CF120/100</f>
        <v>979782.378788143</v>
      </c>
      <c r="DX50" s="18" t="n">
        <f aca="false">DX21*'Taux avec population simulée'!CG120/100</f>
        <v>987340.524675493</v>
      </c>
      <c r="DY50" s="18" t="n">
        <f aca="false">DY21*'Taux avec population simulée'!CH120/100</f>
        <v>973819.445080658</v>
      </c>
      <c r="DZ50" s="18" t="n">
        <f aca="false">DZ21*'Taux avec population simulée'!CI120/100</f>
        <v>981166.594852205</v>
      </c>
      <c r="EA50" s="18" t="n">
        <f aca="false">EA21*'Taux avec population simulée'!CJ120/100</f>
        <v>988972.43183202</v>
      </c>
      <c r="EB50" s="18" t="n">
        <f aca="false">EB21*'Taux avec population simulée'!CK120/100</f>
        <v>1014195.13176223</v>
      </c>
      <c r="EC50" s="18" t="n">
        <f aca="false">EC21*'Taux avec population simulée'!CL120/100</f>
        <v>1023495.26973609</v>
      </c>
      <c r="ED50" s="18" t="n">
        <f aca="false">ED21*'Taux avec population simulée'!CM120/100</f>
        <v>1032506.94442119</v>
      </c>
      <c r="EE50" s="18" t="n">
        <f aca="false">EE21*'Taux avec population simulée'!CN120/100</f>
        <v>1038518.80476423</v>
      </c>
      <c r="EF50" s="18" t="n">
        <f aca="false">EF21*'Taux avec population simulée'!CO120/100</f>
        <v>1041241.36817153</v>
      </c>
      <c r="EG50" s="18" t="n">
        <f aca="false">EG21*'Taux avec population simulée'!CP120/100</f>
        <v>1057061.99963714</v>
      </c>
      <c r="EH50" s="18" t="n">
        <f aca="false">EH21*'Taux avec population simulée'!CQ120/100</f>
        <v>1086184.56014254</v>
      </c>
      <c r="EI50" s="18" t="n">
        <f aca="false">EI21*'Taux avec population simulée'!CR120/100</f>
        <v>1097786.288597</v>
      </c>
      <c r="EJ50" s="18" t="n">
        <f aca="false">EJ21*'Taux avec population simulée'!CS120/100</f>
        <v>1097644.60521489</v>
      </c>
      <c r="EK50" s="18" t="n">
        <f aca="false">EK21*'Taux avec population simulée'!CT120/100</f>
        <v>1124921.20453323</v>
      </c>
      <c r="EL50" s="18" t="n">
        <f aca="false">EL21*'Taux avec population simulée'!CU120/100</f>
        <v>1111048.46474539</v>
      </c>
      <c r="EM50" s="18" t="n">
        <f aca="false">EM21*'Taux avec population simulée'!CV120/100</f>
        <v>1134951.16482069</v>
      </c>
      <c r="EN50" s="18" t="n">
        <f aca="false">EN21*'Taux avec population simulée'!CW120/100</f>
        <v>1141519.56564309</v>
      </c>
      <c r="EO50" s="18" t="n">
        <f aca="false">EO21*'Taux avec population simulée'!CX120/100</f>
        <v>1150287.62645536</v>
      </c>
      <c r="EP50" s="18" t="n">
        <f aca="false">EP21*'Taux avec population simulée'!CY120/100</f>
        <v>1166770.8061107</v>
      </c>
      <c r="EQ50" s="18" t="n">
        <f aca="false">EQ21*'Taux avec population simulée'!CZ120/100</f>
        <v>1170252.7516739</v>
      </c>
      <c r="ER50" s="18" t="n">
        <f aca="false">ER21*'Taux avec population simulée'!DA120/100</f>
        <v>1193245.21246702</v>
      </c>
      <c r="ES50" s="18" t="n">
        <f aca="false">ES21*'Taux avec population simulée'!DB120/100</f>
        <v>1192444.03880991</v>
      </c>
      <c r="ET50" s="18" t="n">
        <f aca="false">ET21*'Taux avec population simulée'!DC120/100</f>
        <v>1196233.81445511</v>
      </c>
      <c r="EU50" s="18" t="n">
        <f aca="false">EU21*'Taux avec population simulée'!DD120/100</f>
        <v>1208928.23777016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907680.529534745</v>
      </c>
      <c r="HC50" s="18" t="n">
        <f aca="false">HC21*'Taux avec population simulée'!O134/100</f>
        <v>915005.540850915</v>
      </c>
      <c r="HD50" s="18" t="n">
        <f aca="false">HD21*'Taux avec population simulée'!P134/100</f>
        <v>915810.296967163</v>
      </c>
      <c r="HE50" s="18" t="n">
        <f aca="false">HE21*'Taux avec population simulée'!Q134/100</f>
        <v>932546.844529936</v>
      </c>
      <c r="HF50" s="18" t="n">
        <f aca="false">HF21*'Taux avec population simulée'!R134/100</f>
        <v>941089.806634943</v>
      </c>
      <c r="HG50" s="18" t="n">
        <f aca="false">HG21*'Taux avec population simulée'!S134/100</f>
        <v>946844.245530694</v>
      </c>
      <c r="HH50" s="18" t="n">
        <f aca="false">HH21*'Taux avec population simulée'!T134/100</f>
        <v>953872.881610504</v>
      </c>
      <c r="HI50" s="18" t="n">
        <f aca="false">HI21*'Taux avec population simulée'!U134/100</f>
        <v>982382.232357742</v>
      </c>
      <c r="HJ50" s="18" t="n">
        <f aca="false">HJ21*'Taux avec population simulée'!V134/100</f>
        <v>991871.648228497</v>
      </c>
      <c r="HK50" s="18" t="n">
        <f aca="false">HK21*'Taux avec population simulée'!W134/100</f>
        <v>995210.737114058</v>
      </c>
      <c r="HL50" s="18" t="n">
        <f aca="false">HL21*'Taux avec population simulée'!X134/100</f>
        <v>1013187.95035605</v>
      </c>
      <c r="HM50" s="18" t="n">
        <f aca="false">HM21*'Taux avec population simulée'!Y134/100</f>
        <v>1010595.20786862</v>
      </c>
      <c r="HN50" s="18" t="n">
        <f aca="false">HN21*'Taux avec population simulée'!Z134/100</f>
        <v>1009738.53200294</v>
      </c>
      <c r="HO50" s="18" t="n">
        <f aca="false">HO21*'Taux avec population simulée'!AA134/100</f>
        <v>1013971.07324336</v>
      </c>
      <c r="HP50" s="18" t="n">
        <f aca="false">HP21*'Taux avec population simulée'!AB134/100</f>
        <v>1015593.56541322</v>
      </c>
      <c r="HQ50" s="18" t="n">
        <f aca="false">HQ21*'Taux avec population simulée'!AC134/100</f>
        <v>1019186.84473872</v>
      </c>
      <c r="HR50" s="18" t="n">
        <f aca="false">HR21*'Taux avec population simulée'!AD134/100</f>
        <v>1038835.22491566</v>
      </c>
      <c r="HS50" s="18" t="n">
        <f aca="false">HS21*'Taux avec population simulée'!AE134/100</f>
        <v>1045439.84970842</v>
      </c>
      <c r="HT50" s="18" t="n">
        <f aca="false">HT21*'Taux avec population simulée'!AF134/100</f>
        <v>1042291.13323745</v>
      </c>
      <c r="HU50" s="18" t="n">
        <f aca="false">HU21*'Taux avec population simulée'!AG134/100</f>
        <v>1046902.25598418</v>
      </c>
      <c r="HV50" s="18" t="n">
        <f aca="false">HV21*'Taux avec population simulée'!AH134/100</f>
        <v>1052092.06760482</v>
      </c>
      <c r="HW50" s="18" t="n">
        <f aca="false">HW21*'Taux avec population simulée'!AI134/100</f>
        <v>1060814.58550996</v>
      </c>
      <c r="HX50" s="18" t="n">
        <f aca="false">HX21*'Taux avec population simulée'!AJ134/100</f>
        <v>1055264.58062761</v>
      </c>
      <c r="HY50" s="18" t="n">
        <f aca="false">HY21*'Taux avec population simulée'!AK134/100</f>
        <v>1058231.57797555</v>
      </c>
      <c r="HZ50" s="18" t="n">
        <f aca="false">HZ21*'Taux avec population simulée'!AL134/100</f>
        <v>1078212.02821658</v>
      </c>
      <c r="IA50" s="18" t="n">
        <f aca="false">IA21*'Taux avec population simulée'!AM134/100</f>
        <v>1082104.92776279</v>
      </c>
      <c r="IB50" s="18" t="n">
        <f aca="false">IB21*'Taux avec population simulée'!AN134/100</f>
        <v>1075184.45782763</v>
      </c>
      <c r="IC50" s="18" t="n">
        <f aca="false">IC21*'Taux avec population simulée'!AO134/100</f>
        <v>1056400.32514651</v>
      </c>
      <c r="ID50" s="18" t="n">
        <f aca="false">ID21*'Taux avec population simulée'!AP134/100</f>
        <v>1054048.79316166</v>
      </c>
      <c r="IE50" s="18" t="n">
        <f aca="false">IE21*'Taux avec population simulée'!AQ134/100</f>
        <v>1063825.93097721</v>
      </c>
      <c r="IF50" s="18" t="n">
        <f aca="false">IF21*'Taux avec population simulée'!AR134/100</f>
        <v>1071465.70577433</v>
      </c>
      <c r="IG50" s="18" t="n">
        <f aca="false">IG21*'Taux avec population simulée'!AS134/100</f>
        <v>1069053.60074848</v>
      </c>
      <c r="IH50" s="18" t="n">
        <f aca="false">IH21*'Taux avec population simulée'!AT134/100</f>
        <v>1081742.57117819</v>
      </c>
      <c r="II50" s="18" t="n">
        <f aca="false">II21*'Taux avec population simulée'!AU134/100</f>
        <v>1082218.50221468</v>
      </c>
      <c r="IJ50" s="18" t="n">
        <f aca="false">IJ21*'Taux avec population simulée'!AV134/100</f>
        <v>1097354.19083653</v>
      </c>
      <c r="IK50" s="18" t="n">
        <f aca="false">IK21*'Taux avec population simulée'!AW134/100</f>
        <v>1102145.95104483</v>
      </c>
      <c r="IL50" s="18" t="n">
        <f aca="false">IL21*'Taux avec population simulée'!AX134/100</f>
        <v>1087426.70207991</v>
      </c>
      <c r="IM50" s="18" t="n">
        <f aca="false">IM21*'Taux avec population simulée'!AY134/100</f>
        <v>1095358.52546761</v>
      </c>
      <c r="IN50" s="18" t="n">
        <f aca="false">IN21*'Taux avec population simulée'!AZ134/100</f>
        <v>1103867.95606777</v>
      </c>
      <c r="IO50" s="18" t="n">
        <f aca="false">IO21*'Taux avec population simulée'!BA134/100</f>
        <v>1100129.73410843</v>
      </c>
      <c r="IP50" s="18" t="n">
        <f aca="false">IP21*'Taux avec population simulée'!BB134/100</f>
        <v>1107804.12207184</v>
      </c>
      <c r="IQ50" s="18" t="n">
        <f aca="false">IQ21*'Taux avec population simulée'!BC134/100</f>
        <v>1099596.47501527</v>
      </c>
      <c r="IR50" s="18" t="n">
        <f aca="false">IR21*'Taux avec population simulée'!BD134/100</f>
        <v>1103067.52659731</v>
      </c>
      <c r="IS50" s="18" t="n">
        <f aca="false">IS21*'Taux avec population simulée'!BE134/100</f>
        <v>1081772.85769869</v>
      </c>
      <c r="IT50" s="18" t="n">
        <f aca="false">IT21*'Taux avec population simulée'!BF134/100</f>
        <v>1084797.1831033</v>
      </c>
      <c r="IU50" s="18" t="n">
        <f aca="false">IU21*'Taux avec population simulée'!BG134/100</f>
        <v>1083713.35833384</v>
      </c>
      <c r="IV50" s="18" t="n">
        <f aca="false">IV21*'Taux avec population simulée'!BH134/100</f>
        <v>1083512.16930478</v>
      </c>
      <c r="IW50" s="18" t="n">
        <f aca="false">IW21*'Taux avec population simulée'!BI134/100</f>
        <v>1080617.64327375</v>
      </c>
      <c r="IX50" s="18" t="n">
        <f aca="false">IX21*'Taux avec population simulée'!BJ134/100</f>
        <v>1063436.53285644</v>
      </c>
      <c r="IY50" s="18" t="n">
        <f aca="false">IY21*'Taux avec population simulée'!BK134/100</f>
        <v>1050073.68734552</v>
      </c>
      <c r="IZ50" s="18" t="n">
        <f aca="false">IZ21*'Taux avec population simulée'!BL134/100</f>
        <v>1033800.09088188</v>
      </c>
      <c r="JA50" s="18" t="n">
        <f aca="false">JA21*'Taux avec population simulée'!BM134/100</f>
        <v>1052508.50726175</v>
      </c>
      <c r="JB50" s="18" t="n">
        <f aca="false">JB21*'Taux avec population simulée'!BN134/100</f>
        <v>1026124.62125702</v>
      </c>
      <c r="JC50" s="18" t="n">
        <f aca="false">JC21*'Taux avec population simulée'!BO134/100</f>
        <v>1039466.91520046</v>
      </c>
      <c r="JD50" s="18" t="n">
        <f aca="false">JD21*'Taux avec population simulée'!BP134/100</f>
        <v>1034322.53336057</v>
      </c>
      <c r="JE50" s="18" t="n">
        <f aca="false">JE21*'Taux avec population simulée'!BQ134/100</f>
        <v>1034789.81110549</v>
      </c>
      <c r="JF50" s="18" t="n">
        <f aca="false">JF21*'Taux avec population simulée'!BR134/100</f>
        <v>1047575.04940394</v>
      </c>
      <c r="JG50" s="18" t="n">
        <f aca="false">JG21*'Taux avec population simulée'!BS134/100</f>
        <v>1025635.71028317</v>
      </c>
      <c r="JH50" s="18" t="n">
        <f aca="false">JH21*'Taux avec population simulée'!BT134/100</f>
        <v>1027734.13348952</v>
      </c>
      <c r="JI50" s="18" t="n">
        <f aca="false">JI21*'Taux avec population simulée'!BU134/100</f>
        <v>1022440.48237</v>
      </c>
      <c r="JJ50" s="18" t="n">
        <f aca="false">JJ21*'Taux avec population simulée'!BV134/100</f>
        <v>1020214.42311296</v>
      </c>
      <c r="JK50" s="18" t="n">
        <f aca="false">JK21*'Taux avec population simulée'!BW134/100</f>
        <v>1037452.86158694</v>
      </c>
      <c r="JL50" s="18" t="n">
        <f aca="false">JL21*'Taux avec population simulée'!BX134/100</f>
        <v>1049390.07731129</v>
      </c>
      <c r="JM50" s="18" t="n">
        <f aca="false">JM21*'Taux avec population simulée'!BY134/100</f>
        <v>1047836.81147401</v>
      </c>
      <c r="JN50" s="18" t="n">
        <f aca="false">JN21*'Taux avec population simulée'!BZ134/100</f>
        <v>1055949.27232329</v>
      </c>
      <c r="JO50" s="18" t="n">
        <f aca="false">JO21*'Taux avec population simulée'!CA134/100</f>
        <v>1062988.72501756</v>
      </c>
      <c r="JP50" s="18" t="n">
        <f aca="false">JP21*'Taux avec population simulée'!CB134/100</f>
        <v>1071315.35483326</v>
      </c>
      <c r="JQ50" s="18" t="n">
        <f aca="false">JQ21*'Taux avec population simulée'!CC134/100</f>
        <v>1080526.78371224</v>
      </c>
      <c r="JR50" s="18" t="n">
        <f aca="false">JR21*'Taux avec population simulée'!CD134/100</f>
        <v>1103910.14086419</v>
      </c>
      <c r="JS50" s="18" t="n">
        <f aca="false">JS21*'Taux avec population simulée'!CE134/100</f>
        <v>1099721.94774307</v>
      </c>
      <c r="JT50" s="18" t="n">
        <f aca="false">JT21*'Taux avec population simulée'!CF134/100</f>
        <v>1108128.62050581</v>
      </c>
      <c r="JU50" s="18" t="n">
        <f aca="false">JU21*'Taux avec population simulée'!CG134/100</f>
        <v>1109213.52693672</v>
      </c>
      <c r="JV50" s="18" t="n">
        <f aca="false">JV21*'Taux avec population simulée'!CH134/100</f>
        <v>1124241.04941391</v>
      </c>
      <c r="JW50" s="18" t="n">
        <f aca="false">JW21*'Taux avec population simulée'!CI134/100</f>
        <v>1112636.98541511</v>
      </c>
      <c r="JX50" s="18" t="n">
        <f aca="false">JX21*'Taux avec population simulée'!CJ134/100</f>
        <v>1124834.88154808</v>
      </c>
      <c r="JY50" s="18" t="n">
        <f aca="false">JY21*'Taux avec population simulée'!CK134/100</f>
        <v>1147277.19324151</v>
      </c>
      <c r="JZ50" s="18" t="n">
        <f aca="false">JZ21*'Taux avec population simulée'!CL134/100</f>
        <v>1152269.06081742</v>
      </c>
      <c r="KA50" s="18" t="n">
        <f aca="false">KA21*'Taux avec population simulée'!CM134/100</f>
        <v>1175152.69038105</v>
      </c>
      <c r="KB50" s="18" t="n">
        <f aca="false">KB21*'Taux avec population simulée'!CN134/100</f>
        <v>1199806.99973272</v>
      </c>
      <c r="KC50" s="18" t="n">
        <f aca="false">KC21*'Taux avec population simulée'!CO134/100</f>
        <v>1210534.91795979</v>
      </c>
      <c r="KD50" s="18" t="n">
        <f aca="false">KD21*'Taux avec population simulée'!CP134/100</f>
        <v>1205419.74097897</v>
      </c>
      <c r="KE50" s="18" t="n">
        <f aca="false">KE21*'Taux avec population simulée'!CQ134/100</f>
        <v>1191212.11787827</v>
      </c>
      <c r="KF50" s="18" t="n">
        <f aca="false">KF21*'Taux avec population simulée'!CR134/100</f>
        <v>1191155.87148305</v>
      </c>
      <c r="KG50" s="18" t="n">
        <f aca="false">KG21*'Taux avec population simulée'!CS134/100</f>
        <v>1223097.33400025</v>
      </c>
      <c r="KH50" s="18" t="n">
        <f aca="false">KH21*'Taux avec population simulée'!CT134/100</f>
        <v>1213726.90088862</v>
      </c>
      <c r="KI50" s="18" t="n">
        <f aca="false">KI21*'Taux avec population simulée'!CU134/100</f>
        <v>1220823.68163956</v>
      </c>
      <c r="KJ50" s="18" t="n">
        <f aca="false">KJ21*'Taux avec population simulée'!CV134/100</f>
        <v>1211702.03066064</v>
      </c>
      <c r="KK50" s="18" t="n">
        <f aca="false">KK21*'Taux avec population simulée'!CW134/100</f>
        <v>1222341.2526491</v>
      </c>
      <c r="KL50" s="18" t="n">
        <f aca="false">KL21*'Taux avec population simulée'!CX134/100</f>
        <v>1220102.2134547</v>
      </c>
      <c r="KM50" s="18" t="n">
        <f aca="false">KM21*'Taux avec population simulée'!CY134/100</f>
        <v>1225280.12679943</v>
      </c>
      <c r="KN50" s="18" t="n">
        <f aca="false">KN21*'Taux avec population simulée'!CZ134/100</f>
        <v>1225489.96912007</v>
      </c>
      <c r="KO50" s="18" t="n">
        <f aca="false">KO21*'Taux avec population simulée'!DA134/100</f>
        <v>1226287.15360619</v>
      </c>
      <c r="KP50" s="18" t="n">
        <f aca="false">KP21*'Taux avec population simulée'!DB134/100</f>
        <v>1226711.16489324</v>
      </c>
      <c r="KQ50" s="18" t="n">
        <f aca="false">KQ21*'Taux avec population simulée'!DC134/100</f>
        <v>1236078.35302054</v>
      </c>
      <c r="KR50" s="18" t="n">
        <f aca="false">KR21*'Taux avec population simulée'!DD134/100</f>
        <v>1230599.73779366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24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v>24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D51" s="1" t="n">
        <v>50</v>
      </c>
      <c r="BE51" s="4" t="n">
        <f aca="false">BE22*'Taux avec population simulée'!N121/100</f>
        <v>719040.519919482</v>
      </c>
      <c r="BF51" s="4" t="n">
        <f aca="false">BF22*'Taux avec population simulée'!O121/100</f>
        <v>726004.635606844</v>
      </c>
      <c r="BG51" s="4" t="n">
        <f aca="false">BG22*'Taux avec population simulée'!P121/100</f>
        <v>729855.773882753</v>
      </c>
      <c r="BH51" s="4" t="n">
        <f aca="false">BH22*'Taux avec population simulée'!Q121/100</f>
        <v>734080.67767395</v>
      </c>
      <c r="BI51" s="4" t="n">
        <f aca="false">BI22*'Taux avec population simulée'!R121/100</f>
        <v>730890.656674386</v>
      </c>
      <c r="BJ51" s="4" t="n">
        <f aca="false">BJ22*'Taux avec population simulée'!S121/100</f>
        <v>724086.874940658</v>
      </c>
      <c r="BK51" s="4" t="n">
        <f aca="false">BK22*'Taux avec population simulée'!T121/100</f>
        <v>726152.476005649</v>
      </c>
      <c r="BL51" s="4" t="n">
        <f aca="false">BL22*'Taux avec population simulée'!U121/100</f>
        <v>726661.588364913</v>
      </c>
      <c r="BM51" s="4" t="n">
        <f aca="false">BM22*'Taux avec population simulée'!V121/100</f>
        <v>713302.854864458</v>
      </c>
      <c r="BN51" s="4" t="n">
        <f aca="false">BN22*'Taux avec population simulée'!W121/100</f>
        <v>714431.439317306</v>
      </c>
      <c r="BO51" s="4" t="n">
        <f aca="false">BO22*'Taux avec population simulée'!X121/100</f>
        <v>695803.549067899</v>
      </c>
      <c r="BP51" s="4" t="n">
        <f aca="false">BP22*'Taux avec population simulée'!Y121/100</f>
        <v>684683.244140897</v>
      </c>
      <c r="BQ51" s="4" t="n">
        <f aca="false">BQ22*'Taux avec population simulée'!Z121/100</f>
        <v>696013.857240847</v>
      </c>
      <c r="BR51" s="4" t="n">
        <f aca="false">BR22*'Taux avec population simulée'!AA121/100</f>
        <v>692869.645942322</v>
      </c>
      <c r="BS51" s="4" t="n">
        <f aca="false">BS22*'Taux avec population simulée'!AB121/100</f>
        <v>707286.16708493</v>
      </c>
      <c r="BT51" s="4" t="n">
        <f aca="false">BT22*'Taux avec population simulée'!AC121/100</f>
        <v>711578.744298115</v>
      </c>
      <c r="BU51" s="4" t="n">
        <f aca="false">BU22*'Taux avec population simulée'!AD121/100</f>
        <v>718463.734138229</v>
      </c>
      <c r="BV51" s="4" t="n">
        <f aca="false">BV22*'Taux avec population simulée'!AE121/100</f>
        <v>743029.186319917</v>
      </c>
      <c r="BW51" s="4" t="n">
        <f aca="false">BW22*'Taux avec population simulée'!AF121/100</f>
        <v>754593.012443334</v>
      </c>
      <c r="BX51" s="4" t="n">
        <f aca="false">BX22*'Taux avec population simulée'!AG121/100</f>
        <v>770523.335979338</v>
      </c>
      <c r="BY51" s="4" t="n">
        <f aca="false">BY22*'Taux avec population simulée'!AH121/100</f>
        <v>779545.764824708</v>
      </c>
      <c r="BZ51" s="4" t="n">
        <f aca="false">BZ22*'Taux avec population simulée'!AI121/100</f>
        <v>777454.13552049</v>
      </c>
      <c r="CA51" s="4" t="n">
        <f aca="false">CA22*'Taux avec population simulée'!AJ121/100</f>
        <v>790552.586628683</v>
      </c>
      <c r="CB51" s="4" t="n">
        <f aca="false">CB22*'Taux avec population simulée'!AK121/100</f>
        <v>790124.682375805</v>
      </c>
      <c r="CC51" s="4" t="n">
        <f aca="false">CC22*'Taux avec population simulée'!AL121/100</f>
        <v>794459.945901321</v>
      </c>
      <c r="CD51" s="4" t="n">
        <f aca="false">CD22*'Taux avec population simulée'!AM121/100</f>
        <v>796825.392282198</v>
      </c>
      <c r="CE51" s="4" t="n">
        <f aca="false">CE22*'Taux avec population simulée'!AN121/100</f>
        <v>802369.407237379</v>
      </c>
      <c r="CF51" s="4" t="n">
        <f aca="false">CF22*'Taux avec population simulée'!AO121/100</f>
        <v>801274.13893074</v>
      </c>
      <c r="CG51" s="4" t="n">
        <f aca="false">CG22*'Taux avec population simulée'!AP121/100</f>
        <v>803272.066573743</v>
      </c>
      <c r="CH51" s="4" t="n">
        <f aca="false">CH22*'Taux avec population simulée'!AQ121/100</f>
        <v>814871.291102507</v>
      </c>
      <c r="CI51" s="4" t="n">
        <f aca="false">CI22*'Taux avec population simulée'!AR121/100</f>
        <v>822689.133036489</v>
      </c>
      <c r="CJ51" s="4" t="n">
        <f aca="false">CJ22*'Taux avec population simulée'!AS121/100</f>
        <v>834764.153778308</v>
      </c>
      <c r="CK51" s="4" t="n">
        <f aca="false">CK22*'Taux avec population simulée'!AT121/100</f>
        <v>838334.187070574</v>
      </c>
      <c r="CL51" s="4" t="n">
        <f aca="false">CL22*'Taux avec population simulée'!AU121/100</f>
        <v>854271.798513561</v>
      </c>
      <c r="CM51" s="4" t="n">
        <f aca="false">CM22*'Taux avec population simulée'!AV121/100</f>
        <v>842381.057705463</v>
      </c>
      <c r="CN51" s="4" t="n">
        <f aca="false">CN22*'Taux avec population simulée'!AW121/100</f>
        <v>843862.585082218</v>
      </c>
      <c r="CO51" s="4" t="n">
        <f aca="false">CO22*'Taux avec population simulée'!AX121/100</f>
        <v>831632.436034611</v>
      </c>
      <c r="CP51" s="4" t="n">
        <f aca="false">CP22*'Taux avec population simulée'!AY121/100</f>
        <v>822798.451641239</v>
      </c>
      <c r="CQ51" s="4" t="n">
        <f aca="false">CQ22*'Taux avec population simulée'!AZ121/100</f>
        <v>821888.504397891</v>
      </c>
      <c r="CR51" s="4" t="n">
        <f aca="false">CR22*'Taux avec population simulée'!BA121/100</f>
        <v>808071.673887054</v>
      </c>
      <c r="CS51" s="4" t="n">
        <f aca="false">CS22*'Taux avec population simulée'!BB121/100</f>
        <v>808135.182790766</v>
      </c>
      <c r="CT51" s="4" t="n">
        <f aca="false">CT22*'Taux avec population simulée'!BC121/100</f>
        <v>830462.206399001</v>
      </c>
      <c r="CU51" s="4" t="n">
        <f aca="false">CU22*'Taux avec population simulée'!BD121/100</f>
        <v>830965.071980851</v>
      </c>
      <c r="CV51" s="4" t="n">
        <f aca="false">CV22*'Taux avec population simulée'!BE121/100</f>
        <v>841274.336973565</v>
      </c>
      <c r="CW51" s="4" t="n">
        <f aca="false">CW22*'Taux avec population simulée'!BF121/100</f>
        <v>859025.596125834</v>
      </c>
      <c r="CX51" s="4" t="n">
        <f aca="false">CX22*'Taux avec population simulée'!BG121/100</f>
        <v>862267.673603849</v>
      </c>
      <c r="CY51" s="4" t="n">
        <f aca="false">CY22*'Taux avec population simulée'!BH121/100</f>
        <v>874636.29288414</v>
      </c>
      <c r="CZ51" s="4" t="n">
        <f aca="false">CZ22*'Taux avec population simulée'!BI121/100</f>
        <v>887139.217878838</v>
      </c>
      <c r="DA51" s="4" t="n">
        <f aca="false">DA22*'Taux avec population simulée'!BJ121/100</f>
        <v>879531.684117804</v>
      </c>
      <c r="DB51" s="4" t="n">
        <f aca="false">DB22*'Taux avec population simulée'!BK121/100</f>
        <v>882083.49269154</v>
      </c>
      <c r="DC51" s="4" t="n">
        <f aca="false">DC22*'Taux avec population simulée'!BL121/100</f>
        <v>892513.528714263</v>
      </c>
      <c r="DD51" s="4" t="n">
        <f aca="false">DD22*'Taux avec population simulée'!BM121/100</f>
        <v>895277.727720086</v>
      </c>
      <c r="DE51" s="4" t="n">
        <f aca="false">DE22*'Taux avec population simulée'!BN121/100</f>
        <v>913771.312255086</v>
      </c>
      <c r="DF51" s="4" t="n">
        <f aca="false">DF22*'Taux avec population simulée'!BO121/100</f>
        <v>905076.839223966</v>
      </c>
      <c r="DG51" s="4" t="n">
        <f aca="false">DG22*'Taux avec population simulée'!BP121/100</f>
        <v>923229.974389887</v>
      </c>
      <c r="DH51" s="4" t="n">
        <f aca="false">DH22*'Taux avec population simulée'!BQ121/100</f>
        <v>929730.787419023</v>
      </c>
      <c r="DI51" s="4" t="n">
        <f aca="false">DI22*'Taux avec population simulée'!BR121/100</f>
        <v>930035.838382754</v>
      </c>
      <c r="DJ51" s="4" t="n">
        <f aca="false">DJ22*'Taux avec population simulée'!BS121/100</f>
        <v>928213.86163692</v>
      </c>
      <c r="DK51" s="4" t="n">
        <f aca="false">DK22*'Taux avec population simulée'!BT121/100</f>
        <v>931252.918848971</v>
      </c>
      <c r="DL51" s="4" t="n">
        <f aca="false">DL22*'Taux avec population simulée'!BU121/100</f>
        <v>938347.175732465</v>
      </c>
      <c r="DM51" s="4" t="n">
        <f aca="false">DM22*'Taux avec population simulée'!BV121/100</f>
        <v>948874.036805109</v>
      </c>
      <c r="DN51" s="4" t="n">
        <f aca="false">DN22*'Taux avec population simulée'!BW121/100</f>
        <v>925329.932730657</v>
      </c>
      <c r="DO51" s="4" t="n">
        <f aca="false">DO22*'Taux avec population simulée'!BX121/100</f>
        <v>932731.32283702</v>
      </c>
      <c r="DP51" s="4" t="n">
        <f aca="false">DP22*'Taux avec population simulée'!BY121/100</f>
        <v>931778.689281341</v>
      </c>
      <c r="DQ51" s="4" t="n">
        <f aca="false">DQ22*'Taux avec population simulée'!BZ121/100</f>
        <v>928066.021238115</v>
      </c>
      <c r="DR51" s="4" t="n">
        <f aca="false">DR22*'Taux avec population simulée'!CA121/100</f>
        <v>931049.898583007</v>
      </c>
      <c r="DS51" s="4" t="n">
        <f aca="false">DS22*'Taux avec population simulée'!CB121/100</f>
        <v>922762.507213385</v>
      </c>
      <c r="DT51" s="4" t="n">
        <f aca="false">DT22*'Taux avec population simulée'!CC121/100</f>
        <v>920947.818374534</v>
      </c>
      <c r="DU51" s="4" t="n">
        <f aca="false">DU22*'Taux avec population simulée'!CD121/100</f>
        <v>943598.633278743</v>
      </c>
      <c r="DV51" s="4" t="n">
        <f aca="false">DV22*'Taux avec population simulée'!CE121/100</f>
        <v>930454.372469512</v>
      </c>
      <c r="DW51" s="4" t="n">
        <f aca="false">DW22*'Taux avec population simulée'!CF121/100</f>
        <v>926511.614791527</v>
      </c>
      <c r="DX51" s="4" t="n">
        <f aca="false">DX22*'Taux avec population simulée'!CG121/100</f>
        <v>911835.852386226</v>
      </c>
      <c r="DY51" s="4" t="n">
        <f aca="false">DY22*'Taux avec population simulée'!CH121/100</f>
        <v>913238.253915733</v>
      </c>
      <c r="DZ51" s="4" t="n">
        <f aca="false">DZ22*'Taux avec population simulée'!CI121/100</f>
        <v>925692.245820686</v>
      </c>
      <c r="EA51" s="4" t="n">
        <f aca="false">EA22*'Taux avec population simulée'!CJ121/100</f>
        <v>919847.34442005</v>
      </c>
      <c r="EB51" s="4" t="n">
        <f aca="false">EB22*'Taux avec population simulée'!CK121/100</f>
        <v>913557.880693431</v>
      </c>
      <c r="EC51" s="4" t="n">
        <f aca="false">EC22*'Taux avec population simulée'!CL121/100</f>
        <v>925286.205288757</v>
      </c>
      <c r="ED51" s="4" t="n">
        <f aca="false">ED22*'Taux avec population simulée'!CM121/100</f>
        <v>937474.709153602</v>
      </c>
      <c r="EE51" s="4" t="n">
        <f aca="false">EE22*'Taux avec population simulée'!CN121/100</f>
        <v>933269.586824217</v>
      </c>
      <c r="EF51" s="4" t="n">
        <f aca="false">EF22*'Taux avec population simulée'!CO121/100</f>
        <v>940267.018657789</v>
      </c>
      <c r="EG51" s="4" t="n">
        <f aca="false">EG22*'Taux avec population simulée'!CP121/100</f>
        <v>932878.122106255</v>
      </c>
      <c r="EH51" s="4" t="n">
        <f aca="false">EH22*'Taux avec population simulée'!CQ121/100</f>
        <v>941032.24889104</v>
      </c>
      <c r="EI51" s="4" t="n">
        <f aca="false">EI22*'Taux avec population simulée'!CR121/100</f>
        <v>936391.934401792</v>
      </c>
      <c r="EJ51" s="4" t="n">
        <f aca="false">EJ22*'Taux avec population simulée'!CS121/100</f>
        <v>939288.356862884</v>
      </c>
      <c r="EK51" s="4" t="n">
        <f aca="false">EK22*'Taux avec population simulée'!CT121/100</f>
        <v>931922.365161869</v>
      </c>
      <c r="EL51" s="4" t="n">
        <f aca="false">EL22*'Taux avec population simulée'!CU121/100</f>
        <v>957815.257544094</v>
      </c>
      <c r="EM51" s="4" t="n">
        <f aca="false">EM22*'Taux avec population simulée'!CV121/100</f>
        <v>960313.968509809</v>
      </c>
      <c r="EN51" s="4" t="n">
        <f aca="false">EN22*'Taux avec population simulée'!CW121/100</f>
        <v>958337.904587756</v>
      </c>
      <c r="EO51" s="4" t="n">
        <f aca="false">EO22*'Taux avec population simulée'!CX121/100</f>
        <v>948651.235077333</v>
      </c>
      <c r="EP51" s="4" t="n">
        <f aca="false">EP22*'Taux avec population simulée'!CY121/100</f>
        <v>961686.177281814</v>
      </c>
      <c r="EQ51" s="4" t="n">
        <f aca="false">EQ22*'Taux avec population simulée'!CZ121/100</f>
        <v>976286.978358144</v>
      </c>
      <c r="ER51" s="4" t="n">
        <f aca="false">ER22*'Taux avec population simulée'!DA121/100</f>
        <v>986232.88913126</v>
      </c>
      <c r="ES51" s="4" t="n">
        <f aca="false">ES22*'Taux avec population simulée'!DB121/100</f>
        <v>971905.90513159</v>
      </c>
      <c r="ET51" s="4" t="n">
        <f aca="false">ET22*'Taux avec population simulée'!DC121/100</f>
        <v>981033.488063434</v>
      </c>
      <c r="EU51" s="4" t="n">
        <f aca="false">EU22*'Taux avec population simulée'!DD121/100</f>
        <v>987700.881823617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708260.765835289</v>
      </c>
      <c r="HC51" s="4" t="n">
        <f aca="false">HC22*'Taux avec population simulée'!O135/100</f>
        <v>716985.126512801</v>
      </c>
      <c r="HD51" s="4" t="n">
        <f aca="false">HD22*'Taux avec population simulée'!P135/100</f>
        <v>727999.657473821</v>
      </c>
      <c r="HE51" s="4" t="n">
        <f aca="false">HE22*'Taux avec population simulée'!Q135/100</f>
        <v>744549.108028791</v>
      </c>
      <c r="HF51" s="4" t="n">
        <f aca="false">HF22*'Taux avec population simulée'!R135/100</f>
        <v>738688.484432087</v>
      </c>
      <c r="HG51" s="4" t="n">
        <f aca="false">HG22*'Taux avec population simulée'!S135/100</f>
        <v>747751.864055861</v>
      </c>
      <c r="HH51" s="4" t="n">
        <f aca="false">HH22*'Taux avec population simulée'!T135/100</f>
        <v>759572.461212373</v>
      </c>
      <c r="HI51" s="4" t="n">
        <f aca="false">HI22*'Taux avec population simulée'!U135/100</f>
        <v>751596.810050623</v>
      </c>
      <c r="HJ51" s="4" t="n">
        <f aca="false">HJ22*'Taux avec population simulée'!V135/100</f>
        <v>766382.542703894</v>
      </c>
      <c r="HK51" s="4" t="n">
        <f aca="false">HK22*'Taux avec population simulée'!W135/100</f>
        <v>779009.206055898</v>
      </c>
      <c r="HL51" s="4" t="n">
        <f aca="false">HL22*'Taux avec population simulée'!X135/100</f>
        <v>785685.113885907</v>
      </c>
      <c r="HM51" s="4" t="n">
        <f aca="false">HM22*'Taux avec population simulée'!Y135/100</f>
        <v>794032.559239479</v>
      </c>
      <c r="HN51" s="4" t="n">
        <f aca="false">HN22*'Taux avec population simulée'!Z135/100</f>
        <v>811182.206478768</v>
      </c>
      <c r="HO51" s="4" t="n">
        <f aca="false">HO22*'Taux avec population simulée'!AA135/100</f>
        <v>810141.592432237</v>
      </c>
      <c r="HP51" s="4" t="n">
        <f aca="false">HP22*'Taux avec population simulée'!AB135/100</f>
        <v>810574.840209483</v>
      </c>
      <c r="HQ51" s="4" t="n">
        <f aca="false">HQ22*'Taux avec population simulée'!AC135/100</f>
        <v>822532.683706778</v>
      </c>
      <c r="HR51" s="4" t="n">
        <f aca="false">HR22*'Taux avec population simulée'!AD135/100</f>
        <v>819548.087907967</v>
      </c>
      <c r="HS51" s="4" t="n">
        <f aca="false">HS22*'Taux avec population simulée'!AE135/100</f>
        <v>835505.535590009</v>
      </c>
      <c r="HT51" s="4" t="n">
        <f aca="false">HT22*'Taux avec population simulée'!AF135/100</f>
        <v>847667.20014563</v>
      </c>
      <c r="HU51" s="4" t="n">
        <f aca="false">HU22*'Taux avec population simulée'!AG135/100</f>
        <v>844972.460424741</v>
      </c>
      <c r="HV51" s="4" t="n">
        <f aca="false">HV22*'Taux avec population simulée'!AH135/100</f>
        <v>848895.247627708</v>
      </c>
      <c r="HW51" s="4" t="n">
        <f aca="false">HW22*'Taux avec population simulée'!AI135/100</f>
        <v>855039.581943791</v>
      </c>
      <c r="HX51" s="4" t="n">
        <f aca="false">HX22*'Taux avec population simulée'!AJ135/100</f>
        <v>853500.169628893</v>
      </c>
      <c r="HY51" s="4" t="n">
        <f aca="false">HY22*'Taux avec population simulée'!AK135/100</f>
        <v>872002.819973957</v>
      </c>
      <c r="HZ51" s="4" t="n">
        <f aca="false">HZ22*'Taux avec population simulée'!AL135/100</f>
        <v>879069.98229784</v>
      </c>
      <c r="IA51" s="4" t="n">
        <f aca="false">IA22*'Taux avec population simulée'!AM135/100</f>
        <v>886377.837831304</v>
      </c>
      <c r="IB51" s="4" t="n">
        <f aca="false">IB22*'Taux avec population simulée'!AN135/100</f>
        <v>891287.979306767</v>
      </c>
      <c r="IC51" s="4" t="n">
        <f aca="false">IC22*'Taux avec population simulée'!AO135/100</f>
        <v>917781.644209937</v>
      </c>
      <c r="ID51" s="4" t="n">
        <f aca="false">ID22*'Taux avec population simulée'!AP135/100</f>
        <v>925430.56714251</v>
      </c>
      <c r="IE51" s="4" t="n">
        <f aca="false">IE22*'Taux avec population simulée'!AQ135/100</f>
        <v>929687.25215962</v>
      </c>
      <c r="IF51" s="4" t="n">
        <f aca="false">IF22*'Taux avec population simulée'!AR135/100</f>
        <v>945692.838483579</v>
      </c>
      <c r="IG51" s="4" t="n">
        <f aca="false">IG22*'Taux avec population simulée'!AS135/100</f>
        <v>943449.782615564</v>
      </c>
      <c r="IH51" s="4" t="n">
        <f aca="false">IH22*'Taux avec population simulée'!AT135/100</f>
        <v>940388.369834971</v>
      </c>
      <c r="II51" s="4" t="n">
        <f aca="false">II22*'Taux avec population simulée'!AU135/100</f>
        <v>944519.07500196</v>
      </c>
      <c r="IJ51" s="4" t="n">
        <f aca="false">IJ22*'Taux avec population simulée'!AV135/100</f>
        <v>945321.044291757</v>
      </c>
      <c r="IK51" s="4" t="n">
        <f aca="false">IK22*'Taux avec population simulée'!AW135/100</f>
        <v>948022.953597612</v>
      </c>
      <c r="IL51" s="4" t="n">
        <f aca="false">IL22*'Taux avec population simulée'!AX135/100</f>
        <v>966411.91480964</v>
      </c>
      <c r="IM51" s="4" t="n">
        <f aca="false">IM22*'Taux avec population simulée'!AY135/100</f>
        <v>971726.625722484</v>
      </c>
      <c r="IN51" s="4" t="n">
        <f aca="false">IN22*'Taux avec population simulée'!AZ135/100</f>
        <v>966726.352321731</v>
      </c>
      <c r="IO51" s="4" t="n">
        <f aca="false">IO22*'Taux avec population simulée'!BA135/100</f>
        <v>972042.087461</v>
      </c>
      <c r="IP51" s="4" t="n">
        <f aca="false">IP22*'Taux avec population simulée'!BB135/100</f>
        <v>977340.410751065</v>
      </c>
      <c r="IQ51" s="4" t="n">
        <f aca="false">IQ22*'Taux avec population simulée'!BC135/100</f>
        <v>985109.168175217</v>
      </c>
      <c r="IR51" s="4" t="n">
        <f aca="false">IR22*'Taux avec population simulée'!BD135/100</f>
        <v>982750.374721318</v>
      </c>
      <c r="IS51" s="4" t="n">
        <f aca="false">IS22*'Taux avec population simulée'!BE135/100</f>
        <v>986580.981546147</v>
      </c>
      <c r="IT51" s="4" t="n">
        <f aca="false">IT22*'Taux avec population simulée'!BF135/100</f>
        <v>1004608.39083059</v>
      </c>
      <c r="IU51" s="4" t="n">
        <f aca="false">IU22*'Taux avec population simulée'!BG135/100</f>
        <v>1008967.49849008</v>
      </c>
      <c r="IV51" s="4" t="n">
        <f aca="false">IV22*'Taux avec population simulée'!BH135/100</f>
        <v>1004502.89550894</v>
      </c>
      <c r="IW51" s="4" t="n">
        <f aca="false">IW22*'Taux avec population simulée'!BI135/100</f>
        <v>989959.904518102</v>
      </c>
      <c r="IX51" s="4" t="n">
        <f aca="false">IX22*'Taux avec population simulée'!BJ135/100</f>
        <v>988807.649791382</v>
      </c>
      <c r="IY51" s="4" t="n">
        <f aca="false">IY22*'Taux avec population simulée'!BK135/100</f>
        <v>997665.159903982</v>
      </c>
      <c r="IZ51" s="4" t="n">
        <f aca="false">IZ22*'Taux avec population simulée'!BL135/100</f>
        <v>1003250.2665927</v>
      </c>
      <c r="JA51" s="4" t="n">
        <f aca="false">JA22*'Taux avec population simulée'!BM135/100</f>
        <v>1001998.66190287</v>
      </c>
      <c r="JB51" s="4" t="n">
        <f aca="false">JB22*'Taux avec population simulée'!BN135/100</f>
        <v>1015164.06835377</v>
      </c>
      <c r="JC51" s="4" t="n">
        <f aca="false">JC22*'Taux avec population simulée'!BO135/100</f>
        <v>1015659.79394286</v>
      </c>
      <c r="JD51" s="4" t="n">
        <f aca="false">JD22*'Taux avec population simulée'!BP135/100</f>
        <v>1029015.70650858</v>
      </c>
      <c r="JE51" s="4" t="n">
        <f aca="false">JE22*'Taux avec population simulée'!BQ135/100</f>
        <v>1034102.01492893</v>
      </c>
      <c r="JF51" s="4" t="n">
        <f aca="false">JF22*'Taux avec population simulée'!BR135/100</f>
        <v>1021211.1011596</v>
      </c>
      <c r="JG51" s="4" t="n">
        <f aca="false">JG22*'Taux avec population simulée'!BS135/100</f>
        <v>1027557.20808116</v>
      </c>
      <c r="JH51" s="4" t="n">
        <f aca="false">JH22*'Taux avec population simulée'!BT135/100</f>
        <v>1036266.20536231</v>
      </c>
      <c r="JI51" s="4" t="n">
        <f aca="false">JI22*'Taux avec population simulée'!BU135/100</f>
        <v>1032793.05355937</v>
      </c>
      <c r="JJ51" s="4" t="n">
        <f aca="false">JJ22*'Taux avec population simulée'!BV135/100</f>
        <v>1040539.2780022</v>
      </c>
      <c r="JK51" s="4" t="n">
        <f aca="false">JK22*'Taux avec population simulée'!BW135/100</f>
        <v>1032482.71295298</v>
      </c>
      <c r="JL51" s="4" t="n">
        <f aca="false">JL22*'Taux avec population simulée'!BX135/100</f>
        <v>1036551.96453454</v>
      </c>
      <c r="JM51" s="4" t="n">
        <f aca="false">JM22*'Taux avec population simulée'!BY135/100</f>
        <v>1017188.96399353</v>
      </c>
      <c r="JN51" s="4" t="n">
        <f aca="false">JN22*'Taux avec population simulée'!BZ135/100</f>
        <v>1020757.36885387</v>
      </c>
      <c r="JO51" s="4" t="n">
        <f aca="false">JO22*'Taux avec population simulée'!CA135/100</f>
        <v>1019711.63367522</v>
      </c>
      <c r="JP51" s="4" t="n">
        <f aca="false">JP22*'Taux avec population simulée'!CB135/100</f>
        <v>1017653.96278991</v>
      </c>
      <c r="JQ51" s="4" t="n">
        <f aca="false">JQ22*'Taux avec population simulée'!CC135/100</f>
        <v>1015089.29982484</v>
      </c>
      <c r="JR51" s="4" t="n">
        <f aca="false">JR22*'Taux avec population simulée'!CD135/100</f>
        <v>998896.28006533</v>
      </c>
      <c r="JS51" s="4" t="n">
        <f aca="false">JS22*'Taux avec population simulée'!CE135/100</f>
        <v>986127.249240425</v>
      </c>
      <c r="JT51" s="4" t="n">
        <f aca="false">JT22*'Taux avec population simulée'!CF135/100</f>
        <v>971067.023905589</v>
      </c>
      <c r="JU51" s="4" t="n">
        <f aca="false">JU22*'Taux avec population simulée'!CG135/100</f>
        <v>987452.598232759</v>
      </c>
      <c r="JV51" s="4" t="n">
        <f aca="false">JV22*'Taux avec population simulée'!CH135/100</f>
        <v>963443.706633609</v>
      </c>
      <c r="JW51" s="4" t="n">
        <f aca="false">JW22*'Taux avec population simulée'!CI135/100</f>
        <v>974624.162275276</v>
      </c>
      <c r="JX51" s="4" t="n">
        <f aca="false">JX22*'Taux avec population simulée'!CJ135/100</f>
        <v>970031.530991176</v>
      </c>
      <c r="JY51" s="4" t="n">
        <f aca="false">JY22*'Taux avec population simulée'!CK135/100</f>
        <v>969538.878081352</v>
      </c>
      <c r="JZ51" s="4" t="n">
        <f aca="false">JZ22*'Taux avec population simulée'!CL135/100</f>
        <v>981654.452447904</v>
      </c>
      <c r="KA51" s="4" t="n">
        <f aca="false">KA22*'Taux avec population simulée'!CM135/100</f>
        <v>960504.176797444</v>
      </c>
      <c r="KB51" s="4" t="n">
        <f aca="false">KB22*'Taux avec population simulée'!CN135/100</f>
        <v>962833.267685054</v>
      </c>
      <c r="KC51" s="4" t="n">
        <f aca="false">KC22*'Taux avec population simulée'!CO135/100</f>
        <v>957490.902658768</v>
      </c>
      <c r="KD51" s="4" t="n">
        <f aca="false">KD22*'Taux avec population simulée'!CP135/100</f>
        <v>954279.952820308</v>
      </c>
      <c r="KE51" s="4" t="n">
        <f aca="false">KE22*'Taux avec population simulée'!CQ135/100</f>
        <v>970943.092508315</v>
      </c>
      <c r="KF51" s="4" t="n">
        <f aca="false">KF22*'Taux avec population simulée'!CR135/100</f>
        <v>982833.337061642</v>
      </c>
      <c r="KG51" s="4" t="n">
        <f aca="false">KG22*'Taux avec population simulée'!CS135/100</f>
        <v>981568.417428309</v>
      </c>
      <c r="KH51" s="4" t="n">
        <f aca="false">KH22*'Taux avec population simulée'!CT135/100</f>
        <v>990304.044596482</v>
      </c>
      <c r="KI51" s="4" t="n">
        <f aca="false">KI22*'Taux avec population simulée'!CU135/100</f>
        <v>996441.209327599</v>
      </c>
      <c r="KJ51" s="4" t="n">
        <f aca="false">KJ22*'Taux avec population simulée'!CV135/100</f>
        <v>1004922.82834268</v>
      </c>
      <c r="KK51" s="4" t="n">
        <f aca="false">KK22*'Taux avec population simulée'!CW135/100</f>
        <v>1014654.00359474</v>
      </c>
      <c r="KL51" s="4" t="n">
        <f aca="false">KL22*'Taux avec population simulée'!CX135/100</f>
        <v>1035174.3799946</v>
      </c>
      <c r="KM51" s="4" t="n">
        <f aca="false">KM22*'Taux avec population simulée'!CY135/100</f>
        <v>1031795.45702264</v>
      </c>
      <c r="KN51" s="4" t="n">
        <f aca="false">KN22*'Taux avec population simulée'!CZ135/100</f>
        <v>1039102.28832968</v>
      </c>
      <c r="KO51" s="4" t="n">
        <f aca="false">KO22*'Taux avec population simulée'!DA135/100</f>
        <v>1041684.36314396</v>
      </c>
      <c r="KP51" s="4" t="n">
        <f aca="false">KP22*'Taux avec population simulée'!DB135/100</f>
        <v>1053659.61849046</v>
      </c>
      <c r="KQ51" s="4" t="n">
        <f aca="false">KQ22*'Taux avec population simulée'!DC135/100</f>
        <v>1041624.95801138</v>
      </c>
      <c r="KR51" s="4" t="n">
        <f aca="false">KR22*'Taux avec population simulée'!DD135/100</f>
        <v>1052126.3515341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25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v>25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D52" s="1" t="n">
        <v>55</v>
      </c>
      <c r="BE52" s="18" t="n">
        <f aca="false">BE23*'Taux avec population simulée'!N122/100</f>
        <v>629400.711553988</v>
      </c>
      <c r="BF52" s="18" t="n">
        <f aca="false">BF23*'Taux avec population simulée'!O122/100</f>
        <v>631005.564512395</v>
      </c>
      <c r="BG52" s="18" t="n">
        <f aca="false">BG23*'Taux avec population simulée'!P122/100</f>
        <v>635807.198397345</v>
      </c>
      <c r="BH52" s="18" t="n">
        <f aca="false">BH23*'Taux avec population simulée'!Q122/100</f>
        <v>629279.001228955</v>
      </c>
      <c r="BI52" s="18" t="n">
        <f aca="false">BI23*'Taux avec population simulée'!R122/100</f>
        <v>619425.850313854</v>
      </c>
      <c r="BJ52" s="18" t="n">
        <f aca="false">BJ23*'Taux avec population simulée'!S122/100</f>
        <v>630781.531347731</v>
      </c>
      <c r="BK52" s="18" t="n">
        <f aca="false">BK23*'Taux avec population simulée'!T122/100</f>
        <v>638276.948621254</v>
      </c>
      <c r="BL52" s="18" t="n">
        <f aca="false">BL23*'Taux avec population simulée'!U122/100</f>
        <v>652848.798067079</v>
      </c>
      <c r="BM52" s="18" t="n">
        <f aca="false">BM23*'Taux avec population simulée'!V122/100</f>
        <v>686168.345898153</v>
      </c>
      <c r="BN52" s="18" t="n">
        <f aca="false">BN23*'Taux avec population simulée'!W122/100</f>
        <v>690402.357293787</v>
      </c>
      <c r="BO52" s="18" t="n">
        <f aca="false">BO23*'Taux avec population simulée'!X122/100</f>
        <v>705389.960593266</v>
      </c>
      <c r="BP52" s="18" t="n">
        <f aca="false">BP23*'Taux avec population simulée'!Y122/100</f>
        <v>716980.445617032</v>
      </c>
      <c r="BQ52" s="18" t="n">
        <f aca="false">BQ23*'Taux avec population simulée'!Z122/100</f>
        <v>708498.420752972</v>
      </c>
      <c r="BR52" s="18" t="n">
        <f aca="false">BR23*'Taux avec population simulée'!AA122/100</f>
        <v>720456.190916882</v>
      </c>
      <c r="BS52" s="18" t="n">
        <f aca="false">BS23*'Taux avec population simulée'!AB122/100</f>
        <v>717202.32461665</v>
      </c>
      <c r="BT52" s="18" t="n">
        <f aca="false">BT23*'Taux avec population simulée'!AC122/100</f>
        <v>723118.738912305</v>
      </c>
      <c r="BU52" s="18" t="n">
        <f aca="false">BU23*'Taux avec population simulée'!AD122/100</f>
        <v>724987.477088705</v>
      </c>
      <c r="BV52" s="18" t="n">
        <f aca="false">BV23*'Taux avec population simulée'!AE122/100</f>
        <v>709997.719624181</v>
      </c>
      <c r="BW52" s="18" t="n">
        <f aca="false">BW23*'Taux avec population simulée'!AF122/100</f>
        <v>705539.675063883</v>
      </c>
      <c r="BX52" s="18" t="n">
        <f aca="false">BX23*'Taux avec population simulée'!AG122/100</f>
        <v>699444.465069506</v>
      </c>
      <c r="BY52" s="18" t="n">
        <f aca="false">BY23*'Taux avec population simulée'!AH122/100</f>
        <v>711632.730893215</v>
      </c>
      <c r="BZ52" s="18" t="n">
        <f aca="false">BZ23*'Taux avec population simulée'!AI122/100</f>
        <v>718626.22771129</v>
      </c>
      <c r="CA52" s="18" t="n">
        <f aca="false">CA23*'Taux avec population simulée'!AJ122/100</f>
        <v>718992.435768913</v>
      </c>
      <c r="CB52" s="18" t="n">
        <f aca="false">CB23*'Taux avec population simulée'!AK122/100</f>
        <v>724277.67970643</v>
      </c>
      <c r="CC52" s="18" t="n">
        <f aca="false">CC23*'Taux avec population simulée'!AL122/100</f>
        <v>722910.861985478</v>
      </c>
      <c r="CD52" s="18" t="n">
        <f aca="false">CD23*'Taux avec population simulée'!AM122/100</f>
        <v>717447.899431762</v>
      </c>
      <c r="CE52" s="18" t="n">
        <f aca="false">CE23*'Taux avec population simulée'!AN122/100</f>
        <v>717666.547183814</v>
      </c>
      <c r="CF52" s="18" t="n">
        <f aca="false">CF23*'Taux avec population simulée'!AO122/100</f>
        <v>721155.217473933</v>
      </c>
      <c r="CG52" s="18" t="n">
        <f aca="false">CG23*'Taux avec population simulée'!AP122/100</f>
        <v>704773.869390442</v>
      </c>
      <c r="CH52" s="18" t="n">
        <f aca="false">CH23*'Taux avec population simulée'!AQ122/100</f>
        <v>709122.051533453</v>
      </c>
      <c r="CI52" s="18" t="n">
        <f aca="false">CI23*'Taux avec population simulée'!AR122/100</f>
        <v>690053.382556523</v>
      </c>
      <c r="CJ52" s="18" t="n">
        <f aca="false">CJ23*'Taux avec population simulée'!AS122/100</f>
        <v>675661.405891942</v>
      </c>
      <c r="CK52" s="18" t="n">
        <f aca="false">CK23*'Taux avec population simulée'!AT122/100</f>
        <v>684102.501620151</v>
      </c>
      <c r="CL52" s="18" t="n">
        <f aca="false">CL23*'Taux avec population simulée'!AU122/100</f>
        <v>680921.876931443</v>
      </c>
      <c r="CM52" s="18" t="n">
        <f aca="false">CM23*'Taux avec population simulée'!AV122/100</f>
        <v>697417.395762311</v>
      </c>
      <c r="CN52" s="18" t="n">
        <f aca="false">CN23*'Taux avec population simulée'!AW122/100</f>
        <v>704561.684133525</v>
      </c>
      <c r="CO52" s="18" t="n">
        <f aca="false">CO23*'Taux avec population simulée'!AX122/100</f>
        <v>714098.172787035</v>
      </c>
      <c r="CP52" s="18" t="n">
        <f aca="false">CP23*'Taux avec population simulée'!AY122/100</f>
        <v>737489.173926438</v>
      </c>
      <c r="CQ52" s="18" t="n">
        <f aca="false">CQ23*'Taux avec population simulée'!AZ122/100</f>
        <v>747920.718156079</v>
      </c>
      <c r="CR52" s="18" t="n">
        <f aca="false">CR23*'Taux avec population simulée'!BA122/100</f>
        <v>767043.24125913</v>
      </c>
      <c r="CS52" s="18" t="n">
        <f aca="false">CS23*'Taux avec population simulée'!BB122/100</f>
        <v>775459.564089322</v>
      </c>
      <c r="CT52" s="18" t="n">
        <f aca="false">CT23*'Taux avec population simulée'!BC122/100</f>
        <v>772417.883046007</v>
      </c>
      <c r="CU52" s="18" t="n">
        <f aca="false">CU23*'Taux avec population simulée'!BD122/100</f>
        <v>785632.608513583</v>
      </c>
      <c r="CV52" s="18" t="n">
        <f aca="false">CV23*'Taux avec population simulée'!BE122/100</f>
        <v>785324.56291217</v>
      </c>
      <c r="CW52" s="18" t="n">
        <f aca="false">CW23*'Taux avec population simulée'!BF122/100</f>
        <v>790830.608766783</v>
      </c>
      <c r="CX52" s="18" t="n">
        <f aca="false">CX23*'Taux avec population simulée'!BG122/100</f>
        <v>794537.926808954</v>
      </c>
      <c r="CY52" s="18" t="n">
        <f aca="false">CY23*'Taux avec population simulée'!BH122/100</f>
        <v>798490.819666237</v>
      </c>
      <c r="CZ52" s="18" t="n">
        <f aca="false">CZ23*'Taux avec population simulée'!BI122/100</f>
        <v>796577.921106418</v>
      </c>
      <c r="DA52" s="18" t="n">
        <f aca="false">DA23*'Taux avec population simulée'!BJ122/100</f>
        <v>798184.928229869</v>
      </c>
      <c r="DB52" s="18" t="n">
        <f aca="false">DB23*'Taux avec population simulée'!BK122/100</f>
        <v>809445.826001774</v>
      </c>
      <c r="DC52" s="18" t="n">
        <f aca="false">DC23*'Taux avec population simulée'!BL122/100</f>
        <v>818385.610937863</v>
      </c>
      <c r="DD52" s="18" t="n">
        <f aca="false">DD23*'Taux avec population simulée'!BM122/100</f>
        <v>834684.023667128</v>
      </c>
      <c r="DE52" s="18" t="n">
        <f aca="false">DE23*'Taux avec population simulée'!BN122/100</f>
        <v>839958.49677942</v>
      </c>
      <c r="DF52" s="18" t="n">
        <f aca="false">DF23*'Taux avec population simulée'!BO122/100</f>
        <v>857829.449991418</v>
      </c>
      <c r="DG52" s="18" t="n">
        <f aca="false">DG23*'Taux avec population simulée'!BP122/100</f>
        <v>848250.955119534</v>
      </c>
      <c r="DH52" s="18" t="n">
        <f aca="false">DH23*'Taux avec population simulée'!BQ122/100</f>
        <v>852107.987632322</v>
      </c>
      <c r="DI52" s="18" t="n">
        <f aca="false">DI23*'Taux avec population simulée'!BR122/100</f>
        <v>837575.990239826</v>
      </c>
      <c r="DJ52" s="18" t="n">
        <f aca="false">DJ23*'Taux avec population simulée'!BS122/100</f>
        <v>826692.071350769</v>
      </c>
      <c r="DK52" s="18" t="n">
        <f aca="false">DK23*'Taux avec population simulée'!BT122/100</f>
        <v>827969.491222359</v>
      </c>
      <c r="DL52" s="18" t="n">
        <f aca="false">DL23*'Taux avec population simulée'!BU122/100</f>
        <v>814779.5386528</v>
      </c>
      <c r="DM52" s="18" t="n">
        <f aca="false">DM23*'Taux avec population simulée'!BV122/100</f>
        <v>814759.074084874</v>
      </c>
      <c r="DN52" s="18" t="n">
        <f aca="false">DN23*'Taux avec population simulée'!BW122/100</f>
        <v>836842.497042058</v>
      </c>
      <c r="DO52" s="18" t="n">
        <f aca="false">DO23*'Taux avec population simulée'!BX122/100</f>
        <v>839789.3948234</v>
      </c>
      <c r="DP52" s="18" t="n">
        <f aca="false">DP23*'Taux avec population simulée'!BY122/100</f>
        <v>849010.298297841</v>
      </c>
      <c r="DQ52" s="18" t="n">
        <f aca="false">DQ23*'Taux avec population simulée'!BZ122/100</f>
        <v>862472.752745573</v>
      </c>
      <c r="DR52" s="18" t="n">
        <f aca="false">DR23*'Taux avec population simulée'!CA122/100</f>
        <v>863858.957951928</v>
      </c>
      <c r="DS52" s="18" t="n">
        <f aca="false">DS23*'Taux avec population simulée'!CB122/100</f>
        <v>875298.651422554</v>
      </c>
      <c r="DT52" s="18" t="n">
        <f aca="false">DT23*'Taux avec population simulée'!CC122/100</f>
        <v>886892.367693887</v>
      </c>
      <c r="DU52" s="18" t="n">
        <f aca="false">DU23*'Taux avec population simulée'!CD122/100</f>
        <v>880193.991486955</v>
      </c>
      <c r="DV52" s="18" t="n">
        <f aca="false">DV23*'Taux avec population simulée'!CE122/100</f>
        <v>880629.132826013</v>
      </c>
      <c r="DW52" s="18" t="n">
        <f aca="false">DW23*'Taux avec population simulée'!CF122/100</f>
        <v>892860.481950618</v>
      </c>
      <c r="DX52" s="18" t="n">
        <f aca="false">DX23*'Taux avec population simulée'!CG122/100</f>
        <v>895990.483760771</v>
      </c>
      <c r="DY52" s="18" t="n">
        <f aca="false">DY23*'Taux avec population simulée'!CH122/100</f>
        <v>913214.110376795</v>
      </c>
      <c r="DZ52" s="18" t="n">
        <f aca="false">DZ23*'Taux avec population simulée'!CI122/100</f>
        <v>905237.23721575</v>
      </c>
      <c r="EA52" s="18" t="n">
        <f aca="false">EA23*'Taux avec population simulée'!CJ122/100</f>
        <v>921511.954129522</v>
      </c>
      <c r="EB52" s="18" t="n">
        <f aca="false">EB23*'Taux avec population simulée'!CK122/100</f>
        <v>927752.570264425</v>
      </c>
      <c r="EC52" s="18" t="n">
        <f aca="false">EC23*'Taux avec population simulée'!CL122/100</f>
        <v>932545.587489196</v>
      </c>
      <c r="ED52" s="18" t="n">
        <f aca="false">ED23*'Taux avec population simulée'!CM122/100</f>
        <v>931194.926006081</v>
      </c>
      <c r="EE52" s="18" t="n">
        <f aca="false">EE23*'Taux avec population simulée'!CN122/100</f>
        <v>933145.522454184</v>
      </c>
      <c r="EF52" s="18" t="n">
        <f aca="false">EF23*'Taux avec population simulée'!CO122/100</f>
        <v>940972.681144613</v>
      </c>
      <c r="EG52" s="18" t="n">
        <f aca="false">EG23*'Taux avec population simulée'!CP122/100</f>
        <v>950821.523729624</v>
      </c>
      <c r="EH52" s="18" t="n">
        <f aca="false">EH23*'Taux avec population simulée'!CQ122/100</f>
        <v>926727.187703081</v>
      </c>
      <c r="EI52" s="18" t="n">
        <f aca="false">EI23*'Taux avec population simulée'!CR122/100</f>
        <v>936591.109443407</v>
      </c>
      <c r="EJ52" s="18" t="n">
        <f aca="false">EJ23*'Taux avec population simulée'!CS122/100</f>
        <v>935395.54784352</v>
      </c>
      <c r="EK52" s="18" t="n">
        <f aca="false">EK23*'Taux avec population simulée'!CT122/100</f>
        <v>930641.305589557</v>
      </c>
      <c r="EL52" s="18" t="n">
        <f aca="false">EL23*'Taux avec population simulée'!CU122/100</f>
        <v>933075.512090227</v>
      </c>
      <c r="EM52" s="18" t="n">
        <f aca="false">EM23*'Taux avec population simulée'!CV122/100</f>
        <v>924850.909949025</v>
      </c>
      <c r="EN52" s="18" t="n">
        <f aca="false">EN23*'Taux avec population simulée'!CW122/100</f>
        <v>924334.987420786</v>
      </c>
      <c r="EO52" s="18" t="n">
        <f aca="false">EO23*'Taux avec population simulée'!CX122/100</f>
        <v>951173.729714456</v>
      </c>
      <c r="EP52" s="18" t="n">
        <f aca="false">EP23*'Taux avec population simulée'!CY122/100</f>
        <v>936009.4848813</v>
      </c>
      <c r="EQ52" s="18" t="n">
        <f aca="false">EQ23*'Taux avec population simulée'!CZ122/100</f>
        <v>931206.773913827</v>
      </c>
      <c r="ER52" s="18" t="n">
        <f aca="false">ER23*'Taux avec population simulée'!DA122/100</f>
        <v>916071.610308777</v>
      </c>
      <c r="ES52" s="18" t="n">
        <f aca="false">ES23*'Taux avec population simulée'!DB122/100</f>
        <v>919840.322054725</v>
      </c>
      <c r="ET52" s="18" t="n">
        <f aca="false">ET23*'Taux avec population simulée'!DC122/100</f>
        <v>931125.992724646</v>
      </c>
      <c r="EU52" s="18" t="n">
        <f aca="false">EU23*'Taux avec population simulée'!DD122/100</f>
        <v>926619.479450839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656205.406889032</v>
      </c>
      <c r="HC52" s="18" t="n">
        <f aca="false">HC23*'Taux avec population simulée'!O136/100</f>
        <v>650923.930385161</v>
      </c>
      <c r="HD52" s="18" t="n">
        <f aca="false">HD23*'Taux avec population simulée'!P136/100</f>
        <v>653990.805876758</v>
      </c>
      <c r="HE52" s="18" t="n">
        <f aca="false">HE23*'Taux avec population simulée'!Q136/100</f>
        <v>639740.289032742</v>
      </c>
      <c r="HF52" s="18" t="n">
        <f aca="false">HF23*'Taux avec population simulée'!R136/100</f>
        <v>643117.508696677</v>
      </c>
      <c r="HG52" s="18" t="n">
        <f aca="false">HG23*'Taux avec population simulée'!S136/100</f>
        <v>636157.735913393</v>
      </c>
      <c r="HH52" s="18" t="n">
        <f aca="false">HH23*'Taux avec population simulée'!T136/100</f>
        <v>630491.845177925</v>
      </c>
      <c r="HI52" s="18" t="n">
        <f aca="false">HI23*'Taux avec population simulée'!U136/100</f>
        <v>635705.814792345</v>
      </c>
      <c r="HJ52" s="18" t="n">
        <f aca="false">HJ23*'Taux avec population simulée'!V136/100</f>
        <v>624289.649709594</v>
      </c>
      <c r="HK52" s="18" t="n">
        <f aca="false">HK23*'Taux avec population simulée'!W136/100</f>
        <v>618661.262801598</v>
      </c>
      <c r="HL52" s="18" t="n">
        <f aca="false">HL23*'Taux avec population simulée'!X136/100</f>
        <v>613244.772518825</v>
      </c>
      <c r="HM52" s="18" t="n">
        <f aca="false">HM23*'Taux avec population simulée'!Y136/100</f>
        <v>602342.409872452</v>
      </c>
      <c r="HN52" s="18" t="n">
        <f aca="false">HN23*'Taux avec population simulée'!Z136/100</f>
        <v>596799.344171958</v>
      </c>
      <c r="HO52" s="18" t="n">
        <f aca="false">HO23*'Taux avec population simulée'!AA136/100</f>
        <v>602960.285430068</v>
      </c>
      <c r="HP52" s="18" t="n">
        <f aca="false">HP23*'Taux avec population simulée'!AB136/100</f>
        <v>596673.706349923</v>
      </c>
      <c r="HQ52" s="18" t="n">
        <f aca="false">HQ23*'Taux avec population simulée'!AC136/100</f>
        <v>600576.917194166</v>
      </c>
      <c r="HR52" s="18" t="n">
        <f aca="false">HR23*'Taux avec population simulée'!AD136/100</f>
        <v>606810.990915848</v>
      </c>
      <c r="HS52" s="18" t="n">
        <f aca="false">HS23*'Taux avec population simulée'!AE136/100</f>
        <v>604530.758205496</v>
      </c>
      <c r="HT52" s="18" t="n">
        <f aca="false">HT23*'Taux avec population simulée'!AF136/100</f>
        <v>599957.166445176</v>
      </c>
      <c r="HU52" s="18" t="n">
        <f aca="false">HU23*'Taux avec population simulée'!AG136/100</f>
        <v>624355.281407672</v>
      </c>
      <c r="HV52" s="18" t="n">
        <f aca="false">HV23*'Taux avec population simulée'!AH136/100</f>
        <v>631514.762072248</v>
      </c>
      <c r="HW52" s="18" t="n">
        <f aca="false">HW23*'Taux avec population simulée'!AI136/100</f>
        <v>640960.101021298</v>
      </c>
      <c r="HX52" s="18" t="n">
        <f aca="false">HX23*'Taux avec population simulée'!AJ136/100</f>
        <v>651651.504638136</v>
      </c>
      <c r="HY52" s="18" t="n">
        <f aca="false">HY23*'Taux avec population simulée'!AK136/100</f>
        <v>666555.525675866</v>
      </c>
      <c r="HZ52" s="18" t="n">
        <f aca="false">HZ23*'Taux avec population simulée'!AL136/100</f>
        <v>661392.186228535</v>
      </c>
      <c r="IA52" s="18" t="n">
        <f aca="false">IA23*'Taux avec population simulée'!AM136/100</f>
        <v>669689.908056914</v>
      </c>
      <c r="IB52" s="18" t="n">
        <f aca="false">IB23*'Taux avec population simulée'!AN136/100</f>
        <v>680900.739684251</v>
      </c>
      <c r="IC52" s="18" t="n">
        <f aca="false">IC23*'Taux avec population simulée'!AO136/100</f>
        <v>672809.288906973</v>
      </c>
      <c r="ID52" s="18" t="n">
        <f aca="false">ID23*'Taux avec population simulée'!AP136/100</f>
        <v>688645.280057405</v>
      </c>
      <c r="IE52" s="18" t="n">
        <f aca="false">IE23*'Taux avec population simulée'!AQ136/100</f>
        <v>698419.71509253</v>
      </c>
      <c r="IF52" s="18" t="n">
        <f aca="false">IF23*'Taux avec population simulée'!AR136/100</f>
        <v>707502.204510779</v>
      </c>
      <c r="IG52" s="18" t="n">
        <f aca="false">IG23*'Taux avec population simulée'!AS136/100</f>
        <v>717708.871157529</v>
      </c>
      <c r="IH52" s="18" t="n">
        <f aca="false">IH23*'Taux avec population simulée'!AT136/100</f>
        <v>733639.559472331</v>
      </c>
      <c r="II52" s="18" t="n">
        <f aca="false">II23*'Taux avec population simulée'!AU136/100</f>
        <v>733032.935062957</v>
      </c>
      <c r="IJ52" s="18" t="n">
        <f aca="false">IJ23*'Taux avec population simulée'!AV136/100</f>
        <v>733302.962620762</v>
      </c>
      <c r="IK52" s="18" t="n">
        <f aca="false">IK23*'Taux avec population simulée'!AW136/100</f>
        <v>742919.8815805</v>
      </c>
      <c r="IL52" s="18" t="n">
        <f aca="false">IL23*'Taux avec population simulée'!AX136/100</f>
        <v>739289.511081123</v>
      </c>
      <c r="IM52" s="18" t="n">
        <f aca="false">IM23*'Taux avec population simulée'!AY136/100</f>
        <v>751539.19872946</v>
      </c>
      <c r="IN52" s="18" t="n">
        <f aca="false">IN23*'Taux avec population simulée'!AZ136/100</f>
        <v>761961.512384179</v>
      </c>
      <c r="IO52" s="18" t="n">
        <f aca="false">IO23*'Taux avec population simulée'!BA136/100</f>
        <v>758796.189345466</v>
      </c>
      <c r="IP52" s="18" t="n">
        <f aca="false">IP23*'Taux avec population simulée'!BB136/100</f>
        <v>761473.962627031</v>
      </c>
      <c r="IQ52" s="18" t="n">
        <f aca="false">IQ23*'Taux avec population simulée'!BC136/100</f>
        <v>768236.840316082</v>
      </c>
      <c r="IR52" s="18" t="n">
        <f aca="false">IR23*'Taux avec population simulée'!BD136/100</f>
        <v>768138.392768966</v>
      </c>
      <c r="IS52" s="18" t="n">
        <f aca="false">IS23*'Taux avec population simulée'!BE136/100</f>
        <v>783783.114399286</v>
      </c>
      <c r="IT52" s="18" t="n">
        <f aca="false">IT23*'Taux avec population simulée'!BF136/100</f>
        <v>790882.588939906</v>
      </c>
      <c r="IU52" s="18" t="n">
        <f aca="false">IU23*'Taux avec population simulée'!BG136/100</f>
        <v>797772.042046678</v>
      </c>
      <c r="IV52" s="18" t="n">
        <f aca="false">IV23*'Taux avec population simulée'!BH136/100</f>
        <v>802776.927822937</v>
      </c>
      <c r="IW52" s="18" t="n">
        <f aca="false">IW23*'Taux avec population simulée'!BI136/100</f>
        <v>824610.718581973</v>
      </c>
      <c r="IX52" s="18" t="n">
        <f aca="false">IX23*'Taux avec population simulée'!BJ136/100</f>
        <v>831650.186998636</v>
      </c>
      <c r="IY52" s="18" t="n">
        <f aca="false">IY23*'Taux avec population simulée'!BK136/100</f>
        <v>836589.441076817</v>
      </c>
      <c r="IZ52" s="18" t="n">
        <f aca="false">IZ23*'Taux avec population simulée'!BL136/100</f>
        <v>851513.151623971</v>
      </c>
      <c r="JA52" s="18" t="n">
        <f aca="false">JA23*'Taux avec population simulée'!BM136/100</f>
        <v>850354.283355059</v>
      </c>
      <c r="JB52" s="18" t="n">
        <f aca="false">JB23*'Taux avec population simulée'!BN136/100</f>
        <v>848663.798331718</v>
      </c>
      <c r="JC52" s="18" t="n">
        <f aca="false">JC23*'Taux avec population simulée'!BO136/100</f>
        <v>853515.856011024</v>
      </c>
      <c r="JD52" s="18" t="n">
        <f aca="false">JD23*'Taux avec population simulée'!BP136/100</f>
        <v>854691.6010023</v>
      </c>
      <c r="JE52" s="18" t="n">
        <f aca="false">JE23*'Taux avec population simulée'!BQ136/100</f>
        <v>857768.790046451</v>
      </c>
      <c r="JF52" s="18" t="n">
        <f aca="false">JF23*'Taux avec population simulée'!BR136/100</f>
        <v>874405.48791343</v>
      </c>
      <c r="JG52" s="18" t="n">
        <f aca="false">JG23*'Taux avec population simulée'!BS136/100</f>
        <v>880933.029085088</v>
      </c>
      <c r="JH52" s="18" t="n">
        <f aca="false">JH23*'Taux avec population simulée'!BT136/100</f>
        <v>873953.566792381</v>
      </c>
      <c r="JI52" s="18" t="n">
        <f aca="false">JI23*'Taux avec population simulée'!BU136/100</f>
        <v>877344.850391618</v>
      </c>
      <c r="JJ52" s="18" t="n">
        <f aca="false">JJ23*'Taux avec population simulée'!BV136/100</f>
        <v>880201.704449367</v>
      </c>
      <c r="JK52" s="18" t="n">
        <f aca="false">JK23*'Taux avec population simulée'!BW136/100</f>
        <v>887109.909469875</v>
      </c>
      <c r="JL52" s="18" t="n">
        <f aca="false">JL23*'Taux avec population simulée'!BX136/100</f>
        <v>884132.105568527</v>
      </c>
      <c r="JM52" s="18" t="n">
        <f aca="false">JM23*'Taux avec population simulée'!BY136/100</f>
        <v>887704.345135321</v>
      </c>
      <c r="JN52" s="18" t="n">
        <f aca="false">JN23*'Taux avec population simulée'!BZ136/100</f>
        <v>902769.632631185</v>
      </c>
      <c r="JO52" s="18" t="n">
        <f aca="false">JO23*'Taux avec population simulée'!CA136/100</f>
        <v>907044.131367409</v>
      </c>
      <c r="JP52" s="18" t="n">
        <f aca="false">JP23*'Taux avec population simulée'!CB136/100</f>
        <v>900921.631532458</v>
      </c>
      <c r="JQ52" s="18" t="n">
        <f aca="false">JQ23*'Taux avec population simulée'!CC136/100</f>
        <v>890534.008918151</v>
      </c>
      <c r="JR52" s="18" t="n">
        <f aca="false">JR23*'Taux avec population simulée'!CD136/100</f>
        <v>890542.447279332</v>
      </c>
      <c r="JS52" s="18" t="n">
        <f aca="false">JS23*'Taux avec population simulée'!CE136/100</f>
        <v>898996.747587411</v>
      </c>
      <c r="JT52" s="18" t="n">
        <f aca="false">JT23*'Taux avec population simulée'!CF136/100</f>
        <v>907105.075087052</v>
      </c>
      <c r="JU52" s="18" t="n">
        <f aca="false">JU23*'Taux avec population simulée'!CG136/100</f>
        <v>906290.304435203</v>
      </c>
      <c r="JV52" s="18" t="n">
        <f aca="false">JV23*'Taux avec population simulée'!CH136/100</f>
        <v>918081.507792683</v>
      </c>
      <c r="JW52" s="18" t="n">
        <f aca="false">JW23*'Taux avec population simulée'!CI136/100</f>
        <v>917164.539210971</v>
      </c>
      <c r="JX52" s="18" t="n">
        <f aca="false">JX23*'Taux avec population simulée'!CJ136/100</f>
        <v>929811.76743052</v>
      </c>
      <c r="JY52" s="18" t="n">
        <f aca="false">JY23*'Taux avec population simulée'!CK136/100</f>
        <v>934551.313627408</v>
      </c>
      <c r="JZ52" s="18" t="n">
        <f aca="false">JZ23*'Taux avec population simulée'!CL136/100</f>
        <v>922588.530259239</v>
      </c>
      <c r="KA52" s="18" t="n">
        <f aca="false">KA23*'Taux avec population simulée'!CM136/100</f>
        <v>928534.762105068</v>
      </c>
      <c r="KB52" s="18" t="n">
        <f aca="false">KB23*'Taux avec population simulée'!CN136/100</f>
        <v>938403.894304561</v>
      </c>
      <c r="KC52" s="18" t="n">
        <f aca="false">KC23*'Taux avec population simulée'!CO136/100</f>
        <v>934974.169282165</v>
      </c>
      <c r="KD52" s="18" t="n">
        <f aca="false">KD23*'Taux avec population simulée'!CP136/100</f>
        <v>939604.954379381</v>
      </c>
      <c r="KE52" s="18" t="n">
        <f aca="false">KE23*'Taux avec population simulée'!CQ136/100</f>
        <v>932891.769261732</v>
      </c>
      <c r="KF52" s="18" t="n">
        <f aca="false">KF23*'Taux avec population simulée'!CR136/100</f>
        <v>936411.503470064</v>
      </c>
      <c r="KG52" s="18" t="n">
        <f aca="false">KG23*'Taux avec population simulée'!CS136/100</f>
        <v>919668.857290474</v>
      </c>
      <c r="KH52" s="18" t="n">
        <f aca="false">KH23*'Taux avec population simulée'!CT136/100</f>
        <v>922049.412739316</v>
      </c>
      <c r="KI52" s="18" t="n">
        <f aca="false">KI23*'Taux avec population simulée'!CU136/100</f>
        <v>919754.178497975</v>
      </c>
      <c r="KJ52" s="18" t="n">
        <f aca="false">KJ23*'Taux avec population simulée'!CV136/100</f>
        <v>919647.292589677</v>
      </c>
      <c r="KK52" s="18" t="n">
        <f aca="false">KK23*'Taux avec population simulée'!CW136/100</f>
        <v>916549.476440415</v>
      </c>
      <c r="KL52" s="18" t="n">
        <f aca="false">KL23*'Taux avec population simulée'!CX136/100</f>
        <v>901639.829828564</v>
      </c>
      <c r="KM52" s="18" t="n">
        <f aca="false">KM23*'Taux avec population simulée'!CY136/100</f>
        <v>889530.781533251</v>
      </c>
      <c r="KN52" s="18" t="n">
        <f aca="false">KN23*'Taux avec population simulée'!CZ136/100</f>
        <v>875270.888732367</v>
      </c>
      <c r="KO52" s="18" t="n">
        <f aca="false">KO23*'Taux avec population simulée'!DA136/100</f>
        <v>889998.641780975</v>
      </c>
      <c r="KP52" s="18" t="n">
        <f aca="false">KP23*'Taux avec population simulée'!DB136/100</f>
        <v>868134.847959961</v>
      </c>
      <c r="KQ52" s="18" t="n">
        <f aca="false">KQ23*'Taux avec population simulée'!DC136/100</f>
        <v>877137.641744831</v>
      </c>
      <c r="KR52" s="18" t="n">
        <f aca="false">KR23*'Taux avec population simulée'!DD136/100</f>
        <v>871323.610890844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26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v>26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D53" s="1" t="n">
        <v>60</v>
      </c>
      <c r="BE53" s="4" t="n">
        <f aca="false">BE24*'Taux avec population simulée'!N123/100</f>
        <v>515115.255928319</v>
      </c>
      <c r="BF53" s="4" t="n">
        <f aca="false">BF24*'Taux avec population simulée'!O123/100</f>
        <v>512360.096863895</v>
      </c>
      <c r="BG53" s="4" t="n">
        <f aca="false">BG24*'Taux avec population simulée'!P123/100</f>
        <v>511546.453178799</v>
      </c>
      <c r="BH53" s="4" t="n">
        <f aca="false">BH24*'Taux avec population simulée'!Q123/100</f>
        <v>520622.618934823</v>
      </c>
      <c r="BI53" s="4" t="n">
        <f aca="false">BI24*'Taux avec population simulée'!R123/100</f>
        <v>527522.829605644</v>
      </c>
      <c r="BJ53" s="4" t="n">
        <f aca="false">BJ24*'Taux avec population simulée'!S123/100</f>
        <v>529254.531298621</v>
      </c>
      <c r="BK53" s="4" t="n">
        <f aca="false">BK24*'Taux avec population simulée'!T123/100</f>
        <v>532735.665418632</v>
      </c>
      <c r="BL53" s="4" t="n">
        <f aca="false">BL24*'Taux avec population simulée'!U123/100</f>
        <v>534083.201207024</v>
      </c>
      <c r="BM53" s="4" t="n">
        <f aca="false">BM24*'Taux avec population simulée'!V123/100</f>
        <v>526618.562168697</v>
      </c>
      <c r="BN53" s="4" t="n">
        <f aca="false">BN24*'Taux avec population simulée'!W123/100</f>
        <v>525276.936624991</v>
      </c>
      <c r="BO53" s="4" t="n">
        <f aca="false">BO24*'Taux avec population simulée'!X123/100</f>
        <v>538158.314917972</v>
      </c>
      <c r="BP53" s="4" t="n">
        <f aca="false">BP24*'Taux avec population simulée'!Y123/100</f>
        <v>547058.158374198</v>
      </c>
      <c r="BQ53" s="4" t="n">
        <f aca="false">BQ24*'Taux avec population simulée'!Z123/100</f>
        <v>548766.219088432</v>
      </c>
      <c r="BR53" s="4" t="n">
        <f aca="false">BR24*'Taux avec population simulée'!AA123/100</f>
        <v>544049.843829061</v>
      </c>
      <c r="BS53" s="4" t="n">
        <f aca="false">BS24*'Taux avec population simulée'!AB123/100</f>
        <v>541262.178418865</v>
      </c>
      <c r="BT53" s="4" t="n">
        <f aca="false">BT24*'Taux avec population simulée'!AC123/100</f>
        <v>538534.600496309</v>
      </c>
      <c r="BU53" s="4" t="n">
        <f aca="false">BU24*'Taux avec population simulée'!AD123/100</f>
        <v>548945.496510572</v>
      </c>
      <c r="BV53" s="4" t="n">
        <f aca="false">BV24*'Taux avec population simulée'!AE123/100</f>
        <v>554574.019533137</v>
      </c>
      <c r="BW53" s="4" t="n">
        <f aca="false">BW24*'Taux avec population simulée'!AF123/100</f>
        <v>547255.166530396</v>
      </c>
      <c r="BX53" s="4" t="n">
        <f aca="false">BX24*'Taux avec population simulée'!AG123/100</f>
        <v>551054.468822667</v>
      </c>
      <c r="BY53" s="4" t="n">
        <f aca="false">BY24*'Taux avec population simulée'!AH123/100</f>
        <v>544386.727776159</v>
      </c>
      <c r="BZ53" s="4" t="n">
        <f aca="false">BZ24*'Taux avec population simulée'!AI123/100</f>
        <v>546897.596726897</v>
      </c>
      <c r="CA53" s="4" t="n">
        <f aca="false">CA24*'Taux avec population simulée'!AJ123/100</f>
        <v>551569.645151124</v>
      </c>
      <c r="CB53" s="4" t="n">
        <f aca="false">CB24*'Taux avec population simulée'!AK123/100</f>
        <v>545553.016060849</v>
      </c>
      <c r="CC53" s="4" t="n">
        <f aca="false">CC24*'Taux avec population simulée'!AL123/100</f>
        <v>537869.697969142</v>
      </c>
      <c r="CD53" s="4" t="n">
        <f aca="false">CD24*'Taux avec population simulée'!AM123/100</f>
        <v>547456.114849718</v>
      </c>
      <c r="CE53" s="4" t="n">
        <f aca="false">CE24*'Taux avec population simulée'!AN123/100</f>
        <v>556016.119236504</v>
      </c>
      <c r="CF53" s="4" t="n">
        <f aca="false">CF24*'Taux avec population simulée'!AO123/100</f>
        <v>565233.145824209</v>
      </c>
      <c r="CG53" s="4" t="n">
        <f aca="false">CG24*'Taux avec population simulée'!AP123/100</f>
        <v>595189.221014836</v>
      </c>
      <c r="CH53" s="4" t="n">
        <f aca="false">CH24*'Taux avec population simulée'!AQ123/100</f>
        <v>594430.739613475</v>
      </c>
      <c r="CI53" s="4" t="n">
        <f aca="false">CI24*'Taux avec population simulée'!AR123/100</f>
        <v>604889.902626006</v>
      </c>
      <c r="CJ53" s="4" t="n">
        <f aca="false">CJ24*'Taux avec population simulée'!AS123/100</f>
        <v>614925.498102712</v>
      </c>
      <c r="CK53" s="4" t="n">
        <f aca="false">CK24*'Taux avec population simulée'!AT123/100</f>
        <v>606632.439767574</v>
      </c>
      <c r="CL53" s="4" t="n">
        <f aca="false">CL24*'Taux avec population simulée'!AU123/100</f>
        <v>619720.676624561</v>
      </c>
      <c r="CM53" s="4" t="n">
        <f aca="false">CM24*'Taux avec population simulée'!AV123/100</f>
        <v>617974.19931987</v>
      </c>
      <c r="CN53" s="4" t="n">
        <f aca="false">CN24*'Taux avec population simulée'!AW123/100</f>
        <v>622005.971236454</v>
      </c>
      <c r="CO53" s="4" t="n">
        <f aca="false">CO24*'Taux avec population simulée'!AX123/100</f>
        <v>625968.790298369</v>
      </c>
      <c r="CP53" s="4" t="n">
        <f aca="false">CP24*'Taux avec population simulée'!AY123/100</f>
        <v>613888.250160331</v>
      </c>
      <c r="CQ53" s="4" t="n">
        <f aca="false">CQ24*'Taux avec population simulée'!AZ123/100</f>
        <v>610923.277409557</v>
      </c>
      <c r="CR53" s="4" t="n">
        <f aca="false">CR24*'Taux avec population simulée'!BA123/100</f>
        <v>605046.524110183</v>
      </c>
      <c r="CS53" s="4" t="n">
        <f aca="false">CS24*'Taux avec population simulée'!BB123/100</f>
        <v>612827.361239207</v>
      </c>
      <c r="CT53" s="4" t="n">
        <f aca="false">CT24*'Taux avec population simulée'!BC123/100</f>
        <v>615741.11186937</v>
      </c>
      <c r="CU53" s="4" t="n">
        <f aca="false">CU24*'Taux avec population simulée'!BD123/100</f>
        <v>618046.107296882</v>
      </c>
      <c r="CV53" s="4" t="n">
        <f aca="false">CV24*'Taux avec population simulée'!BE123/100</f>
        <v>624376.964396292</v>
      </c>
      <c r="CW53" s="4" t="n">
        <f aca="false">CW24*'Taux avec population simulée'!BF123/100</f>
        <v>624471.528311267</v>
      </c>
      <c r="CX53" s="4" t="n">
        <f aca="false">CX24*'Taux avec population simulée'!BG123/100</f>
        <v>618372.155795389</v>
      </c>
      <c r="CY53" s="4" t="n">
        <f aca="false">CY24*'Taux avec population simulée'!BH123/100</f>
        <v>620010.278614172</v>
      </c>
      <c r="CZ53" s="4" t="n">
        <f aca="false">CZ24*'Taux avec population simulée'!BI123/100</f>
        <v>624556.241818432</v>
      </c>
      <c r="DA53" s="4" t="n">
        <f aca="false">DA24*'Taux avec population simulée'!BJ123/100</f>
        <v>613556.291417138</v>
      </c>
      <c r="DB53" s="4" t="n">
        <f aca="false">DB24*'Taux avec population simulée'!BK123/100</f>
        <v>614442.828120028</v>
      </c>
      <c r="DC53" s="4" t="n">
        <f aca="false">DC24*'Taux avec population simulée'!BL123/100</f>
        <v>600495.635702018</v>
      </c>
      <c r="DD53" s="4" t="n">
        <f aca="false">DD24*'Taux avec population simulée'!BM123/100</f>
        <v>585673.727070491</v>
      </c>
      <c r="DE53" s="4" t="n">
        <f aca="false">DE24*'Taux avec population simulée'!BN123/100</f>
        <v>594420.889205665</v>
      </c>
      <c r="DF53" s="4" t="n">
        <f aca="false">DF24*'Taux avec population simulée'!BO123/100</f>
        <v>588071.316331416</v>
      </c>
      <c r="DG53" s="4" t="n">
        <f aca="false">DG24*'Taux avec population simulée'!BP123/100</f>
        <v>603485.234472317</v>
      </c>
      <c r="DH53" s="4" t="n">
        <f aca="false">DH24*'Taux avec population simulée'!BQ123/100</f>
        <v>609560.966009451</v>
      </c>
      <c r="DI53" s="4" t="n">
        <f aca="false">DI24*'Taux avec population simulée'!BR123/100</f>
        <v>618042.167133758</v>
      </c>
      <c r="DJ53" s="4" t="n">
        <f aca="false">DJ24*'Taux avec population simulée'!BS123/100</f>
        <v>643694.599152248</v>
      </c>
      <c r="DK53" s="4" t="n">
        <f aca="false">DK24*'Taux avec population simulée'!BT123/100</f>
        <v>652180.72548046</v>
      </c>
      <c r="DL53" s="4" t="n">
        <f aca="false">DL24*'Taux avec population simulée'!BU123/100</f>
        <v>668266.441433995</v>
      </c>
      <c r="DM53" s="4" t="n">
        <f aca="false">DM24*'Taux avec population simulée'!BV123/100</f>
        <v>675801.018367772</v>
      </c>
      <c r="DN53" s="4" t="n">
        <f aca="false">DN24*'Taux avec population simulée'!BW123/100</f>
        <v>673311.820314215</v>
      </c>
      <c r="DO53" s="4" t="n">
        <f aca="false">DO24*'Taux avec population simulée'!BX123/100</f>
        <v>684564.926196222</v>
      </c>
      <c r="DP53" s="4" t="n">
        <f aca="false">DP24*'Taux avec population simulée'!BY123/100</f>
        <v>686023.771592866</v>
      </c>
      <c r="DQ53" s="4" t="n">
        <f aca="false">DQ24*'Taux avec population simulée'!BZ123/100</f>
        <v>691221.83179414</v>
      </c>
      <c r="DR53" s="4" t="n">
        <f aca="false">DR24*'Taux avec population simulée'!CA123/100</f>
        <v>693862.726127968</v>
      </c>
      <c r="DS53" s="4" t="n">
        <f aca="false">DS24*'Taux avec population simulée'!CB123/100</f>
        <v>699883.295381367</v>
      </c>
      <c r="DT53" s="4" t="n">
        <f aca="false">DT24*'Taux avec population simulée'!CC123/100</f>
        <v>698426.420066286</v>
      </c>
      <c r="DU53" s="4" t="n">
        <f aca="false">DU24*'Taux avec population simulée'!CD123/100</f>
        <v>695131.458653881</v>
      </c>
      <c r="DV53" s="4" t="n">
        <f aca="false">DV24*'Taux avec population simulée'!CE123/100</f>
        <v>706838.668335924</v>
      </c>
      <c r="DW53" s="4" t="n">
        <f aca="false">DW24*'Taux avec population simulée'!CF123/100</f>
        <v>710098.168280213</v>
      </c>
      <c r="DX53" s="4" t="n">
        <f aca="false">DX24*'Taux avec population simulée'!CG123/100</f>
        <v>723859.187990616</v>
      </c>
      <c r="DY53" s="4" t="n">
        <f aca="false">DY24*'Taux avec population simulée'!CH123/100</f>
        <v>727319.636254227</v>
      </c>
      <c r="DZ53" s="4" t="n">
        <f aca="false">DZ24*'Taux avec population simulée'!CI123/100</f>
        <v>744028.883022127</v>
      </c>
      <c r="EA53" s="4" t="n">
        <f aca="false">EA24*'Taux avec population simulée'!CJ123/100</f>
        <v>736182.048160776</v>
      </c>
      <c r="EB53" s="4" t="n">
        <f aca="false">EB24*'Taux avec population simulée'!CK123/100</f>
        <v>738853.478758816</v>
      </c>
      <c r="EC53" s="4" t="n">
        <f aca="false">EC24*'Taux avec population simulée'!CL123/100</f>
        <v>722795.343947149</v>
      </c>
      <c r="ED53" s="4" t="n">
        <f aca="false">ED24*'Taux avec population simulée'!CM123/100</f>
        <v>711722.500528062</v>
      </c>
      <c r="EE53" s="4" t="n">
        <f aca="false">EE24*'Taux avec population simulée'!CN123/100</f>
        <v>711424.033171423</v>
      </c>
      <c r="EF53" s="4" t="n">
        <f aca="false">EF24*'Taux avec population simulée'!CO123/100</f>
        <v>700357.099997023</v>
      </c>
      <c r="EG53" s="4" t="n">
        <f aca="false">EG24*'Taux avec population simulée'!CP123/100</f>
        <v>703598.869207254</v>
      </c>
      <c r="EH53" s="4" t="n">
        <f aca="false">EH24*'Taux avec population simulée'!CQ123/100</f>
        <v>724618.654432758</v>
      </c>
      <c r="EI53" s="4" t="n">
        <f aca="false">EI24*'Taux avec population simulée'!CR123/100</f>
        <v>726101.140808145</v>
      </c>
      <c r="EJ53" s="4" t="n">
        <f aca="false">EJ24*'Taux avec population simulée'!CS123/100</f>
        <v>734503.538669973</v>
      </c>
      <c r="EK53" s="4" t="n">
        <f aca="false">EK24*'Taux avec population simulée'!CT123/100</f>
        <v>744508.597882468</v>
      </c>
      <c r="EL53" s="4" t="n">
        <f aca="false">EL24*'Taux avec population simulée'!CU123/100</f>
        <v>744319.470052518</v>
      </c>
      <c r="EM53" s="4" t="n">
        <f aca="false">EM24*'Taux avec population simulée'!CV123/100</f>
        <v>754968.74593578</v>
      </c>
      <c r="EN53" s="4" t="n">
        <f aca="false">EN24*'Taux avec population simulée'!CW123/100</f>
        <v>767174.386253003</v>
      </c>
      <c r="EO53" s="4" t="n">
        <f aca="false">EO24*'Taux avec population simulée'!CX123/100</f>
        <v>760583.478387412</v>
      </c>
      <c r="EP53" s="4" t="n">
        <f aca="false">EP24*'Taux avec population simulée'!CY123/100</f>
        <v>763497.229017574</v>
      </c>
      <c r="EQ53" s="4" t="n">
        <f aca="false">EQ24*'Taux avec population simulée'!CZ123/100</f>
        <v>773623.448246131</v>
      </c>
      <c r="ER53" s="4" t="n">
        <f aca="false">ER24*'Taux avec population simulée'!DA123/100</f>
        <v>780111.911870499</v>
      </c>
      <c r="ES53" s="4" t="n">
        <f aca="false">ES24*'Taux avec population simulée'!DB123/100</f>
        <v>794733.857223486</v>
      </c>
      <c r="ET53" s="4" t="n">
        <f aca="false">ET24*'Taux avec population simulée'!DC123/100</f>
        <v>786152.181939518</v>
      </c>
      <c r="EU53" s="4" t="n">
        <f aca="false">EU24*'Taux avec population simulée'!DD123/100</f>
        <v>797868.25698859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456870.520025897</v>
      </c>
      <c r="HC53" s="4" t="n">
        <f aca="false">HC24*'Taux avec population simulée'!O137/100</f>
        <v>460917.835354592</v>
      </c>
      <c r="HD53" s="4" t="n">
        <f aca="false">HD24*'Taux avec population simulée'!P137/100</f>
        <v>457634.328505117</v>
      </c>
      <c r="HE53" s="4" t="n">
        <f aca="false">HE24*'Taux avec population simulée'!Q137/100</f>
        <v>460677.967606374</v>
      </c>
      <c r="HF53" s="4" t="n">
        <f aca="false">HF24*'Taux avec population simulée'!R137/100</f>
        <v>451948.52079358</v>
      </c>
      <c r="HG53" s="4" t="n">
        <f aca="false">HG24*'Taux avec population simulée'!S137/100</f>
        <v>441879.872776234</v>
      </c>
      <c r="HH53" s="4" t="n">
        <f aca="false">HH24*'Taux avec population simulée'!T137/100</f>
        <v>448248.325257624</v>
      </c>
      <c r="HI53" s="4" t="n">
        <f aca="false">HI24*'Taux avec population simulée'!U137/100</f>
        <v>448116.434229903</v>
      </c>
      <c r="HJ53" s="4" t="n">
        <f aca="false">HJ24*'Taux avec population simulée'!V137/100</f>
        <v>453158.004998341</v>
      </c>
      <c r="HK53" s="4" t="n">
        <f aca="false">HK24*'Taux avec population simulée'!W137/100</f>
        <v>457575.629751022</v>
      </c>
      <c r="HL53" s="4" t="n">
        <f aca="false">HL24*'Taux avec population simulée'!X137/100</f>
        <v>461723.675040448</v>
      </c>
      <c r="HM53" s="4" t="n">
        <f aca="false">HM24*'Taux avec population simulée'!Y137/100</f>
        <v>480673.95182565</v>
      </c>
      <c r="HN53" s="4" t="n">
        <f aca="false">HN24*'Taux avec population simulée'!Z137/100</f>
        <v>485810.455147008</v>
      </c>
      <c r="HO53" s="4" t="n">
        <f aca="false">HO24*'Taux avec population simulée'!AA137/100</f>
        <v>486072.787850498</v>
      </c>
      <c r="HP53" s="4" t="n">
        <f aca="false">HP24*'Taux avec population simulée'!AB137/100</f>
        <v>496139.261839914</v>
      </c>
      <c r="HQ53" s="4" t="n">
        <f aca="false">HQ24*'Taux avec population simulée'!AC137/100</f>
        <v>499189.423024959</v>
      </c>
      <c r="HR53" s="4" t="n">
        <f aca="false">HR24*'Taux avec population simulée'!AD137/100</f>
        <v>494975.432221672</v>
      </c>
      <c r="HS53" s="4" t="n">
        <f aca="false">HS24*'Taux avec population simulée'!AE137/100</f>
        <v>498772.734338477</v>
      </c>
      <c r="HT53" s="4" t="n">
        <f aca="false">HT24*'Taux avec population simulée'!AF137/100</f>
        <v>499343.779007951</v>
      </c>
      <c r="HU53" s="4" t="n">
        <f aca="false">HU24*'Taux avec population simulée'!AG137/100</f>
        <v>492694.876923659</v>
      </c>
      <c r="HV53" s="4" t="n">
        <f aca="false">HV24*'Taux avec population simulée'!AH137/100</f>
        <v>495234.866221255</v>
      </c>
      <c r="HW53" s="4" t="n">
        <f aca="false">HW24*'Taux avec population simulée'!AI137/100</f>
        <v>489552.6818896</v>
      </c>
      <c r="HX53" s="4" t="n">
        <f aca="false">HX24*'Taux avec population simulée'!AJ137/100</f>
        <v>493643.477776884</v>
      </c>
      <c r="HY53" s="4" t="n">
        <f aca="false">HY24*'Taux avec population simulée'!AK137/100</f>
        <v>481299.347193361</v>
      </c>
      <c r="HZ53" s="4" t="n">
        <f aca="false">HZ24*'Taux avec population simulée'!AL137/100</f>
        <v>483556.712860126</v>
      </c>
      <c r="IA53" s="4" t="n">
        <f aca="false">IA24*'Taux avec population simulée'!AM137/100</f>
        <v>478632.539599879</v>
      </c>
      <c r="IB53" s="4" t="n">
        <f aca="false">IB24*'Taux avec population simulée'!AN137/100</f>
        <v>473235.877602961</v>
      </c>
      <c r="IC53" s="4" t="n">
        <f aca="false">IC24*'Taux avec population simulée'!AO137/100</f>
        <v>477670.169903101</v>
      </c>
      <c r="ID53" s="4" t="n">
        <f aca="false">ID24*'Taux avec population simulée'!AP137/100</f>
        <v>468905.21396746</v>
      </c>
      <c r="IE53" s="4" t="n">
        <f aca="false">IE24*'Taux avec population simulée'!AQ137/100</f>
        <v>464178.877248795</v>
      </c>
      <c r="IF53" s="4" t="n">
        <f aca="false">IF24*'Taux avec population simulée'!AR137/100</f>
        <v>458908.308871786</v>
      </c>
      <c r="IG53" s="4" t="n">
        <f aca="false">IG24*'Taux avec population simulée'!AS137/100</f>
        <v>450221.617941605</v>
      </c>
      <c r="IH53" s="4" t="n">
        <f aca="false">IH24*'Taux avec population simulée'!AT137/100</f>
        <v>447720.036470763</v>
      </c>
      <c r="II53" s="4" t="n">
        <f aca="false">II24*'Taux avec population simulée'!AU137/100</f>
        <v>450797.010666938</v>
      </c>
      <c r="IJ53" s="4" t="n">
        <f aca="false">IJ24*'Taux avec population simulée'!AV137/100</f>
        <v>448187.452475599</v>
      </c>
      <c r="IK53" s="4" t="n">
        <f aca="false">IK24*'Taux avec population simulée'!AW137/100</f>
        <v>451543.426922722</v>
      </c>
      <c r="IL53" s="4" t="n">
        <f aca="false">IL24*'Taux avec population simulée'!AX137/100</f>
        <v>456184.251876162</v>
      </c>
      <c r="IM53" s="4" t="n">
        <f aca="false">IM24*'Taux avec population simulée'!AY137/100</f>
        <v>454342.850219902</v>
      </c>
      <c r="IN53" s="4" t="n">
        <f aca="false">IN24*'Taux avec population simulée'!AZ137/100</f>
        <v>452403.617306816</v>
      </c>
      <c r="IO53" s="4" t="n">
        <f aca="false">IO24*'Taux avec population simulée'!BA137/100</f>
        <v>471695.216476944</v>
      </c>
      <c r="IP53" s="4" t="n">
        <f aca="false">IP24*'Taux avec population simulée'!BB137/100</f>
        <v>476227.34003391</v>
      </c>
      <c r="IQ53" s="4" t="n">
        <f aca="false">IQ24*'Taux avec population simulée'!BC137/100</f>
        <v>482877.691470155</v>
      </c>
      <c r="IR53" s="4" t="n">
        <f aca="false">IR24*'Taux avec population simulée'!BD137/100</f>
        <v>489941.832888975</v>
      </c>
      <c r="IS53" s="4" t="n">
        <f aca="false">IS24*'Taux avec population simulée'!BE137/100</f>
        <v>501210.544323388</v>
      </c>
      <c r="IT53" s="4" t="n">
        <f aca="false">IT24*'Taux avec population simulée'!BF137/100</f>
        <v>497840.801032712</v>
      </c>
      <c r="IU53" s="4" t="n">
        <f aca="false">IU24*'Taux avec population simulée'!BG137/100</f>
        <v>504908.565831415</v>
      </c>
      <c r="IV53" s="4" t="n">
        <f aca="false">IV24*'Taux avec population simulée'!BH137/100</f>
        <v>512824.20152261</v>
      </c>
      <c r="IW53" s="4" t="n">
        <f aca="false">IW24*'Taux avec population simulée'!BI137/100</f>
        <v>507528.269486424</v>
      </c>
      <c r="IX53" s="4" t="n">
        <f aca="false">IX24*'Taux avec population simulée'!BJ137/100</f>
        <v>521131.16224111</v>
      </c>
      <c r="IY53" s="4" t="n">
        <f aca="false">IY24*'Taux avec population simulée'!BK137/100</f>
        <v>527277.139197718</v>
      </c>
      <c r="IZ53" s="4" t="n">
        <f aca="false">IZ24*'Taux avec population simulée'!BL137/100</f>
        <v>534862.322643634</v>
      </c>
      <c r="JA53" s="4" t="n">
        <f aca="false">JA24*'Taux avec population simulée'!BM137/100</f>
        <v>541148.886739682</v>
      </c>
      <c r="JB53" s="4" t="n">
        <f aca="false">JB24*'Taux avec population simulée'!BN137/100</f>
        <v>552703.845184808</v>
      </c>
      <c r="JC53" s="4" t="n">
        <f aca="false">JC24*'Taux avec population simulée'!BO137/100</f>
        <v>553018.354558604</v>
      </c>
      <c r="JD53" s="4" t="n">
        <f aca="false">JD24*'Taux avec population simulée'!BP137/100</f>
        <v>552953.858396697</v>
      </c>
      <c r="JE53" s="4" t="n">
        <f aca="false">JE24*'Taux avec population simulée'!BQ137/100</f>
        <v>560157.137603003</v>
      </c>
      <c r="JF53" s="4" t="n">
        <f aca="false">JF24*'Taux avec population simulée'!BR137/100</f>
        <v>557364.961065589</v>
      </c>
      <c r="JG53" s="4" t="n">
        <f aca="false">JG24*'Taux avec population simulée'!BS137/100</f>
        <v>566012.519493039</v>
      </c>
      <c r="JH53" s="4" t="n">
        <f aca="false">JH24*'Taux avec population simulée'!BT137/100</f>
        <v>574294.116552362</v>
      </c>
      <c r="JI53" s="4" t="n">
        <f aca="false">JI24*'Taux avec population simulée'!BU137/100</f>
        <v>570956.983680627</v>
      </c>
      <c r="JJ53" s="4" t="n">
        <f aca="false">JJ24*'Taux avec population simulée'!BV137/100</f>
        <v>571351.207411837</v>
      </c>
      <c r="JK53" s="4" t="n">
        <f aca="false">JK24*'Taux avec population simulée'!BW137/100</f>
        <v>575673.174935621</v>
      </c>
      <c r="JL53" s="4" t="n">
        <f aca="false">JL24*'Taux avec population simulée'!BX137/100</f>
        <v>576532.640643738</v>
      </c>
      <c r="JM53" s="4" t="n">
        <f aca="false">JM24*'Taux avec population simulée'!BY137/100</f>
        <v>587960.056117002</v>
      </c>
      <c r="JN53" s="4" t="n">
        <f aca="false">JN24*'Taux avec population simulée'!BZ137/100</f>
        <v>594598.088061646</v>
      </c>
      <c r="JO53" s="4" t="n">
        <f aca="false">JO24*'Taux avec population simulée'!CA137/100</f>
        <v>596527.175511062</v>
      </c>
      <c r="JP53" s="4" t="n">
        <f aca="false">JP24*'Taux avec population simulée'!CB137/100</f>
        <v>601390.475989283</v>
      </c>
      <c r="JQ53" s="4" t="n">
        <f aca="false">JQ24*'Taux avec population simulée'!CC137/100</f>
        <v>618051.501364755</v>
      </c>
      <c r="JR53" s="4" t="n">
        <f aca="false">JR24*'Taux avec population simulée'!CD137/100</f>
        <v>621311.818582981</v>
      </c>
      <c r="JS53" s="4" t="n">
        <f aca="false">JS24*'Taux avec population simulée'!CE137/100</f>
        <v>627178.070612665</v>
      </c>
      <c r="JT53" s="4" t="n">
        <f aca="false">JT24*'Taux avec population simulée'!CF137/100</f>
        <v>635270.527242124</v>
      </c>
      <c r="JU53" s="4" t="n">
        <f aca="false">JU24*'Taux avec population simulée'!CG137/100</f>
        <v>635031.384169882</v>
      </c>
      <c r="JV53" s="4" t="n">
        <f aca="false">JV24*'Taux avec population simulée'!CH137/100</f>
        <v>634313.954953157</v>
      </c>
      <c r="JW53" s="4" t="n">
        <f aca="false">JW24*'Taux avec population simulée'!CI137/100</f>
        <v>639112.759269471</v>
      </c>
      <c r="JX53" s="4" t="n">
        <f aca="false">JX24*'Taux avec population simulée'!CJ137/100</f>
        <v>641638.255047537</v>
      </c>
      <c r="JY53" s="4" t="n">
        <f aca="false">JY24*'Taux avec population simulée'!CK137/100</f>
        <v>643576.763284647</v>
      </c>
      <c r="JZ53" s="4" t="n">
        <f aca="false">JZ24*'Taux avec population simulée'!CL137/100</f>
        <v>656525.998308539</v>
      </c>
      <c r="KA53" s="4" t="n">
        <f aca="false">KA24*'Taux avec population simulée'!CM137/100</f>
        <v>662951.700192072</v>
      </c>
      <c r="KB53" s="4" t="n">
        <f aca="false">KB24*'Taux avec population simulée'!CN137/100</f>
        <v>656241.925325755</v>
      </c>
      <c r="KC53" s="4" t="n">
        <f aca="false">KC24*'Taux avec population simulée'!CO137/100</f>
        <v>660896.519122748</v>
      </c>
      <c r="KD53" s="4" t="n">
        <f aca="false">KD24*'Taux avec population simulée'!CP137/100</f>
        <v>662956.048247931</v>
      </c>
      <c r="KE53" s="4" t="n">
        <f aca="false">KE24*'Taux avec population simulée'!CQ137/100</f>
        <v>666698.9996665</v>
      </c>
      <c r="KF53" s="4" t="n">
        <f aca="false">KF24*'Taux avec population simulée'!CR137/100</f>
        <v>664313.366351896</v>
      </c>
      <c r="KG53" s="4" t="n">
        <f aca="false">KG24*'Taux avec population simulée'!CS137/100</f>
        <v>664618.454937998</v>
      </c>
      <c r="KH53" s="4" t="n">
        <f aca="false">KH24*'Taux avec population simulée'!CT137/100</f>
        <v>678082.209905198</v>
      </c>
      <c r="KI53" s="4" t="n">
        <f aca="false">KI24*'Taux avec population simulée'!CU137/100</f>
        <v>682020.099161442</v>
      </c>
      <c r="KJ53" s="4" t="n">
        <f aca="false">KJ24*'Taux avec population simulée'!CV137/100</f>
        <v>679393.873422644</v>
      </c>
      <c r="KK53" s="4" t="n">
        <f aca="false">KK24*'Taux avec population simulée'!CW137/100</f>
        <v>671936.957624566</v>
      </c>
      <c r="KL53" s="4" t="n">
        <f aca="false">KL24*'Taux avec population simulée'!CX137/100</f>
        <v>673221.083454906</v>
      </c>
      <c r="KM53" s="4" t="n">
        <f aca="false">KM24*'Taux avec population simulée'!CY137/100</f>
        <v>679338.073372454</v>
      </c>
      <c r="KN53" s="4" t="n">
        <f aca="false">KN24*'Taux avec population simulée'!CZ137/100</f>
        <v>687209.503829084</v>
      </c>
      <c r="KO53" s="4" t="n">
        <f aca="false">KO24*'Taux avec population simulée'!DA137/100</f>
        <v>686312.35497019</v>
      </c>
      <c r="KP53" s="4" t="n">
        <f aca="false">KP24*'Taux avec population simulée'!DB137/100</f>
        <v>693479.400377672</v>
      </c>
      <c r="KQ53" s="4" t="n">
        <f aca="false">KQ24*'Taux avec population simulée'!DC137/100</f>
        <v>694051.894399099</v>
      </c>
      <c r="KR53" s="4" t="n">
        <f aca="false">KR24*'Taux avec population simulée'!DD137/100</f>
        <v>703769.799243824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27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v>27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D54" s="1" t="n">
        <v>65</v>
      </c>
      <c r="BE54" s="18" t="n">
        <f aca="false">BE25*'Taux avec population simulée'!N124/100</f>
        <v>300228.494028119</v>
      </c>
      <c r="BF54" s="18" t="n">
        <f aca="false">BF25*'Taux avec population simulée'!O124/100</f>
        <v>302419.52662859</v>
      </c>
      <c r="BG54" s="18" t="n">
        <f aca="false">BG25*'Taux avec population simulée'!P124/100</f>
        <v>299732.093267409</v>
      </c>
      <c r="BH54" s="18" t="n">
        <f aca="false">BH25*'Taux avec population simulée'!Q124/100</f>
        <v>302597.090347173</v>
      </c>
      <c r="BI54" s="18" t="n">
        <f aca="false">BI25*'Taux avec population simulée'!R124/100</f>
        <v>304922.915843502</v>
      </c>
      <c r="BJ54" s="18" t="n">
        <f aca="false">BJ25*'Taux avec population simulée'!S124/100</f>
        <v>305324.702360004</v>
      </c>
      <c r="BK54" s="18" t="n">
        <f aca="false">BK25*'Taux avec population simulée'!T124/100</f>
        <v>299995.84667421</v>
      </c>
      <c r="BL54" s="18" t="n">
        <f aca="false">BL25*'Taux avec population simulée'!U124/100</f>
        <v>296881.353128554</v>
      </c>
      <c r="BM54" s="18" t="n">
        <f aca="false">BM25*'Taux avec population simulée'!V124/100</f>
        <v>295875.590751763</v>
      </c>
      <c r="BN54" s="18" t="n">
        <f aca="false">BN25*'Taux avec population simulée'!W124/100</f>
        <v>310108.554077447</v>
      </c>
      <c r="BO54" s="18" t="n">
        <f aca="false">BO25*'Taux avec population simulée'!X124/100</f>
        <v>302265.292449675</v>
      </c>
      <c r="BP54" s="18" t="n">
        <f aca="false">BP25*'Taux avec population simulée'!Y124/100</f>
        <v>294475.818371693</v>
      </c>
      <c r="BQ54" s="18" t="n">
        <f aca="false">BQ25*'Taux avec population simulée'!Z124/100</f>
        <v>299607.669055848</v>
      </c>
      <c r="BR54" s="18" t="n">
        <f aca="false">BR25*'Taux avec population simulée'!AA124/100</f>
        <v>301635.394878644</v>
      </c>
      <c r="BS54" s="18" t="n">
        <f aca="false">BS25*'Taux avec population simulée'!AB124/100</f>
        <v>304282.649588174</v>
      </c>
      <c r="BT54" s="18" t="n">
        <f aca="false">BT25*'Taux avec population simulée'!AC124/100</f>
        <v>304108.326083434</v>
      </c>
      <c r="BU54" s="18" t="n">
        <f aca="false">BU25*'Taux avec population simulée'!AD124/100</f>
        <v>301931.550423871</v>
      </c>
      <c r="BV54" s="18" t="n">
        <f aca="false">BV25*'Taux avec population simulée'!AE124/100</f>
        <v>297596.144302266</v>
      </c>
      <c r="BW54" s="18" t="n">
        <f aca="false">BW25*'Taux avec population simulée'!AF124/100</f>
        <v>304936.524741642</v>
      </c>
      <c r="BX54" s="18" t="n">
        <f aca="false">BX25*'Taux avec population simulée'!AG124/100</f>
        <v>308578.525100898</v>
      </c>
      <c r="BY54" s="18" t="n">
        <f aca="false">BY25*'Taux avec population simulée'!AH124/100</f>
        <v>310078.096067325</v>
      </c>
      <c r="BZ54" s="18" t="n">
        <f aca="false">BZ25*'Taux avec population simulée'!AI124/100</f>
        <v>305577.439039739</v>
      </c>
      <c r="CA54" s="18" t="n">
        <f aca="false">CA25*'Taux avec population simulée'!AJ124/100</f>
        <v>305373.305567645</v>
      </c>
      <c r="CB54" s="18" t="n">
        <f aca="false">CB25*'Taux avec population simulée'!AK124/100</f>
        <v>311578.315076521</v>
      </c>
      <c r="CC54" s="18" t="n">
        <f aca="false">CC25*'Taux avec population simulée'!AL124/100</f>
        <v>316616.199559235</v>
      </c>
      <c r="CD54" s="18" t="n">
        <f aca="false">CD25*'Taux avec population simulée'!AM124/100</f>
        <v>318761.221123139</v>
      </c>
      <c r="CE54" s="18" t="n">
        <f aca="false">CE25*'Taux avec population simulée'!AN124/100</f>
        <v>323468.603793893</v>
      </c>
      <c r="CF54" s="18" t="n">
        <f aca="false">CF25*'Taux avec population simulée'!AO124/100</f>
        <v>325045.291849778</v>
      </c>
      <c r="CG54" s="18" t="n">
        <f aca="false">CG25*'Taux avec population simulée'!AP124/100</f>
        <v>319116.996603074</v>
      </c>
      <c r="CH54" s="18" t="n">
        <f aca="false">CH25*'Taux avec population simulée'!AQ124/100</f>
        <v>319784.480654681</v>
      </c>
      <c r="CI54" s="18" t="n">
        <f aca="false">CI25*'Taux avec population simulée'!AR124/100</f>
        <v>325567.61432123</v>
      </c>
      <c r="CJ54" s="18" t="n">
        <f aca="false">CJ25*'Taux avec population simulée'!AS124/100</f>
        <v>332092.756957769</v>
      </c>
      <c r="CK54" s="18" t="n">
        <f aca="false">CK25*'Taux avec population simulée'!AT124/100</f>
        <v>332322.164097836</v>
      </c>
      <c r="CL54" s="18" t="n">
        <f aca="false">CL25*'Taux avec population simulée'!AU124/100</f>
        <v>326351.098028408</v>
      </c>
      <c r="CM54" s="18" t="n">
        <f aca="false">CM25*'Taux avec population simulée'!AV124/100</f>
        <v>324788.666913431</v>
      </c>
      <c r="CN54" s="18" t="n">
        <f aca="false">CN25*'Taux avec population simulée'!AW124/100</f>
        <v>323672.737265987</v>
      </c>
      <c r="CO54" s="18" t="n">
        <f aca="false">CO25*'Taux avec population simulée'!AX124/100</f>
        <v>329106.575880286</v>
      </c>
      <c r="CP54" s="18" t="n">
        <f aca="false">CP25*'Taux avec population simulée'!AY124/100</f>
        <v>333118.608660385</v>
      </c>
      <c r="CQ54" s="18" t="n">
        <f aca="false">CQ25*'Taux avec population simulée'!AZ124/100</f>
        <v>329527.803679844</v>
      </c>
      <c r="CR54" s="18" t="n">
        <f aca="false">CR25*'Taux avec population simulée'!BA124/100</f>
        <v>329413.100109811</v>
      </c>
      <c r="CS54" s="18" t="n">
        <f aca="false">CS25*'Taux avec population simulée'!BB124/100</f>
        <v>325791.18907638</v>
      </c>
      <c r="CT54" s="18" t="n">
        <f aca="false">CT25*'Taux avec population simulée'!BC124/100</f>
        <v>330092.896974021</v>
      </c>
      <c r="CU54" s="18" t="n">
        <f aca="false">CU25*'Taux avec population simulée'!BD124/100</f>
        <v>333128.977344682</v>
      </c>
      <c r="CV54" s="18" t="n">
        <f aca="false">CV25*'Taux avec population simulée'!BE124/100</f>
        <v>330622.995958695</v>
      </c>
      <c r="CW54" s="18" t="n">
        <f aca="false">CW25*'Taux avec population simulée'!BF124/100</f>
        <v>328711.26979147</v>
      </c>
      <c r="CX54" s="18" t="n">
        <f aca="false">CX25*'Taux avec population simulée'!BG124/100</f>
        <v>332570.364478191</v>
      </c>
      <c r="CY54" s="18" t="n">
        <f aca="false">CY25*'Taux avec population simulée'!BH124/100</f>
        <v>335950.555558953</v>
      </c>
      <c r="CZ54" s="18" t="n">
        <f aca="false">CZ25*'Taux avec population simulée'!BI124/100</f>
        <v>341230.159994337</v>
      </c>
      <c r="DA54" s="18" t="n">
        <f aca="false">DA25*'Taux avec population simulée'!BJ124/100</f>
        <v>361339.575145241</v>
      </c>
      <c r="DB54" s="18" t="n">
        <f aca="false">DB25*'Taux avec population simulée'!BK124/100</f>
        <v>357884.211103328</v>
      </c>
      <c r="DC54" s="18" t="n">
        <f aca="false">DC25*'Taux avec population simulée'!BL124/100</f>
        <v>360561.92382298</v>
      </c>
      <c r="DD54" s="18" t="n">
        <f aca="false">DD25*'Taux avec population simulée'!BM124/100</f>
        <v>368059.130612346</v>
      </c>
      <c r="DE54" s="18" t="n">
        <f aca="false">DE25*'Taux avec population simulée'!BN124/100</f>
        <v>362511.236470781</v>
      </c>
      <c r="DF54" s="18" t="n">
        <f aca="false">DF25*'Taux avec population simulée'!BO124/100</f>
        <v>372710.781605004</v>
      </c>
      <c r="DG54" s="18" t="n">
        <f aca="false">DG25*'Taux avec population simulée'!BP124/100</f>
        <v>372062.090793685</v>
      </c>
      <c r="DH54" s="18" t="n">
        <f aca="false">DH25*'Taux avec population simulée'!BQ124/100</f>
        <v>374360.698493735</v>
      </c>
      <c r="DI54" s="18" t="n">
        <f aca="false">DI25*'Taux avec population simulée'!BR124/100</f>
        <v>377744.777831108</v>
      </c>
      <c r="DJ54" s="18" t="n">
        <f aca="false">DJ25*'Taux avec population simulée'!BS124/100</f>
        <v>371272.77470159</v>
      </c>
      <c r="DK54" s="18" t="n">
        <f aca="false">DK25*'Taux avec population simulée'!BT124/100</f>
        <v>370281.917308475</v>
      </c>
      <c r="DL54" s="18" t="n">
        <f aca="false">DL25*'Taux avec population simulée'!BU124/100</f>
        <v>365197.373746425</v>
      </c>
      <c r="DM54" s="18" t="n">
        <f aca="false">DM25*'Taux avec population simulée'!BV124/100</f>
        <v>372966.110455813</v>
      </c>
      <c r="DN54" s="18" t="n">
        <f aca="false">DN25*'Taux avec population simulée'!BW124/100</f>
        <v>375020.40603212</v>
      </c>
      <c r="DO54" s="18" t="n">
        <f aca="false">DO25*'Taux avec population simulée'!BX124/100</f>
        <v>376453.876636155</v>
      </c>
      <c r="DP54" s="18" t="n">
        <f aca="false">DP25*'Taux avec population simulée'!BY124/100</f>
        <v>378576.216703159</v>
      </c>
      <c r="DQ54" s="18" t="n">
        <f aca="false">DQ25*'Taux avec population simulée'!BZ124/100</f>
        <v>377970.296714564</v>
      </c>
      <c r="DR54" s="18" t="n">
        <f aca="false">DR25*'Taux avec population simulée'!CA124/100</f>
        <v>375750.750232277</v>
      </c>
      <c r="DS54" s="18" t="n">
        <f aca="false">DS25*'Taux avec population simulée'!CB124/100</f>
        <v>377799.213423666</v>
      </c>
      <c r="DT54" s="18" t="n">
        <f aca="false">DT25*'Taux avec population simulée'!CC124/100</f>
        <v>380857.327248458</v>
      </c>
      <c r="DU54" s="18" t="n">
        <f aca="false">DU25*'Taux avec population simulée'!CD124/100</f>
        <v>376767.529336133</v>
      </c>
      <c r="DV54" s="18" t="n">
        <f aca="false">DV25*'Taux avec population simulée'!CE124/100</f>
        <v>376572.468462799</v>
      </c>
      <c r="DW54" s="18" t="n">
        <f aca="false">DW25*'Taux avec population simulée'!CF124/100</f>
        <v>370963.010258223</v>
      </c>
      <c r="DX54" s="18" t="n">
        <f aca="false">DX25*'Taux avec population simulée'!CG124/100</f>
        <v>361632.490476626</v>
      </c>
      <c r="DY54" s="18" t="n">
        <f aca="false">DY25*'Taux avec population simulée'!CH124/100</f>
        <v>365719.696217877</v>
      </c>
      <c r="DZ54" s="18" t="n">
        <f aca="false">DZ25*'Taux avec population simulée'!CI124/100</f>
        <v>362819.056785843</v>
      </c>
      <c r="EA54" s="18" t="n">
        <f aca="false">EA25*'Taux avec population simulée'!CJ124/100</f>
        <v>368652.08974557</v>
      </c>
      <c r="EB54" s="18" t="n">
        <f aca="false">EB25*'Taux avec population simulée'!CK124/100</f>
        <v>371581.24305942</v>
      </c>
      <c r="EC54" s="18" t="n">
        <f aca="false">EC25*'Taux avec population simulée'!CL124/100</f>
        <v>377201.069948294</v>
      </c>
      <c r="ED54" s="18" t="n">
        <f aca="false">ED25*'Taux avec population simulée'!CM124/100</f>
        <v>393126.720985433</v>
      </c>
      <c r="EE54" s="18" t="n">
        <f aca="false">EE25*'Taux avec population simulée'!CN124/100</f>
        <v>399525.495282105</v>
      </c>
      <c r="EF54" s="18" t="n">
        <f aca="false">EF25*'Taux avec population simulée'!CO124/100</f>
        <v>408360.910388528</v>
      </c>
      <c r="EG54" s="18" t="n">
        <f aca="false">EG25*'Taux avec population simulée'!CP124/100</f>
        <v>410800.791412123</v>
      </c>
      <c r="EH54" s="18" t="n">
        <f aca="false">EH25*'Taux avec population simulée'!CQ124/100</f>
        <v>410393.820553473</v>
      </c>
      <c r="EI54" s="18" t="n">
        <f aca="false">EI25*'Taux avec population simulée'!CR124/100</f>
        <v>418181.350503149</v>
      </c>
      <c r="EJ54" s="18" t="n">
        <f aca="false">EJ25*'Taux avec population simulée'!CS124/100</f>
        <v>416184.082690475</v>
      </c>
      <c r="EK54" s="18" t="n">
        <f aca="false">EK25*'Taux avec population simulée'!CT124/100</f>
        <v>420098.909055291</v>
      </c>
      <c r="EL54" s="18" t="n">
        <f aca="false">EL25*'Taux avec population simulée'!CU124/100</f>
        <v>420652.985622403</v>
      </c>
      <c r="EM54" s="18" t="n">
        <f aca="false">EM25*'Taux avec population simulée'!CV124/100</f>
        <v>422269.852329937</v>
      </c>
      <c r="EN54" s="18" t="n">
        <f aca="false">EN25*'Taux avec population simulée'!CW124/100</f>
        <v>421715.127720058</v>
      </c>
      <c r="EO54" s="18" t="n">
        <f aca="false">EO25*'Taux avec population simulée'!CX124/100</f>
        <v>423054.632122652</v>
      </c>
      <c r="EP54" s="18" t="n">
        <f aca="false">EP25*'Taux avec population simulée'!CY124/100</f>
        <v>430466.945309338</v>
      </c>
      <c r="EQ54" s="18" t="n">
        <f aca="false">EQ25*'Taux avec population simulée'!CZ124/100</f>
        <v>432167.409534015</v>
      </c>
      <c r="ER54" s="18" t="n">
        <f aca="false">ER25*'Taux avec population simulée'!DA124/100</f>
        <v>439577.130549627</v>
      </c>
      <c r="ES54" s="18" t="n">
        <f aca="false">ES25*'Taux avec population simulée'!DB124/100</f>
        <v>443937.810339206</v>
      </c>
      <c r="ET54" s="18" t="n">
        <f aca="false">ET25*'Taux avec population simulée'!DC124/100</f>
        <v>453919.613103196</v>
      </c>
      <c r="EU54" s="18" t="n">
        <f aca="false">EU25*'Taux avec population simulée'!DD124/100</f>
        <v>448073.619288098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250484.333778871</v>
      </c>
      <c r="HC54" s="18" t="n">
        <f aca="false">HC25*'Taux avec population simulée'!O138/100</f>
        <v>252509.051100921</v>
      </c>
      <c r="HD54" s="18" t="n">
        <f aca="false">HD25*'Taux avec population simulée'!P138/100</f>
        <v>248676.727413268</v>
      </c>
      <c r="HE54" s="18" t="n">
        <f aca="false">HE25*'Taux avec population simulée'!Q138/100</f>
        <v>254243.68656415</v>
      </c>
      <c r="HF54" s="18" t="n">
        <f aca="false">HF25*'Taux avec population simulée'!R138/100</f>
        <v>255595.450008748</v>
      </c>
      <c r="HG54" s="18" t="n">
        <f aca="false">HG25*'Taux avec population simulée'!S138/100</f>
        <v>259954.785769104</v>
      </c>
      <c r="HH54" s="18" t="n">
        <f aca="false">HH25*'Taux avec population simulée'!T138/100</f>
        <v>263115.957329982</v>
      </c>
      <c r="HI54" s="18" t="n">
        <f aca="false">HI25*'Taux avec population simulée'!U138/100</f>
        <v>266673.514039559</v>
      </c>
      <c r="HJ54" s="18" t="n">
        <f aca="false">HJ25*'Taux avec population simulée'!V138/100</f>
        <v>266110.917391007</v>
      </c>
      <c r="HK54" s="18" t="n">
        <f aca="false">HK25*'Taux avec population simulée'!W138/100</f>
        <v>271247.258130348</v>
      </c>
      <c r="HL54" s="18" t="n">
        <f aca="false">HL25*'Taux avec population simulée'!X138/100</f>
        <v>272544.518617</v>
      </c>
      <c r="HM54" s="18" t="n">
        <f aca="false">HM25*'Taux avec population simulée'!Y138/100</f>
        <v>267178.004228813</v>
      </c>
      <c r="HN54" s="18" t="n">
        <f aca="false">HN25*'Taux avec population simulée'!Z138/100</f>
        <v>267641.054152521</v>
      </c>
      <c r="HO54" s="18" t="n">
        <f aca="false">HO25*'Taux avec population simulée'!AA138/100</f>
        <v>268392.384184374</v>
      </c>
      <c r="HP54" s="18" t="n">
        <f aca="false">HP25*'Taux avec population simulée'!AB138/100</f>
        <v>266078.93631651</v>
      </c>
      <c r="HQ54" s="18" t="n">
        <f aca="false">HQ25*'Taux avec population simulée'!AC138/100</f>
        <v>267091.0697587</v>
      </c>
      <c r="HR54" s="18" t="n">
        <f aca="false">HR25*'Taux avec population simulée'!AD138/100</f>
        <v>270467.10008768</v>
      </c>
      <c r="HS54" s="18" t="n">
        <f aca="false">HS25*'Taux avec population simulée'!AE138/100</f>
        <v>271994.083785511</v>
      </c>
      <c r="HT54" s="18" t="n">
        <f aca="false">HT25*'Taux avec population simulée'!AF138/100</f>
        <v>275651.187219932</v>
      </c>
      <c r="HU54" s="18" t="n">
        <f aca="false">HU25*'Taux avec population simulée'!AG138/100</f>
        <v>274849.858606823</v>
      </c>
      <c r="HV54" s="18" t="n">
        <f aca="false">HV25*'Taux avec population simulée'!AH138/100</f>
        <v>269551.81074432</v>
      </c>
      <c r="HW54" s="18" t="n">
        <f aca="false">HW25*'Taux avec population simulée'!AI138/100</f>
        <v>272685.055169721</v>
      </c>
      <c r="HX54" s="18" t="n">
        <f aca="false">HX25*'Taux avec population simulée'!AJ138/100</f>
        <v>271292.301897245</v>
      </c>
      <c r="HY54" s="18" t="n">
        <f aca="false">HY25*'Taux avec population simulée'!AK138/100</f>
        <v>272757.575634426</v>
      </c>
      <c r="HZ54" s="18" t="n">
        <f aca="false">HZ25*'Taux avec population simulée'!AL138/100</f>
        <v>267109.537703128</v>
      </c>
      <c r="IA54" s="18" t="n">
        <f aca="false">IA25*'Taux avec population simulée'!AM138/100</f>
        <v>260486.302218496</v>
      </c>
      <c r="IB54" s="18" t="n">
        <f aca="false">IB25*'Taux avec population simulée'!AN138/100</f>
        <v>263944.31220323</v>
      </c>
      <c r="IC54" s="18" t="n">
        <f aca="false">IC25*'Taux avec population simulée'!AO138/100</f>
        <v>263538.017425813</v>
      </c>
      <c r="ID54" s="18" t="n">
        <f aca="false">ID25*'Taux avec population simulée'!AP138/100</f>
        <v>266177.582166016</v>
      </c>
      <c r="IE54" s="18" t="n">
        <f aca="false">IE25*'Taux avec population simulée'!AQ138/100</f>
        <v>269076.599003549</v>
      </c>
      <c r="IF54" s="18" t="n">
        <f aca="false">IF25*'Taux avec population simulée'!AR138/100</f>
        <v>271506.259790009</v>
      </c>
      <c r="IG54" s="18" t="n">
        <f aca="false">IG25*'Taux avec population simulée'!AS138/100</f>
        <v>283434.299702179</v>
      </c>
      <c r="IH54" s="18" t="n">
        <f aca="false">IH25*'Taux avec population simulée'!AT138/100</f>
        <v>288509.380918538</v>
      </c>
      <c r="II54" s="18" t="n">
        <f aca="false">II25*'Taux avec population simulée'!AU138/100</f>
        <v>289278.72845715</v>
      </c>
      <c r="IJ54" s="18" t="n">
        <f aca="false">IJ25*'Taux avec population simulée'!AV138/100</f>
        <v>295507.380543759</v>
      </c>
      <c r="IK54" s="18" t="n">
        <f aca="false">IK25*'Taux avec population simulée'!AW138/100</f>
        <v>296687.527236477</v>
      </c>
      <c r="IL54" s="18" t="n">
        <f aca="false">IL25*'Taux avec population simulée'!AX138/100</f>
        <v>294572.722380632</v>
      </c>
      <c r="IM54" s="18" t="n">
        <f aca="false">IM25*'Taux avec population simulée'!AY138/100</f>
        <v>297781.640334422</v>
      </c>
      <c r="IN54" s="18" t="n">
        <f aca="false">IN25*'Taux avec population simulée'!AZ138/100</f>
        <v>297215.890622187</v>
      </c>
      <c r="IO54" s="18" t="n">
        <f aca="false">IO25*'Taux avec population simulée'!BA138/100</f>
        <v>293543.021869352</v>
      </c>
      <c r="IP54" s="18" t="n">
        <f aca="false">IP25*'Taux avec population simulée'!BB138/100</f>
        <v>294548.398746507</v>
      </c>
      <c r="IQ54" s="18" t="n">
        <f aca="false">IQ25*'Taux avec population simulée'!BC138/100</f>
        <v>292707.009555731</v>
      </c>
      <c r="IR54" s="18" t="n">
        <f aca="false">IR25*'Taux avec population simulée'!BD138/100</f>
        <v>295468.192466558</v>
      </c>
      <c r="IS54" s="18" t="n">
        <f aca="false">IS25*'Taux avec population simulée'!BE138/100</f>
        <v>287542.741680914</v>
      </c>
      <c r="IT54" s="18" t="n">
        <f aca="false">IT25*'Taux avec population simulée'!BF138/100</f>
        <v>289459.804400079</v>
      </c>
      <c r="IU54" s="18" t="n">
        <f aca="false">IU25*'Taux avec population simulée'!BG138/100</f>
        <v>285811.259281368</v>
      </c>
      <c r="IV54" s="18" t="n">
        <f aca="false">IV25*'Taux avec population simulée'!BH138/100</f>
        <v>281777.589955683</v>
      </c>
      <c r="IW54" s="18" t="n">
        <f aca="false">IW25*'Taux avec population simulée'!BI138/100</f>
        <v>284518.052733736</v>
      </c>
      <c r="IX54" s="18" t="n">
        <f aca="false">IX25*'Taux avec population simulée'!BJ138/100</f>
        <v>277613.744143663</v>
      </c>
      <c r="IY54" s="18" t="n">
        <f aca="false">IY25*'Taux avec population simulée'!BK138/100</f>
        <v>275077.780067325</v>
      </c>
      <c r="IZ54" s="18" t="n">
        <f aca="false">IZ25*'Taux avec population simulée'!BL138/100</f>
        <v>271847.691543093</v>
      </c>
      <c r="JA54" s="18" t="n">
        <f aca="false">JA25*'Taux avec population simulée'!BM138/100</f>
        <v>267884.740931437</v>
      </c>
      <c r="JB54" s="18" t="n">
        <f aca="false">JB25*'Taux avec population simulée'!BN138/100</f>
        <v>266928.4617602</v>
      </c>
      <c r="JC54" s="18" t="n">
        <f aca="false">JC25*'Taux avec population simulée'!BO138/100</f>
        <v>268805.435526825</v>
      </c>
      <c r="JD54" s="18" t="n">
        <f aca="false">JD25*'Taux avec population simulée'!BP138/100</f>
        <v>267959.513584487</v>
      </c>
      <c r="JE54" s="18" t="n">
        <f aca="false">JE25*'Taux avec population simulée'!BQ138/100</f>
        <v>270483.315843763</v>
      </c>
      <c r="JF54" s="18" t="n">
        <f aca="false">JF25*'Taux avec population simulée'!BR138/100</f>
        <v>274361.584173652</v>
      </c>
      <c r="JG54" s="18" t="n">
        <f aca="false">JG25*'Taux avec population simulée'!BS138/100</f>
        <v>272224.257434358</v>
      </c>
      <c r="JH54" s="18" t="n">
        <f aca="false">JH25*'Taux avec population simulée'!BT138/100</f>
        <v>271233.294562609</v>
      </c>
      <c r="JI54" s="18" t="n">
        <f aca="false">JI25*'Taux avec population simulée'!BU138/100</f>
        <v>284860.385362159</v>
      </c>
      <c r="JJ54" s="18" t="n">
        <f aca="false">JJ25*'Taux avec population simulée'!BV138/100</f>
        <v>288928.287950686</v>
      </c>
      <c r="JK54" s="18" t="n">
        <f aca="false">JK25*'Taux avec population simulée'!BW138/100</f>
        <v>292550.257246927</v>
      </c>
      <c r="JL54" s="18" t="n">
        <f aca="false">JL25*'Taux avec population simulée'!BX138/100</f>
        <v>296760.498138852</v>
      </c>
      <c r="JM54" s="18" t="n">
        <f aca="false">JM25*'Taux avec population simulée'!BY138/100</f>
        <v>303143.19990825</v>
      </c>
      <c r="JN54" s="18" t="n">
        <f aca="false">JN25*'Taux avec population simulée'!BZ138/100</f>
        <v>300647.324784451</v>
      </c>
      <c r="JO54" s="18" t="n">
        <f aca="false">JO25*'Taux avec population simulée'!CA138/100</f>
        <v>305753.936637639</v>
      </c>
      <c r="JP54" s="18" t="n">
        <f aca="false">JP25*'Taux avec population simulée'!CB138/100</f>
        <v>310845.68404775</v>
      </c>
      <c r="JQ54" s="18" t="n">
        <f aca="false">JQ25*'Taux avec population simulée'!CC138/100</f>
        <v>306245.814572161</v>
      </c>
      <c r="JR54" s="18" t="n">
        <f aca="false">JR25*'Taux avec population simulée'!CD138/100</f>
        <v>314073.069945968</v>
      </c>
      <c r="JS54" s="18" t="n">
        <f aca="false">JS25*'Taux avec population simulée'!CE138/100</f>
        <v>317616.663087807</v>
      </c>
      <c r="JT54" s="18" t="n">
        <f aca="false">JT25*'Taux avec population simulée'!CF138/100</f>
        <v>322307.520972529</v>
      </c>
      <c r="JU54" s="18" t="n">
        <f aca="false">JU25*'Taux avec population simulée'!CG138/100</f>
        <v>326431.728269679</v>
      </c>
      <c r="JV54" s="18" t="n">
        <f aca="false">JV25*'Taux avec population simulée'!CH138/100</f>
        <v>332224.356692718</v>
      </c>
      <c r="JW54" s="18" t="n">
        <f aca="false">JW25*'Taux avec population simulée'!CI138/100</f>
        <v>331082.947639531</v>
      </c>
      <c r="JX54" s="18" t="n">
        <f aca="false">JX25*'Taux avec population simulée'!CJ138/100</f>
        <v>330250.538827262</v>
      </c>
      <c r="JY54" s="18" t="n">
        <f aca="false">JY25*'Taux avec population simulée'!CK138/100</f>
        <v>333931.965895808</v>
      </c>
      <c r="JZ54" s="18" t="n">
        <f aca="false">JZ25*'Taux avec population simulée'!CL138/100</f>
        <v>332657.677730273</v>
      </c>
      <c r="KA54" s="18" t="n">
        <f aca="false">KA25*'Taux avec population simulée'!CM138/100</f>
        <v>337323.761543202</v>
      </c>
      <c r="KB54" s="18" t="n">
        <f aca="false">KB25*'Taux avec population simulée'!CN138/100</f>
        <v>342361.456433036</v>
      </c>
      <c r="KC54" s="18" t="n">
        <f aca="false">KC25*'Taux avec population simulée'!CO138/100</f>
        <v>339083.171078225</v>
      </c>
      <c r="KD54" s="18" t="n">
        <f aca="false">KD25*'Taux avec population simulée'!CP138/100</f>
        <v>341148.427790482</v>
      </c>
      <c r="KE54" s="18" t="n">
        <f aca="false">KE25*'Taux avec population simulée'!CQ138/100</f>
        <v>343150.172791415</v>
      </c>
      <c r="KF54" s="18" t="n">
        <f aca="false">KF25*'Taux avec population simulée'!CR138/100</f>
        <v>343213.234065071</v>
      </c>
      <c r="KG54" s="18" t="n">
        <f aca="false">KG25*'Taux avec population simulée'!CS138/100</f>
        <v>349941.421526575</v>
      </c>
      <c r="KH54" s="18" t="n">
        <f aca="false">KH25*'Taux avec population simulée'!CT138/100</f>
        <v>353806.627164063</v>
      </c>
      <c r="KI54" s="18" t="n">
        <f aca="false">KI25*'Taux avec population simulée'!CU138/100</f>
        <v>355663.781673254</v>
      </c>
      <c r="KJ54" s="18" t="n">
        <f aca="false">KJ25*'Taux avec population simulée'!CV138/100</f>
        <v>360253.291082456</v>
      </c>
      <c r="KK54" s="18" t="n">
        <f aca="false">KK25*'Taux avec population simulée'!CW138/100</f>
        <v>370766.055838701</v>
      </c>
      <c r="KL54" s="18" t="n">
        <f aca="false">KL25*'Taux avec population simulée'!CX138/100</f>
        <v>373550.211070646</v>
      </c>
      <c r="KM54" s="18" t="n">
        <f aca="false">KM25*'Taux avec population simulée'!CY138/100</f>
        <v>375890.234760979</v>
      </c>
      <c r="KN54" s="18" t="n">
        <f aca="false">KN25*'Taux avec population simulée'!CZ138/100</f>
        <v>379824.80779949</v>
      </c>
      <c r="KO54" s="18" t="n">
        <f aca="false">KO25*'Taux avec population simulée'!DA138/100</f>
        <v>380462.627538761</v>
      </c>
      <c r="KP54" s="18" t="n">
        <f aca="false">KP25*'Taux avec population simulée'!DB138/100</f>
        <v>381238.281204739</v>
      </c>
      <c r="KQ54" s="18" t="n">
        <f aca="false">KQ25*'Taux avec population simulée'!DC138/100</f>
        <v>382200.416065673</v>
      </c>
      <c r="KR54" s="18" t="n">
        <f aca="false">KR25*'Taux avec population simulée'!DD138/100</f>
        <v>382236.000641522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28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v>28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5" hidden="false" customHeight="false" outlineLevel="0" collapsed="false">
      <c r="B56" s="0" t="n">
        <v>29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v>29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5" hidden="false" customHeight="false" outlineLevel="0" collapsed="false">
      <c r="B57" s="0" t="n">
        <v>30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v>30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5" hidden="false" customHeight="false" outlineLevel="0" collapsed="false">
      <c r="B58" s="0" t="n">
        <v>31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v>31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5" hidden="false" customHeight="false" outlineLevel="0" collapsed="false">
      <c r="B59" s="0" t="n">
        <v>32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v>32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5" hidden="false" customHeight="false" outlineLevel="0" collapsed="false">
      <c r="B60" s="0" t="n">
        <v>33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v>33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5" hidden="false" customHeight="false" outlineLevel="0" collapsed="false">
      <c r="B61" s="0" t="n">
        <v>34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v>34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5" hidden="false" customHeight="false" outlineLevel="0" collapsed="false">
      <c r="B62" s="0" t="n">
        <v>35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v>35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5" hidden="false" customHeight="false" outlineLevel="0" collapsed="false">
      <c r="B63" s="0" t="n">
        <v>36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v>36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5" hidden="false" customHeight="false" outlineLevel="0" collapsed="false">
      <c r="B64" s="0" t="n">
        <v>37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v>37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5" hidden="false" customHeight="false" outlineLevel="0" collapsed="false">
      <c r="B65" s="0" t="n">
        <v>38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v>38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5" hidden="false" customHeight="false" outlineLevel="0" collapsed="false">
      <c r="B66" s="0" t="n">
        <v>39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v>39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5" hidden="false" customHeight="false" outlineLevel="0" collapsed="false">
      <c r="B67" s="0" t="n">
        <v>40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v>40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5" hidden="false" customHeight="false" outlineLevel="0" collapsed="false">
      <c r="B68" s="0" t="n">
        <v>41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v>41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5" hidden="false" customHeight="false" outlineLevel="0" collapsed="false">
      <c r="B69" s="0" t="n">
        <v>42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v>42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5" hidden="false" customHeight="false" outlineLevel="0" collapsed="false">
      <c r="B70" s="0" t="n">
        <v>43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v>43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5" hidden="false" customHeight="false" outlineLevel="0" collapsed="false">
      <c r="B71" s="0" t="n">
        <v>44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v>44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5" hidden="false" customHeight="false" outlineLevel="0" collapsed="false">
      <c r="B72" s="0" t="n">
        <v>45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v>45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5" hidden="false" customHeight="false" outlineLevel="0" collapsed="false">
      <c r="B73" s="0" t="n">
        <v>46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v>46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5" hidden="false" customHeight="false" outlineLevel="0" collapsed="false">
      <c r="B74" s="0" t="n">
        <v>47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v>47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5" hidden="false" customHeight="false" outlineLevel="0" collapsed="false">
      <c r="B75" s="0" t="n">
        <v>48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v>48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5" hidden="false" customHeight="false" outlineLevel="0" collapsed="false">
      <c r="B76" s="0" t="n">
        <v>49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v>49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5" hidden="false" customHeight="false" outlineLevel="0" collapsed="false">
      <c r="B77" s="0" t="n">
        <v>50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v>50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5" hidden="false" customHeight="false" outlineLevel="0" collapsed="false">
      <c r="B78" s="0" t="n">
        <v>51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v>51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5" hidden="false" customHeight="false" outlineLevel="0" collapsed="false">
      <c r="B79" s="0" t="n">
        <v>52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v>52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5" hidden="false" customHeight="false" outlineLevel="0" collapsed="false">
      <c r="B80" s="0" t="n">
        <v>53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v>53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5" hidden="false" customHeight="false" outlineLevel="0" collapsed="false">
      <c r="B81" s="0" t="n">
        <v>54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v>54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5" hidden="false" customHeight="false" outlineLevel="0" collapsed="false">
      <c r="B82" s="0" t="n">
        <v>55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v>55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5" hidden="false" customHeight="false" outlineLevel="0" collapsed="false">
      <c r="B83" s="0" t="n">
        <v>56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v>56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5" hidden="false" customHeight="false" outlineLevel="0" collapsed="false">
      <c r="B84" s="0" t="n">
        <v>57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v>57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EU3" activeCellId="1" sqref="JD40:KS40 EU3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C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1" t="n">
        <v>0.0726971008</v>
      </c>
      <c r="BE3" s="4" t="n">
        <f aca="false">BE15*BE7/100</f>
        <v>0.0816630265727788</v>
      </c>
      <c r="BF3" s="4" t="n">
        <f aca="false">BF15*BF7/100</f>
        <v>0.0812955824968154</v>
      </c>
      <c r="BG3" s="4" t="n">
        <f aca="false">BG15*BG7/100</f>
        <v>0.0808991234722552</v>
      </c>
      <c r="BH3" s="4" t="n">
        <f aca="false">BH15*BH7/100</f>
        <v>0.0803965436909931</v>
      </c>
      <c r="BI3" s="4" t="n">
        <f aca="false">BI15*BI7/100</f>
        <v>0.0799533164641874</v>
      </c>
      <c r="BJ3" s="4" t="n">
        <f aca="false">BJ15*BJ7/100</f>
        <v>0.0794144392156416</v>
      </c>
      <c r="BK3" s="4" t="n">
        <f aca="false">BK15*BK7/100</f>
        <v>0.079112430665108</v>
      </c>
      <c r="BL3" s="4" t="n">
        <f aca="false">BL15*BL7/100</f>
        <v>0.078612634118905</v>
      </c>
      <c r="BM3" s="4" t="n">
        <f aca="false">BM15*BM7/100</f>
        <v>0.0781202327386551</v>
      </c>
      <c r="BN3" s="4" t="n">
        <f aca="false">BN15*BN7/100</f>
        <v>0.0777505012920434</v>
      </c>
      <c r="BO3" s="4" t="n">
        <f aca="false">BO15*BO7/100</f>
        <v>0.0772648303977898</v>
      </c>
      <c r="BP3" s="4" t="n">
        <f aca="false">BP15*BP7/100</f>
        <v>0.0766601387259564</v>
      </c>
      <c r="BQ3" s="4" t="n">
        <f aca="false">BQ15*BQ7/100</f>
        <v>0.0762628098597523</v>
      </c>
      <c r="BR3" s="4" t="n">
        <f aca="false">BR15*BR7/100</f>
        <v>0.0760373799702654</v>
      </c>
      <c r="BS3" s="4" t="n">
        <f aca="false">BS15*BS7/100</f>
        <v>0.075596502611602</v>
      </c>
      <c r="BT3" s="4" t="n">
        <f aca="false">BT15*BT7/100</f>
        <v>0.0750417012905554</v>
      </c>
      <c r="BU3" s="4" t="n">
        <f aca="false">BU15*BU7/100</f>
        <v>0.0745202611150153</v>
      </c>
      <c r="BV3" s="4" t="n">
        <f aca="false">BV15*BV7/100</f>
        <v>0.0740700362460711</v>
      </c>
      <c r="BW3" s="4" t="n">
        <f aca="false">BW15*BW7/100</f>
        <v>0.0737301327400844</v>
      </c>
      <c r="BX3" s="4" t="n">
        <f aca="false">BX15*BX7/100</f>
        <v>0.0733037494429859</v>
      </c>
      <c r="BY3" s="4" t="n">
        <f aca="false">BY15*BY7/100</f>
        <v>0.0727244071522178</v>
      </c>
      <c r="BZ3" s="4" t="n">
        <f aca="false">BZ15*BZ7/100</f>
        <v>0.0721669789497666</v>
      </c>
      <c r="CA3" s="4" t="n">
        <f aca="false">CA15*CA7/100</f>
        <v>0.071809610823477</v>
      </c>
      <c r="CB3" s="4" t="n">
        <f aca="false">CB15*CB7/100</f>
        <v>0.0713449557900603</v>
      </c>
      <c r="CC3" s="4" t="n">
        <f aca="false">CC15*CC7/100</f>
        <v>0.07093923619372</v>
      </c>
      <c r="CD3" s="4" t="n">
        <f aca="false">CD15*CD7/100</f>
        <v>0.0705574770352324</v>
      </c>
      <c r="CE3" s="4" t="n">
        <f aca="false">CE15*CE7/100</f>
        <v>0.0701645617787557</v>
      </c>
      <c r="CF3" s="4" t="n">
        <f aca="false">CF15*CF7/100</f>
        <v>0.0697686782609441</v>
      </c>
      <c r="CG3" s="4" t="n">
        <f aca="false">CG15*CG7/100</f>
        <v>0.0693026393928076</v>
      </c>
      <c r="CH3" s="4" t="n">
        <f aca="false">CH15*CH7/100</f>
        <v>0.0689783946027151</v>
      </c>
      <c r="CI3" s="4" t="n">
        <f aca="false">CI15*CI7/100</f>
        <v>0.0686788828501109</v>
      </c>
      <c r="CJ3" s="4" t="n">
        <f aca="false">CJ15*CJ7/100</f>
        <v>0.0684370329175216</v>
      </c>
      <c r="CK3" s="4" t="n">
        <f aca="false">CK15*CK7/100</f>
        <v>0.0678269818338483</v>
      </c>
      <c r="CL3" s="4" t="n">
        <f aca="false">CL15*CL7/100</f>
        <v>0.0674332202647009</v>
      </c>
      <c r="CM3" s="4" t="n">
        <f aca="false">CM15*CM7/100</f>
        <v>0.0670961095372942</v>
      </c>
      <c r="CN3" s="4" t="n">
        <f aca="false">CN15*CN7/100</f>
        <v>0.0666334863490083</v>
      </c>
      <c r="CO3" s="4" t="n">
        <f aca="false">CO15*CO7/100</f>
        <v>0.0662568377149219</v>
      </c>
      <c r="CP3" s="4" t="n">
        <f aca="false">CP15*CP7/100</f>
        <v>0.0656881208129591</v>
      </c>
      <c r="CQ3" s="4" t="n">
        <f aca="false">CQ15*CQ7/100</f>
        <v>0.0652394673604053</v>
      </c>
      <c r="CR3" s="4" t="n">
        <f aca="false">CR15*CR7/100</f>
        <v>0.0648395251507355</v>
      </c>
      <c r="CS3" s="4" t="n">
        <f aca="false">CS15*CS7/100</f>
        <v>0.0643627403389096</v>
      </c>
      <c r="CT3" s="4" t="n">
        <f aca="false">CT15*CT7/100</f>
        <v>0.0639865581998431</v>
      </c>
      <c r="CU3" s="4" t="n">
        <f aca="false">CU15*CU7/100</f>
        <v>0.0634875969208205</v>
      </c>
      <c r="CV3" s="4" t="n">
        <f aca="false">CV15*CV7/100</f>
        <v>0.0631281218684092</v>
      </c>
      <c r="CW3" s="4" t="n">
        <f aca="false">CW15*CW7/100</f>
        <v>0.0626411236128165</v>
      </c>
      <c r="CX3" s="4" t="n">
        <f aca="false">CX15*CX7/100</f>
        <v>0.0622473500482707</v>
      </c>
      <c r="CY3" s="4" t="n">
        <f aca="false">CY15*CY7/100</f>
        <v>0.0618277864399234</v>
      </c>
      <c r="CZ3" s="4" t="n">
        <f aca="false">CZ15*CZ7/100</f>
        <v>0.0613972474513345</v>
      </c>
      <c r="DA3" s="4" t="n">
        <f aca="false">DA15*DA7/100</f>
        <v>0.0608990145913842</v>
      </c>
      <c r="DB3" s="4" t="n">
        <f aca="false">DB15*DB7/100</f>
        <v>0.060416003806231</v>
      </c>
      <c r="DC3" s="4" t="n">
        <f aca="false">DC15*DC7/100</f>
        <v>0.0599988766759173</v>
      </c>
      <c r="DD3" s="4" t="n">
        <f aca="false">DD15*DD7/100</f>
        <v>0.0596199357695175</v>
      </c>
      <c r="DE3" s="4" t="n">
        <f aca="false">DE15*DE7/100</f>
        <v>0.0596512330625701</v>
      </c>
      <c r="DF3" s="4" t="n">
        <f aca="false">DF15*DF7/100</f>
        <v>0.0597921137339249</v>
      </c>
      <c r="DG3" s="4" t="n">
        <f aca="false">DG15*DG7/100</f>
        <v>0.0599524570409568</v>
      </c>
      <c r="DH3" s="4" t="n">
        <f aca="false">DH15*DH7/100</f>
        <v>0.0601980419161083</v>
      </c>
      <c r="DI3" s="4" t="n">
        <f aca="false">DI15*DI7/100</f>
        <v>0.0602801849054647</v>
      </c>
      <c r="DJ3" s="4" t="n">
        <f aca="false">DJ15*DJ7/100</f>
        <v>0.0603643174604553</v>
      </c>
      <c r="DK3" s="4" t="n">
        <f aca="false">DK15*DK7/100</f>
        <v>0.0603793582694465</v>
      </c>
      <c r="DL3" s="4" t="n">
        <f aca="false">DL15*DL7/100</f>
        <v>0.0605670570627119</v>
      </c>
      <c r="DM3" s="4" t="n">
        <f aca="false">DM15*DM7/100</f>
        <v>0.0606501084545725</v>
      </c>
      <c r="DN3" s="4" t="n">
        <f aca="false">DN15*DN7/100</f>
        <v>0.0608033219093432</v>
      </c>
      <c r="DO3" s="4" t="n">
        <f aca="false">DO15*DO7/100</f>
        <v>0.0608842918052919</v>
      </c>
      <c r="DP3" s="4" t="n">
        <f aca="false">DP15*DP7/100</f>
        <v>0.0609596745567101</v>
      </c>
      <c r="DQ3" s="4" t="n">
        <f aca="false">DQ15*DQ7/100</f>
        <v>0.0611250844475675</v>
      </c>
      <c r="DR3" s="4" t="n">
        <f aca="false">DR15*DR7/100</f>
        <v>0.0612558035230199</v>
      </c>
      <c r="DS3" s="4" t="n">
        <f aca="false">DS15*DS7/100</f>
        <v>0.061316863731297</v>
      </c>
      <c r="DT3" s="4" t="n">
        <f aca="false">DT15*DT7/100</f>
        <v>0.061455348759516</v>
      </c>
      <c r="DU3" s="4" t="n">
        <f aca="false">DU15*DU7/100</f>
        <v>0.0615739167505514</v>
      </c>
      <c r="DV3" s="4" t="n">
        <f aca="false">DV15*DV7/100</f>
        <v>0.0616910179151933</v>
      </c>
      <c r="DW3" s="4" t="n">
        <f aca="false">DW15*DW7/100</f>
        <v>0.0617431718933666</v>
      </c>
      <c r="DX3" s="4" t="n">
        <f aca="false">DX15*DX7/100</f>
        <v>0.0618347239151568</v>
      </c>
      <c r="DY3" s="4" t="n">
        <f aca="false">DY15*DY7/100</f>
        <v>0.061993383290224</v>
      </c>
      <c r="DZ3" s="4" t="n">
        <f aca="false">DZ15*DZ7/100</f>
        <v>0.0619687269282607</v>
      </c>
      <c r="EA3" s="4" t="n">
        <f aca="false">EA15*EA7/100</f>
        <v>0.0620816916283643</v>
      </c>
      <c r="EB3" s="4" t="n">
        <f aca="false">EB15*EB7/100</f>
        <v>0.0622165492025052</v>
      </c>
      <c r="EC3" s="4" t="n">
        <f aca="false">EC15*EC7/100</f>
        <v>0.0624168988917321</v>
      </c>
      <c r="ED3" s="4" t="n">
        <f aca="false">ED15*ED7/100</f>
        <v>0.0626576796762924</v>
      </c>
      <c r="EE3" s="4" t="n">
        <f aca="false">EE15*EE7/100</f>
        <v>0.0626936074021454</v>
      </c>
      <c r="EF3" s="4" t="n">
        <f aca="false">EF15*EF7/100</f>
        <v>0.0627013077479645</v>
      </c>
      <c r="EG3" s="4" t="n">
        <f aca="false">EG15*EG7/100</f>
        <v>0.0627904375155338</v>
      </c>
      <c r="EH3" s="4" t="n">
        <f aca="false">EH15*EH7/100</f>
        <v>0.0629013169386115</v>
      </c>
      <c r="EI3" s="4" t="n">
        <f aca="false">EI15*EI7/100</f>
        <v>0.0630643593547497</v>
      </c>
      <c r="EJ3" s="4" t="n">
        <f aca="false">EJ15*EJ7/100</f>
        <v>0.0631596457666546</v>
      </c>
      <c r="EK3" s="4" t="n">
        <f aca="false">EK15*EK7/100</f>
        <v>0.06327331094701</v>
      </c>
      <c r="EL3" s="4" t="n">
        <f aca="false">EL15*EL7/100</f>
        <v>0.0634226315991295</v>
      </c>
      <c r="EM3" s="4" t="n">
        <f aca="false">EM15*EM7/100</f>
        <v>0.0634809286092457</v>
      </c>
      <c r="EN3" s="4" t="n">
        <f aca="false">EN15*EN7/100</f>
        <v>0.0636400420907799</v>
      </c>
      <c r="EO3" s="4" t="n">
        <f aca="false">EO15*EO7/100</f>
        <v>0.0638048998179625</v>
      </c>
      <c r="EP3" s="4" t="n">
        <f aca="false">EP15*EP7/100</f>
        <v>0.0638350216420958</v>
      </c>
      <c r="EQ3" s="4" t="n">
        <f aca="false">EQ15*EQ7/100</f>
        <v>0.0638927644026704</v>
      </c>
      <c r="ER3" s="4" t="n">
        <f aca="false">ER15*ER7/100</f>
        <v>0.0639694891483053</v>
      </c>
      <c r="ES3" s="4" t="n">
        <f aca="false">ES15*ES7/100</f>
        <v>0.0641123462402864</v>
      </c>
      <c r="ET3" s="4" t="n">
        <f aca="false">ET15*ET7/100</f>
        <v>0.064184463707112</v>
      </c>
      <c r="EU3" s="4" t="n">
        <f aca="false">EU15*EU7/100</f>
        <v>0.0642505628432903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1" t="n">
        <v>0.0574538266</v>
      </c>
      <c r="HB3" s="4" t="n">
        <f aca="false">HB15*HB7/100</f>
        <v>0.0643625129573683</v>
      </c>
      <c r="HC3" s="4" t="n">
        <f aca="false">HC15*HC7/100</f>
        <v>0.0642073916814965</v>
      </c>
      <c r="HD3" s="4" t="n">
        <f aca="false">HD15*HD7/100</f>
        <v>0.0640239676919995</v>
      </c>
      <c r="HE3" s="4" t="n">
        <f aca="false">HE15*HE7/100</f>
        <v>0.0638430134062205</v>
      </c>
      <c r="HF3" s="4" t="n">
        <f aca="false">HF15*HF7/100</f>
        <v>0.0636071154722444</v>
      </c>
      <c r="HG3" s="4" t="n">
        <f aca="false">HG15*HG7/100</f>
        <v>0.0634846567592572</v>
      </c>
      <c r="HH3" s="4" t="n">
        <f aca="false">HH15*HH7/100</f>
        <v>0.0633903770778749</v>
      </c>
      <c r="HI3" s="4" t="n">
        <f aca="false">HI15*HI7/100</f>
        <v>0.0632258562103181</v>
      </c>
      <c r="HJ3" s="4" t="n">
        <f aca="false">HJ15*HJ7/100</f>
        <v>0.0629998238586877</v>
      </c>
      <c r="HK3" s="4" t="n">
        <f aca="false">HK15*HK7/100</f>
        <v>0.0629139585117895</v>
      </c>
      <c r="HL3" s="4" t="n">
        <f aca="false">HL15*HL7/100</f>
        <v>0.062706633383726</v>
      </c>
      <c r="HM3" s="4" t="n">
        <f aca="false">HM15*HM7/100</f>
        <v>0.0625288568105712</v>
      </c>
      <c r="HN3" s="4" t="n">
        <f aca="false">HN15*HN7/100</f>
        <v>0.0622124476386592</v>
      </c>
      <c r="HO3" s="4" t="n">
        <f aca="false">HO15*HO7/100</f>
        <v>0.0619891104064644</v>
      </c>
      <c r="HP3" s="4" t="n">
        <f aca="false">HP15*HP7/100</f>
        <v>0.0618613630114412</v>
      </c>
      <c r="HQ3" s="4" t="n">
        <f aca="false">HQ15*HQ7/100</f>
        <v>0.0617137091649318</v>
      </c>
      <c r="HR3" s="4" t="n">
        <f aca="false">HR15*HR7/100</f>
        <v>0.0615886804578461</v>
      </c>
      <c r="HS3" s="4" t="n">
        <f aca="false">HS15*HS7/100</f>
        <v>0.0614652728572765</v>
      </c>
      <c r="HT3" s="4" t="n">
        <f aca="false">HT15*HT7/100</f>
        <v>0.0613510646405678</v>
      </c>
      <c r="HU3" s="4" t="n">
        <f aca="false">HU15*HU7/100</f>
        <v>0.0612092828352669</v>
      </c>
      <c r="HV3" s="4" t="n">
        <f aca="false">HV15*HV7/100</f>
        <v>0.0610391901763942</v>
      </c>
      <c r="HW3" s="4" t="n">
        <f aca="false">HW15*HW7/100</f>
        <v>0.0609022841448907</v>
      </c>
      <c r="HX3" s="4" t="n">
        <f aca="false">HX15*HX7/100</f>
        <v>0.0607270600978399</v>
      </c>
      <c r="HY3" s="4" t="n">
        <f aca="false">HY15*HY7/100</f>
        <v>0.0604851922227328</v>
      </c>
      <c r="HZ3" s="4" t="n">
        <f aca="false">HZ15*HZ7/100</f>
        <v>0.0602841510778071</v>
      </c>
      <c r="IA3" s="4" t="n">
        <f aca="false">IA15*IA7/100</f>
        <v>0.060049268764814</v>
      </c>
      <c r="IB3" s="4" t="n">
        <f aca="false">IB15*IB7/100</f>
        <v>0.0597641550337234</v>
      </c>
      <c r="IC3" s="4" t="n">
        <f aca="false">IC15*IC7/100</f>
        <v>0.0595757034115168</v>
      </c>
      <c r="ID3" s="4" t="n">
        <f aca="false">ID15*ID7/100</f>
        <v>0.0593278572641031</v>
      </c>
      <c r="IE3" s="4" t="n">
        <f aca="false">IE15*IE7/100</f>
        <v>0.0590408758458931</v>
      </c>
      <c r="IF3" s="4" t="n">
        <f aca="false">IF15*IF7/100</f>
        <v>0.0588490583172503</v>
      </c>
      <c r="IG3" s="4" t="n">
        <f aca="false">IG15*IG7/100</f>
        <v>0.0586728768594729</v>
      </c>
      <c r="IH3" s="4" t="n">
        <f aca="false">IH15*IH7/100</f>
        <v>0.0585247519288414</v>
      </c>
      <c r="II3" s="4" t="n">
        <f aca="false">II15*II7/100</f>
        <v>0.0584344916848348</v>
      </c>
      <c r="IJ3" s="4" t="n">
        <f aca="false">IJ15*IJ7/100</f>
        <v>0.0582391526798939</v>
      </c>
      <c r="IK3" s="4" t="n">
        <f aca="false">IK15*IK7/100</f>
        <v>0.0582251606113254</v>
      </c>
      <c r="IL3" s="4" t="n">
        <f aca="false">IL15*IL7/100</f>
        <v>0.0579843762517094</v>
      </c>
      <c r="IM3" s="4" t="n">
        <f aca="false">IM15*IM7/100</f>
        <v>0.0578173717684044</v>
      </c>
      <c r="IN3" s="4" t="n">
        <f aca="false">IN15*IN7/100</f>
        <v>0.0577704825462402</v>
      </c>
      <c r="IO3" s="4" t="n">
        <f aca="false">IO15*IO7/100</f>
        <v>0.0576183679566011</v>
      </c>
      <c r="IP3" s="4" t="n">
        <f aca="false">IP15*IP7/100</f>
        <v>0.0573750869011515</v>
      </c>
      <c r="IQ3" s="4" t="n">
        <f aca="false">IQ15*IQ7/100</f>
        <v>0.0572275624341037</v>
      </c>
      <c r="IR3" s="4" t="n">
        <f aca="false">IR15*IR7/100</f>
        <v>0.0570537334696494</v>
      </c>
      <c r="IS3" s="4" t="n">
        <f aca="false">IS15*IS7/100</f>
        <v>0.056947060632774</v>
      </c>
      <c r="IT3" s="4" t="n">
        <f aca="false">IT15*IT7/100</f>
        <v>0.0567373349565894</v>
      </c>
      <c r="IU3" s="4" t="n">
        <f aca="false">IU15*IU7/100</f>
        <v>0.0564819838714775</v>
      </c>
      <c r="IV3" s="4" t="n">
        <f aca="false">IV15*IV7/100</f>
        <v>0.0562226795738245</v>
      </c>
      <c r="IW3" s="4" t="n">
        <f aca="false">IW15*IW7/100</f>
        <v>0.05600714672656</v>
      </c>
      <c r="IX3" s="4" t="n">
        <f aca="false">IX15*IX7/100</f>
        <v>0.0558430382610058</v>
      </c>
      <c r="IY3" s="4" t="n">
        <f aca="false">IY15*IY7/100</f>
        <v>0.0556834655796445</v>
      </c>
      <c r="IZ3" s="4" t="n">
        <f aca="false">IZ15*IZ7/100</f>
        <v>0.0554971870480621</v>
      </c>
      <c r="JA3" s="4" t="n">
        <f aca="false">JA15*JA7/100</f>
        <v>0.0554267205094038</v>
      </c>
      <c r="JB3" s="4" t="n">
        <f aca="false">JB15*JB7/100</f>
        <v>0.0555669942998269</v>
      </c>
      <c r="JC3" s="4" t="n">
        <f aca="false">JC15*JC7/100</f>
        <v>0.0556108432815339</v>
      </c>
      <c r="JD3" s="4" t="n">
        <f aca="false">JD15*JD7/100</f>
        <v>0.0556099162826712</v>
      </c>
      <c r="JE3" s="4" t="n">
        <f aca="false">JE15*JE7/100</f>
        <v>0.0556529249857624</v>
      </c>
      <c r="JF3" s="4" t="n">
        <f aca="false">JF15*JF7/100</f>
        <v>0.0556801777319182</v>
      </c>
      <c r="JG3" s="4" t="n">
        <f aca="false">JG15*JG7/100</f>
        <v>0.0558085294175996</v>
      </c>
      <c r="JH3" s="4" t="n">
        <f aca="false">JH15*JH7/100</f>
        <v>0.0558429634217088</v>
      </c>
      <c r="JI3" s="4" t="n">
        <f aca="false">JI15*JI7/100</f>
        <v>0.0560164547501933</v>
      </c>
      <c r="JJ3" s="4" t="n">
        <f aca="false">JJ15*JJ7/100</f>
        <v>0.0560930119367208</v>
      </c>
      <c r="JK3" s="4" t="n">
        <f aca="false">JK15*JK7/100</f>
        <v>0.0561524438872838</v>
      </c>
      <c r="JL3" s="4" t="n">
        <f aca="false">JL15*JL7/100</f>
        <v>0.0562297215089383</v>
      </c>
      <c r="JM3" s="4" t="n">
        <f aca="false">JM15*JM7/100</f>
        <v>0.056357999224871</v>
      </c>
      <c r="JN3" s="4" t="n">
        <f aca="false">JN15*JN7/100</f>
        <v>0.0565019560869418</v>
      </c>
      <c r="JO3" s="4" t="n">
        <f aca="false">JO15*JO7/100</f>
        <v>0.0564901225247439</v>
      </c>
      <c r="JP3" s="4" t="n">
        <f aca="false">JP15*JP7/100</f>
        <v>0.0565379973508858</v>
      </c>
      <c r="JQ3" s="4" t="n">
        <f aca="false">JQ15*JQ7/100</f>
        <v>0.0566557110523817</v>
      </c>
      <c r="JR3" s="4" t="n">
        <f aca="false">JR15*JR7/100</f>
        <v>0.0566625290112131</v>
      </c>
      <c r="JS3" s="4" t="n">
        <f aca="false">JS15*JS7/100</f>
        <v>0.0567185821310418</v>
      </c>
      <c r="JT3" s="4" t="n">
        <f aca="false">JT15*JT7/100</f>
        <v>0.056889974629096</v>
      </c>
      <c r="JU3" s="4" t="n">
        <f aca="false">JU15*JU7/100</f>
        <v>0.057037547531483</v>
      </c>
      <c r="JV3" s="4" t="n">
        <f aca="false">JV15*JV7/100</f>
        <v>0.0572058317997054</v>
      </c>
      <c r="JW3" s="4" t="n">
        <f aca="false">JW15*JW7/100</f>
        <v>0.0572800863740336</v>
      </c>
      <c r="JX3" s="4" t="n">
        <f aca="false">JX15*JX7/100</f>
        <v>0.0573573220066828</v>
      </c>
      <c r="JY3" s="4" t="n">
        <f aca="false">JY15*JY7/100</f>
        <v>0.0574460505637352</v>
      </c>
      <c r="JZ3" s="4" t="n">
        <f aca="false">JZ15*JZ7/100</f>
        <v>0.0576076478259167</v>
      </c>
      <c r="KA3" s="4" t="n">
        <f aca="false">KA15*KA7/100</f>
        <v>0.0577464615570763</v>
      </c>
      <c r="KB3" s="4" t="n">
        <f aca="false">KB15*KB7/100</f>
        <v>0.0579537004599803</v>
      </c>
      <c r="KC3" s="4" t="n">
        <f aca="false">KC15*KC7/100</f>
        <v>0.0578850267614637</v>
      </c>
      <c r="KD3" s="4" t="n">
        <f aca="false">KD15*KD7/100</f>
        <v>0.0580467450979147</v>
      </c>
      <c r="KE3" s="4" t="n">
        <f aca="false">KE15*KE7/100</f>
        <v>0.0581254462130111</v>
      </c>
      <c r="KF3" s="4" t="n">
        <f aca="false">KF15*KF7/100</f>
        <v>0.0581261922706202</v>
      </c>
      <c r="KG3" s="4" t="n">
        <f aca="false">KG15*KG7/100</f>
        <v>0.058218685514964</v>
      </c>
      <c r="KH3" s="4" t="n">
        <f aca="false">KH15*KH7/100</f>
        <v>0.0584116495032151</v>
      </c>
      <c r="KI3" s="4" t="n">
        <f aca="false">KI15*KI7/100</f>
        <v>0.0585312743376402</v>
      </c>
      <c r="KJ3" s="4" t="n">
        <f aca="false">KJ15*KJ7/100</f>
        <v>0.0586935481030861</v>
      </c>
      <c r="KK3" s="4" t="n">
        <f aca="false">KK15*KK7/100</f>
        <v>0.0587266076841611</v>
      </c>
      <c r="KL3" s="4" t="n">
        <f aca="false">KL15*KL7/100</f>
        <v>0.0588982455858388</v>
      </c>
      <c r="KM3" s="4" t="n">
        <f aca="false">KM15*KM7/100</f>
        <v>0.05908134440821</v>
      </c>
      <c r="KN3" s="4" t="n">
        <f aca="false">KN15*KN7/100</f>
        <v>0.0591884390189358</v>
      </c>
      <c r="KO3" s="4" t="n">
        <f aca="false">KO15*KO7/100</f>
        <v>0.0593222246840221</v>
      </c>
      <c r="KP3" s="4" t="n">
        <f aca="false">KP15*KP7/100</f>
        <v>0.0593044458139327</v>
      </c>
      <c r="KQ3" s="4" t="n">
        <f aca="false">KQ15*KQ7/100</f>
        <v>0.0594153487929179</v>
      </c>
      <c r="KR3" s="4" t="n">
        <f aca="false">KR15*KR7/100</f>
        <v>0.0595382363102456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1" t="n">
        <v>0.1499129722</v>
      </c>
      <c r="BE4" s="6" t="n">
        <f aca="false">BE16*BE7/100</f>
        <v>0.138821447053303</v>
      </c>
      <c r="BF4" s="6" t="n">
        <f aca="false">BF16*BF7/100</f>
        <v>0.138196817762948</v>
      </c>
      <c r="BG4" s="6" t="n">
        <f aca="false">BG16*BG7/100</f>
        <v>0.137522865084526</v>
      </c>
      <c r="BH4" s="6" t="n">
        <f aca="false">BH16*BH7/100</f>
        <v>0.136668514524394</v>
      </c>
      <c r="BI4" s="6" t="n">
        <f aca="false">BI16*BI7/100</f>
        <v>0.135915059165453</v>
      </c>
      <c r="BJ4" s="6" t="n">
        <f aca="false">BJ16*BJ7/100</f>
        <v>0.134999005443631</v>
      </c>
      <c r="BK4" s="6" t="n">
        <f aca="false">BK16*BK7/100</f>
        <v>0.134485611980677</v>
      </c>
      <c r="BL4" s="6" t="n">
        <f aca="false">BL16*BL7/100</f>
        <v>0.133635992725942</v>
      </c>
      <c r="BM4" s="6" t="n">
        <f aca="false">BM16*BM7/100</f>
        <v>0.132798944737322</v>
      </c>
      <c r="BN4" s="6" t="n">
        <f aca="false">BN16*BN7/100</f>
        <v>0.132170427076469</v>
      </c>
      <c r="BO4" s="6" t="n">
        <f aca="false">BO16*BO7/100</f>
        <v>0.131344820444416</v>
      </c>
      <c r="BP4" s="6" t="n">
        <f aca="false">BP16*BP7/100</f>
        <v>0.130316886795274</v>
      </c>
      <c r="BQ4" s="6" t="n">
        <f aca="false">BQ16*BQ7/100</f>
        <v>0.129641455446751</v>
      </c>
      <c r="BR4" s="6" t="n">
        <f aca="false">BR16*BR7/100</f>
        <v>0.129258240364222</v>
      </c>
      <c r="BS4" s="6" t="n">
        <f aca="false">BS16*BS7/100</f>
        <v>0.128508779617159</v>
      </c>
      <c r="BT4" s="6" t="n">
        <f aca="false">BT16*BT7/100</f>
        <v>0.127565656083204</v>
      </c>
      <c r="BU4" s="6" t="n">
        <f aca="false">BU16*BU7/100</f>
        <v>0.126679244168802</v>
      </c>
      <c r="BV4" s="6" t="n">
        <f aca="false">BV16*BV7/100</f>
        <v>0.125913893306493</v>
      </c>
      <c r="BW4" s="6" t="n">
        <f aca="false">BW16*BW7/100</f>
        <v>0.125336081063428</v>
      </c>
      <c r="BX4" s="6" t="n">
        <f aca="false">BX16*BX7/100</f>
        <v>0.124611259209687</v>
      </c>
      <c r="BY4" s="6" t="n">
        <f aca="false">BY16*BY7/100</f>
        <v>0.123626417739576</v>
      </c>
      <c r="BZ4" s="6" t="n">
        <f aca="false">BZ16*BZ7/100</f>
        <v>0.122678828690527</v>
      </c>
      <c r="CA4" s="6" t="n">
        <f aca="false">CA16*CA7/100</f>
        <v>0.122071327811558</v>
      </c>
      <c r="CB4" s="6" t="n">
        <f aca="false">CB16*CB7/100</f>
        <v>0.121281446676525</v>
      </c>
      <c r="CC4" s="6" t="n">
        <f aca="false">CC16*CC7/100</f>
        <v>0.120591751672242</v>
      </c>
      <c r="CD4" s="6" t="n">
        <f aca="false">CD16*CD7/100</f>
        <v>0.119942787740445</v>
      </c>
      <c r="CE4" s="6" t="n">
        <f aca="false">CE16*CE7/100</f>
        <v>0.119274859220495</v>
      </c>
      <c r="CF4" s="6" t="n">
        <f aca="false">CF16*CF7/100</f>
        <v>0.118601884863389</v>
      </c>
      <c r="CG4" s="6" t="n">
        <f aca="false">CG16*CG7/100</f>
        <v>0.117809651305891</v>
      </c>
      <c r="CH4" s="6" t="n">
        <f aca="false">CH16*CH7/100</f>
        <v>0.117258457787243</v>
      </c>
      <c r="CI4" s="6" t="n">
        <f aca="false">CI16*CI7/100</f>
        <v>0.116749308706552</v>
      </c>
      <c r="CJ4" s="6" t="n">
        <f aca="false">CJ16*CJ7/100</f>
        <v>0.116338180696474</v>
      </c>
      <c r="CK4" s="6" t="n">
        <f aca="false">CK16*CK7/100</f>
        <v>0.115301136421162</v>
      </c>
      <c r="CL4" s="6" t="n">
        <f aca="false">CL16*CL7/100</f>
        <v>0.114631769228724</v>
      </c>
      <c r="CM4" s="6" t="n">
        <f aca="false">CM16*CM7/100</f>
        <v>0.114058704514375</v>
      </c>
      <c r="CN4" s="6" t="n">
        <f aca="false">CN16*CN7/100</f>
        <v>0.11327227737429</v>
      </c>
      <c r="CO4" s="6" t="n">
        <f aca="false">CO16*CO7/100</f>
        <v>0.112632000977384</v>
      </c>
      <c r="CP4" s="6" t="n">
        <f aca="false">CP16*CP7/100</f>
        <v>0.111665221926845</v>
      </c>
      <c r="CQ4" s="6" t="n">
        <f aca="false">CQ16*CQ7/100</f>
        <v>0.110902542362753</v>
      </c>
      <c r="CR4" s="6" t="n">
        <f aca="false">CR16*CR7/100</f>
        <v>0.110222668512687</v>
      </c>
      <c r="CS4" s="6" t="n">
        <f aca="false">CS16*CS7/100</f>
        <v>0.109412167600726</v>
      </c>
      <c r="CT4" s="6" t="n">
        <f aca="false">CT16*CT7/100</f>
        <v>0.108772684212803</v>
      </c>
      <c r="CU4" s="6" t="n">
        <f aca="false">CU16*CU7/100</f>
        <v>0.107924484853994</v>
      </c>
      <c r="CV4" s="6" t="n">
        <f aca="false">CV16*CV7/100</f>
        <v>0.10731340234763</v>
      </c>
      <c r="CW4" s="6" t="n">
        <f aca="false">CW16*CW7/100</f>
        <v>0.10648553929392</v>
      </c>
      <c r="CX4" s="6" t="n">
        <f aca="false">CX16*CX7/100</f>
        <v>0.105816151710141</v>
      </c>
      <c r="CY4" s="6" t="n">
        <f aca="false">CY16*CY7/100</f>
        <v>0.105102922851426</v>
      </c>
      <c r="CZ4" s="6" t="n">
        <f aca="false">CZ16*CZ7/100</f>
        <v>0.10437103661212</v>
      </c>
      <c r="DA4" s="6" t="n">
        <f aca="false">DA16*DA7/100</f>
        <v>0.103524075514907</v>
      </c>
      <c r="DB4" s="6" t="n">
        <f aca="false">DB16*DB7/100</f>
        <v>0.102702990882713</v>
      </c>
      <c r="DC4" s="6" t="n">
        <f aca="false">DC16*DC7/100</f>
        <v>0.101993903866648</v>
      </c>
      <c r="DD4" s="6" t="n">
        <f aca="false">DD16*DD7/100</f>
        <v>0.101349730766754</v>
      </c>
      <c r="DE4" s="6" t="n">
        <f aca="false">DE16*DE7/100</f>
        <v>0.101402933981143</v>
      </c>
      <c r="DF4" s="6" t="n">
        <f aca="false">DF16*DF7/100</f>
        <v>0.101642421292355</v>
      </c>
      <c r="DG4" s="6" t="n">
        <f aca="false">DG16*DG7/100</f>
        <v>0.101914993726192</v>
      </c>
      <c r="DH4" s="6" t="n">
        <f aca="false">DH16*DH7/100</f>
        <v>0.102332470878016</v>
      </c>
      <c r="DI4" s="6" t="n">
        <f aca="false">DI16*DI7/100</f>
        <v>0.102472108228312</v>
      </c>
      <c r="DJ4" s="6" t="n">
        <f aca="false">DJ16*DJ7/100</f>
        <v>0.102615127701362</v>
      </c>
      <c r="DK4" s="6" t="n">
        <f aca="false">DK16*DK7/100</f>
        <v>0.102640696027159</v>
      </c>
      <c r="DL4" s="6" t="n">
        <f aca="false">DL16*DL7/100</f>
        <v>0.102959770878837</v>
      </c>
      <c r="DM4" s="6" t="n">
        <f aca="false">DM16*DM7/100</f>
        <v>0.103100952450005</v>
      </c>
      <c r="DN4" s="6" t="n">
        <f aca="false">DN16*DN7/100</f>
        <v>0.103361404632491</v>
      </c>
      <c r="DO4" s="6" t="n">
        <f aca="false">DO16*DO7/100</f>
        <v>0.103499047805847</v>
      </c>
      <c r="DP4" s="6" t="n">
        <f aca="false">DP16*DP7/100</f>
        <v>0.10362719322335</v>
      </c>
      <c r="DQ4" s="6" t="n">
        <f aca="false">DQ16*DQ7/100</f>
        <v>0.103908378496165</v>
      </c>
      <c r="DR4" s="6" t="n">
        <f aca="false">DR16*DR7/100</f>
        <v>0.104130591803378</v>
      </c>
      <c r="DS4" s="6" t="n">
        <f aca="false">DS16*DS7/100</f>
        <v>0.104234389896911</v>
      </c>
      <c r="DT4" s="6" t="n">
        <f aca="false">DT16*DT7/100</f>
        <v>0.10446980478195</v>
      </c>
      <c r="DU4" s="6" t="n">
        <f aca="false">DU16*DU7/100</f>
        <v>0.104671362093509</v>
      </c>
      <c r="DV4" s="6" t="n">
        <f aca="false">DV16*DV7/100</f>
        <v>0.104870425902548</v>
      </c>
      <c r="DW4" s="6" t="n">
        <f aca="false">DW16*DW7/100</f>
        <v>0.104959084026346</v>
      </c>
      <c r="DX4" s="6" t="n">
        <f aca="false">DX16*DX7/100</f>
        <v>0.105114716075254</v>
      </c>
      <c r="DY4" s="6" t="n">
        <f aca="false">DY16*DY7/100</f>
        <v>0.10538442594225</v>
      </c>
      <c r="DZ4" s="6" t="n">
        <f aca="false">DZ16*DZ7/100</f>
        <v>0.105342511847335</v>
      </c>
      <c r="EA4" s="6" t="n">
        <f aca="false">EA16*EA7/100</f>
        <v>0.105534543955284</v>
      </c>
      <c r="EB4" s="6" t="n">
        <f aca="false">EB16*EB7/100</f>
        <v>0.1057637924215</v>
      </c>
      <c r="EC4" s="6" t="n">
        <f aca="false">EC16*EC7/100</f>
        <v>0.106104372913583</v>
      </c>
      <c r="ED4" s="6" t="n">
        <f aca="false">ED16*ED7/100</f>
        <v>0.106513683446612</v>
      </c>
      <c r="EE4" s="6" t="n">
        <f aca="false">EE16*EE7/100</f>
        <v>0.106574758073669</v>
      </c>
      <c r="EF4" s="6" t="n">
        <f aca="false">EF16*EF7/100</f>
        <v>0.106587848124262</v>
      </c>
      <c r="EG4" s="6" t="n">
        <f aca="false">EG16*EG7/100</f>
        <v>0.10673936251001</v>
      </c>
      <c r="EH4" s="6" t="n">
        <f aca="false">EH16*EH7/100</f>
        <v>0.106927849792518</v>
      </c>
      <c r="EI4" s="6" t="n">
        <f aca="false">EI16*EI7/100</f>
        <v>0.107205010523503</v>
      </c>
      <c r="EJ4" s="6" t="n">
        <f aca="false">EJ16*EJ7/100</f>
        <v>0.107366990775036</v>
      </c>
      <c r="EK4" s="6" t="n">
        <f aca="false">EK16*EK7/100</f>
        <v>0.107560213650537</v>
      </c>
      <c r="EL4" s="6" t="n">
        <f aca="false">EL16*EL7/100</f>
        <v>0.10781404834014</v>
      </c>
      <c r="EM4" s="6" t="n">
        <f aca="false">EM16*EM7/100</f>
        <v>0.107913149189605</v>
      </c>
      <c r="EN4" s="6" t="n">
        <f aca="false">EN16*EN7/100</f>
        <v>0.108183631005908</v>
      </c>
      <c r="EO4" s="6" t="n">
        <f aca="false">EO16*EO7/100</f>
        <v>0.108463877639004</v>
      </c>
      <c r="EP4" s="6" t="n">
        <f aca="false">EP16*EP7/100</f>
        <v>0.10851508263825</v>
      </c>
      <c r="EQ4" s="6" t="n">
        <f aca="false">EQ16*EQ7/100</f>
        <v>0.108613241302167</v>
      </c>
      <c r="ER4" s="6" t="n">
        <f aca="false">ER16*ER7/100</f>
        <v>0.108743668016199</v>
      </c>
      <c r="ES4" s="6" t="n">
        <f aca="false">ES16*ES7/100</f>
        <v>0.108986515104569</v>
      </c>
      <c r="ET4" s="6" t="n">
        <f aca="false">ET16*ET7/100</f>
        <v>0.109109109766103</v>
      </c>
      <c r="EU4" s="6" t="n">
        <f aca="false">EU16*EU7/100</f>
        <v>0.109221473685472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1" t="n">
        <v>0.1133877869</v>
      </c>
      <c r="HB4" s="6" t="n">
        <f aca="false">HB16*HB7/100</f>
        <v>0.114572909970373</v>
      </c>
      <c r="HC4" s="6" t="n">
        <f aca="false">HC16*HC7/100</f>
        <v>0.114296775693473</v>
      </c>
      <c r="HD4" s="6" t="n">
        <f aca="false">HD16*HD7/100</f>
        <v>0.113970259228074</v>
      </c>
      <c r="HE4" s="6" t="n">
        <f aca="false">HE16*HE7/100</f>
        <v>0.113648139128334</v>
      </c>
      <c r="HF4" s="6" t="n">
        <f aca="false">HF16*HF7/100</f>
        <v>0.113228212815489</v>
      </c>
      <c r="HG4" s="6" t="n">
        <f aca="false">HG16*HG7/100</f>
        <v>0.113010221776086</v>
      </c>
      <c r="HH4" s="6" t="n">
        <f aca="false">HH16*HH7/100</f>
        <v>0.112842392756511</v>
      </c>
      <c r="HI4" s="6" t="n">
        <f aca="false">HI16*HI7/100</f>
        <v>0.112549526091107</v>
      </c>
      <c r="HJ4" s="6" t="n">
        <f aca="false">HJ16*HJ7/100</f>
        <v>0.112147161685433</v>
      </c>
      <c r="HK4" s="6" t="n">
        <f aca="false">HK16*HK7/100</f>
        <v>0.111994311179639</v>
      </c>
      <c r="HL4" s="6" t="n">
        <f aca="false">HL16*HL7/100</f>
        <v>0.111625247851612</v>
      </c>
      <c r="HM4" s="6" t="n">
        <f aca="false">HM16*HM7/100</f>
        <v>0.111308784457394</v>
      </c>
      <c r="HN4" s="6" t="n">
        <f aca="false">HN16*HN7/100</f>
        <v>0.110745538587996</v>
      </c>
      <c r="HO4" s="6" t="n">
        <f aca="false">HO16*HO7/100</f>
        <v>0.110347971814706</v>
      </c>
      <c r="HP4" s="6" t="n">
        <f aca="false">HP16*HP7/100</f>
        <v>0.110120566293753</v>
      </c>
      <c r="HQ4" s="6" t="n">
        <f aca="false">HQ16*HQ7/100</f>
        <v>0.109857724927163</v>
      </c>
      <c r="HR4" s="6" t="n">
        <f aca="false">HR16*HR7/100</f>
        <v>0.109635158993323</v>
      </c>
      <c r="HS4" s="6" t="n">
        <f aca="false">HS16*HS7/100</f>
        <v>0.109415478821433</v>
      </c>
      <c r="HT4" s="6" t="n">
        <f aca="false">HT16*HT7/100</f>
        <v>0.109212174644365</v>
      </c>
      <c r="HU4" s="6" t="n">
        <f aca="false">HU16*HU7/100</f>
        <v>0.10895978620787</v>
      </c>
      <c r="HV4" s="6" t="n">
        <f aca="false">HV16*HV7/100</f>
        <v>0.108657001092806</v>
      </c>
      <c r="HW4" s="6" t="n">
        <f aca="false">HW16*HW7/100</f>
        <v>0.108413292112203</v>
      </c>
      <c r="HX4" s="6" t="n">
        <f aca="false">HX16*HX7/100</f>
        <v>0.108101372517319</v>
      </c>
      <c r="HY4" s="6" t="n">
        <f aca="false">HY16*HY7/100</f>
        <v>0.1076708190009</v>
      </c>
      <c r="HZ4" s="6" t="n">
        <f aca="false">HZ16*HZ7/100</f>
        <v>0.107312941908481</v>
      </c>
      <c r="IA4" s="6" t="n">
        <f aca="false">IA16*IA7/100</f>
        <v>0.106894823521494</v>
      </c>
      <c r="IB4" s="6" t="n">
        <f aca="false">IB16*IB7/100</f>
        <v>0.106387287250106</v>
      </c>
      <c r="IC4" s="6" t="n">
        <f aca="false">IC16*IC7/100</f>
        <v>0.106051821001932</v>
      </c>
      <c r="ID4" s="6" t="n">
        <f aca="false">ID16*ID7/100</f>
        <v>0.105610625451458</v>
      </c>
      <c r="IE4" s="6" t="n">
        <f aca="false">IE16*IE7/100</f>
        <v>0.105099764475387</v>
      </c>
      <c r="IF4" s="6" t="n">
        <f aca="false">IF16*IF7/100</f>
        <v>0.104758306514377</v>
      </c>
      <c r="IG4" s="6" t="n">
        <f aca="false">IG16*IG7/100</f>
        <v>0.104444682614798</v>
      </c>
      <c r="IH4" s="6" t="n">
        <f aca="false">IH16*IH7/100</f>
        <v>0.104181002662574</v>
      </c>
      <c r="II4" s="6" t="n">
        <f aca="false">II16*II7/100</f>
        <v>0.104020328718452</v>
      </c>
      <c r="IJ4" s="6" t="n">
        <f aca="false">IJ16*IJ7/100</f>
        <v>0.103672602111792</v>
      </c>
      <c r="IK4" s="6" t="n">
        <f aca="false">IK16*IK7/100</f>
        <v>0.103647694569517</v>
      </c>
      <c r="IL4" s="6" t="n">
        <f aca="false">IL16*IL7/100</f>
        <v>0.103219069839236</v>
      </c>
      <c r="IM4" s="6" t="n">
        <f aca="false">IM16*IM7/100</f>
        <v>0.102921782043108</v>
      </c>
      <c r="IN4" s="6" t="n">
        <f aca="false">IN16*IN7/100</f>
        <v>0.102838313664035</v>
      </c>
      <c r="IO4" s="6" t="n">
        <f aca="false">IO16*IO7/100</f>
        <v>0.102567531645386</v>
      </c>
      <c r="IP4" s="6" t="n">
        <f aca="false">IP16*IP7/100</f>
        <v>0.102134462500277</v>
      </c>
      <c r="IQ4" s="6" t="n">
        <f aca="false">IQ16*IQ7/100</f>
        <v>0.10187185144448</v>
      </c>
      <c r="IR4" s="6" t="n">
        <f aca="false">IR16*IR7/100</f>
        <v>0.101562415262151</v>
      </c>
      <c r="IS4" s="6" t="n">
        <f aca="false">IS16*IS7/100</f>
        <v>0.101372524955293</v>
      </c>
      <c r="IT4" s="6" t="n">
        <f aca="false">IT16*IT7/100</f>
        <v>0.100999188366775</v>
      </c>
      <c r="IU4" s="6" t="n">
        <f aca="false">IU16*IU7/100</f>
        <v>0.100544633136702</v>
      </c>
      <c r="IV4" s="6" t="n">
        <f aca="false">IV16*IV7/100</f>
        <v>0.10008304071924</v>
      </c>
      <c r="IW4" s="6" t="n">
        <f aca="false">IW16*IW7/100</f>
        <v>0.0996993666771522</v>
      </c>
      <c r="IX4" s="6" t="n">
        <f aca="false">IX16*IX7/100</f>
        <v>0.0994072341362465</v>
      </c>
      <c r="IY4" s="6" t="n">
        <f aca="false">IY16*IY7/100</f>
        <v>0.0991231758293956</v>
      </c>
      <c r="IZ4" s="6" t="n">
        <f aca="false">IZ16*IZ7/100</f>
        <v>0.0987915779403799</v>
      </c>
      <c r="JA4" s="6" t="n">
        <f aca="false">JA16*JA7/100</f>
        <v>0.0986661391403913</v>
      </c>
      <c r="JB4" s="6" t="n">
        <f aca="false">JB16*JB7/100</f>
        <v>0.0989158431314706</v>
      </c>
      <c r="JC4" s="6" t="n">
        <f aca="false">JC16*JC7/100</f>
        <v>0.0989938995217911</v>
      </c>
      <c r="JD4" s="6" t="n">
        <f aca="false">JD16*JD7/100</f>
        <v>0.0989922493538229</v>
      </c>
      <c r="JE4" s="6" t="n">
        <f aca="false">JE16*JE7/100</f>
        <v>0.0990688099485043</v>
      </c>
      <c r="JF4" s="6" t="n">
        <f aca="false">JF16*JF7/100</f>
        <v>0.0991173230703245</v>
      </c>
      <c r="JG4" s="6" t="n">
        <f aca="false">JG16*JG7/100</f>
        <v>0.0993458043003514</v>
      </c>
      <c r="JH4" s="6" t="n">
        <f aca="false">JH16*JH7/100</f>
        <v>0.0994071009134178</v>
      </c>
      <c r="JI4" s="6" t="n">
        <f aca="false">JI16*JI7/100</f>
        <v>0.0997159360636591</v>
      </c>
      <c r="JJ4" s="6" t="n">
        <f aca="false">JJ16*JJ7/100</f>
        <v>0.099852216939538</v>
      </c>
      <c r="JK4" s="6" t="n">
        <f aca="false">JK16*JK7/100</f>
        <v>0.0999580128634126</v>
      </c>
      <c r="JL4" s="6" t="n">
        <f aca="false">JL16*JL7/100</f>
        <v>0.100095576199301</v>
      </c>
      <c r="JM4" s="6" t="n">
        <f aca="false">JM16*JM7/100</f>
        <v>0.100323925754398</v>
      </c>
      <c r="JN4" s="6" t="n">
        <f aca="false">JN16*JN7/100</f>
        <v>0.100580186050023</v>
      </c>
      <c r="JO4" s="6" t="n">
        <f aca="false">JO16*JO7/100</f>
        <v>0.100559120905205</v>
      </c>
      <c r="JP4" s="6" t="n">
        <f aca="false">JP16*JP7/100</f>
        <v>0.100644343776304</v>
      </c>
      <c r="JQ4" s="6" t="n">
        <f aca="false">JQ16*JQ7/100</f>
        <v>0.100853888132236</v>
      </c>
      <c r="JR4" s="6" t="n">
        <f aca="false">JR16*JR7/100</f>
        <v>0.100866024907937</v>
      </c>
      <c r="JS4" s="6" t="n">
        <f aca="false">JS16*JS7/100</f>
        <v>0.100965806112191</v>
      </c>
      <c r="JT4" s="6" t="n">
        <f aca="false">JT16*JT7/100</f>
        <v>0.101270905095231</v>
      </c>
      <c r="JU4" s="6" t="n">
        <f aca="false">JU16*JU7/100</f>
        <v>0.101533602371679</v>
      </c>
      <c r="JV4" s="6" t="n">
        <f aca="false">JV16*JV7/100</f>
        <v>0.101833168336812</v>
      </c>
      <c r="JW4" s="6" t="n">
        <f aca="false">JW16*JW7/100</f>
        <v>0.101965350289761</v>
      </c>
      <c r="JX4" s="6" t="n">
        <f aca="false">JX16*JX7/100</f>
        <v>0.102102838880237</v>
      </c>
      <c r="JY4" s="6" t="n">
        <f aca="false">JY16*JY7/100</f>
        <v>0.102260786239839</v>
      </c>
      <c r="JZ4" s="6" t="n">
        <f aca="false">JZ16*JZ7/100</f>
        <v>0.102548448540776</v>
      </c>
      <c r="KA4" s="6" t="n">
        <f aca="false">KA16*KA7/100</f>
        <v>0.102795553453123</v>
      </c>
      <c r="KB4" s="6" t="n">
        <f aca="false">KB16*KB7/100</f>
        <v>0.103164463290135</v>
      </c>
      <c r="KC4" s="6" t="n">
        <f aca="false">KC16*KC7/100</f>
        <v>0.103042215958328</v>
      </c>
      <c r="KD4" s="6" t="n">
        <f aca="false">KD16*KD7/100</f>
        <v>0.10333009378583</v>
      </c>
      <c r="KE4" s="6" t="n">
        <f aca="false">KE16*KE7/100</f>
        <v>0.103470191108948</v>
      </c>
      <c r="KF4" s="6" t="n">
        <f aca="false">KF16*KF7/100</f>
        <v>0.103471519180016</v>
      </c>
      <c r="KG4" s="6" t="n">
        <f aca="false">KG16*KG7/100</f>
        <v>0.103636168129694</v>
      </c>
      <c r="KH4" s="6" t="n">
        <f aca="false">KH16*KH7/100</f>
        <v>0.10397966692484</v>
      </c>
      <c r="KI4" s="6" t="n">
        <f aca="false">KI16*KI7/100</f>
        <v>0.10419261332415</v>
      </c>
      <c r="KJ4" s="6" t="n">
        <f aca="false">KJ16*KJ7/100</f>
        <v>0.104481479881167</v>
      </c>
      <c r="KK4" s="6" t="n">
        <f aca="false">KK16*KK7/100</f>
        <v>0.104540329858151</v>
      </c>
      <c r="KL4" s="6" t="n">
        <f aca="false">KL16*KL7/100</f>
        <v>0.104845865688759</v>
      </c>
      <c r="KM4" s="6" t="n">
        <f aca="false">KM16*KM7/100</f>
        <v>0.105171803318091</v>
      </c>
      <c r="KN4" s="6" t="n">
        <f aca="false">KN16*KN7/100</f>
        <v>0.105362444432448</v>
      </c>
      <c r="KO4" s="6" t="n">
        <f aca="false">KO16*KO7/100</f>
        <v>0.105600598790582</v>
      </c>
      <c r="KP4" s="6" t="n">
        <f aca="false">KP16*KP7/100</f>
        <v>0.105568950292279</v>
      </c>
      <c r="KQ4" s="6" t="n">
        <f aca="false">KQ16*KQ7/100</f>
        <v>0.105766370754018</v>
      </c>
      <c r="KR4" s="6" t="n">
        <f aca="false">KR16*KR7/100</f>
        <v>0.105985125116026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1" t="n">
        <v>0.0921344992</v>
      </c>
      <c r="BE5" s="4" t="n">
        <f aca="false">BE17*BE7/100</f>
        <v>0.0848515288213759</v>
      </c>
      <c r="BF5" s="4" t="n">
        <f aca="false">BF17*BF7/100</f>
        <v>0.0844697380292594</v>
      </c>
      <c r="BG5" s="4" t="n">
        <f aca="false">BG17*BG7/100</f>
        <v>0.0840577994107588</v>
      </c>
      <c r="BH5" s="4" t="n">
        <f aca="false">BH17*BH7/100</f>
        <v>0.0835355965904066</v>
      </c>
      <c r="BI5" s="4" t="n">
        <f aca="false">BI17*BI7/100</f>
        <v>0.0830750637227421</v>
      </c>
      <c r="BJ5" s="4" t="n">
        <f aca="false">BJ17*BJ7/100</f>
        <v>0.0825151462141079</v>
      </c>
      <c r="BK5" s="4" t="n">
        <f aca="false">BK17*BK7/100</f>
        <v>0.082201345852973</v>
      </c>
      <c r="BL5" s="4" t="n">
        <f aca="false">BL17*BL7/100</f>
        <v>0.0816820349380491</v>
      </c>
      <c r="BM5" s="4" t="n">
        <f aca="false">BM17*BM7/100</f>
        <v>0.0811704079305596</v>
      </c>
      <c r="BN5" s="4" t="n">
        <f aca="false">BN17*BN7/100</f>
        <v>0.0807862404582656</v>
      </c>
      <c r="BO5" s="4" t="n">
        <f aca="false">BO17*BO7/100</f>
        <v>0.0802816067260743</v>
      </c>
      <c r="BP5" s="4" t="n">
        <f aca="false">BP17*BP7/100</f>
        <v>0.0796533050946758</v>
      </c>
      <c r="BQ5" s="4" t="n">
        <f aca="false">BQ17*BQ7/100</f>
        <v>0.0792404626718905</v>
      </c>
      <c r="BR5" s="4" t="n">
        <f aca="false">BR17*BR7/100</f>
        <v>0.0790062309569056</v>
      </c>
      <c r="BS5" s="4" t="n">
        <f aca="false">BS17*BS7/100</f>
        <v>0.0785481397071039</v>
      </c>
      <c r="BT5" s="4" t="n">
        <f aca="false">BT17*BT7/100</f>
        <v>0.0779716763765296</v>
      </c>
      <c r="BU5" s="4" t="n">
        <f aca="false">BU17*BU7/100</f>
        <v>0.0774298767648775</v>
      </c>
      <c r="BV5" s="4" t="n">
        <f aca="false">BV17*BV7/100</f>
        <v>0.0769620730347613</v>
      </c>
      <c r="BW5" s="4" t="n">
        <f aca="false">BW17*BW7/100</f>
        <v>0.0766088981238485</v>
      </c>
      <c r="BX5" s="4" t="n">
        <f aca="false">BX17*BX7/100</f>
        <v>0.0761658668508101</v>
      </c>
      <c r="BY5" s="4" t="n">
        <f aca="false">BY17*BY7/100</f>
        <v>0.0755639043575545</v>
      </c>
      <c r="BZ5" s="4" t="n">
        <f aca="false">BZ17*BZ7/100</f>
        <v>0.0749847115799762</v>
      </c>
      <c r="CA5" s="4" t="n">
        <f aca="false">CA17*CA7/100</f>
        <v>0.07461339014921</v>
      </c>
      <c r="CB5" s="4" t="n">
        <f aca="false">CB17*CB7/100</f>
        <v>0.0741305928342609</v>
      </c>
      <c r="CC5" s="4" t="n">
        <f aca="false">CC17*CC7/100</f>
        <v>0.0737090320684279</v>
      </c>
      <c r="CD5" s="4" t="n">
        <f aca="false">CD17*CD7/100</f>
        <v>0.0733123672667581</v>
      </c>
      <c r="CE5" s="4" t="n">
        <f aca="false">CE17*CE7/100</f>
        <v>0.072904110781437</v>
      </c>
      <c r="CF5" s="4" t="n">
        <f aca="false">CF17*CF7/100</f>
        <v>0.0724927701401302</v>
      </c>
      <c r="CG5" s="4" t="n">
        <f aca="false">CG17*CG7/100</f>
        <v>0.0720085349591537</v>
      </c>
      <c r="CH5" s="4" t="n">
        <f aca="false">CH17*CH7/100</f>
        <v>0.071671630152825</v>
      </c>
      <c r="CI5" s="4" t="n">
        <f aca="false">CI17*CI7/100</f>
        <v>0.0713604240761583</v>
      </c>
      <c r="CJ5" s="4" t="n">
        <f aca="false">CJ17*CJ7/100</f>
        <v>0.0711091312036458</v>
      </c>
      <c r="CK5" s="4" t="n">
        <f aca="false">CK17*CK7/100</f>
        <v>0.0704752609041819</v>
      </c>
      <c r="CL5" s="4" t="n">
        <f aca="false">CL17*CL7/100</f>
        <v>0.0700661250622291</v>
      </c>
      <c r="CM5" s="4" t="n">
        <f aca="false">CM17*CM7/100</f>
        <v>0.0697158519728886</v>
      </c>
      <c r="CN5" s="4" t="n">
        <f aca="false">CN17*CN7/100</f>
        <v>0.0692351658357014</v>
      </c>
      <c r="CO5" s="4" t="n">
        <f aca="false">CO17*CO7/100</f>
        <v>0.0688438110969418</v>
      </c>
      <c r="CP5" s="4" t="n">
        <f aca="false">CP17*CP7/100</f>
        <v>0.0682528888568128</v>
      </c>
      <c r="CQ5" s="4" t="n">
        <f aca="false">CQ17*CQ7/100</f>
        <v>0.0677867178984507</v>
      </c>
      <c r="CR5" s="4" t="n">
        <f aca="false">CR17*CR7/100</f>
        <v>0.0673711600951842</v>
      </c>
      <c r="CS5" s="4" t="n">
        <f aca="false">CS17*CS7/100</f>
        <v>0.0668757593991766</v>
      </c>
      <c r="CT5" s="4" t="n">
        <f aca="false">CT17*CT7/100</f>
        <v>0.06648488936956</v>
      </c>
      <c r="CU5" s="4" t="n">
        <f aca="false">CU17*CU7/100</f>
        <v>0.0659664463345102</v>
      </c>
      <c r="CV5" s="4" t="n">
        <f aca="false">CV17*CV7/100</f>
        <v>0.065592935713482</v>
      </c>
      <c r="CW5" s="4" t="n">
        <f aca="false">CW17*CW7/100</f>
        <v>0.0650869227936259</v>
      </c>
      <c r="CX5" s="4" t="n">
        <f aca="false">CX17*CX7/100</f>
        <v>0.0646777744879189</v>
      </c>
      <c r="CY5" s="4" t="n">
        <f aca="false">CY17*CY7/100</f>
        <v>0.0642418291758216</v>
      </c>
      <c r="CZ5" s="4" t="n">
        <f aca="false">CZ17*CZ7/100</f>
        <v>0.0637944799538769</v>
      </c>
      <c r="DA5" s="4" t="n">
        <f aca="false">DA17*DA7/100</f>
        <v>0.063276793778749</v>
      </c>
      <c r="DB5" s="4" t="n">
        <f aca="false">DB17*DB7/100</f>
        <v>0.0627749240186204</v>
      </c>
      <c r="DC5" s="4" t="n">
        <f aca="false">DC17*DC7/100</f>
        <v>0.0623415103159278</v>
      </c>
      <c r="DD5" s="4" t="n">
        <f aca="false">DD17*DD7/100</f>
        <v>0.0619477738039418</v>
      </c>
      <c r="DE5" s="4" t="n">
        <f aca="false">DE17*DE7/100</f>
        <v>0.0619802930880651</v>
      </c>
      <c r="DF5" s="4" t="n">
        <f aca="false">DF17*DF7/100</f>
        <v>0.0621266743924022</v>
      </c>
      <c r="DG5" s="4" t="n">
        <f aca="false">DG17*DG7/100</f>
        <v>0.0622932782437278</v>
      </c>
      <c r="DH5" s="4" t="n">
        <f aca="false">DH17*DH7/100</f>
        <v>0.0625484518882343</v>
      </c>
      <c r="DI5" s="4" t="n">
        <f aca="false">DI17*DI7/100</f>
        <v>0.0626338021198063</v>
      </c>
      <c r="DJ5" s="4" t="n">
        <f aca="false">DJ17*DJ7/100</f>
        <v>0.0627212195988564</v>
      </c>
      <c r="DK5" s="4" t="n">
        <f aca="false">DK17*DK7/100</f>
        <v>0.0627368476705943</v>
      </c>
      <c r="DL5" s="4" t="n">
        <f aca="false">DL17*DL7/100</f>
        <v>0.0629318750928551</v>
      </c>
      <c r="DM5" s="4" t="n">
        <f aca="false">DM17*DM7/100</f>
        <v>0.0630181691951662</v>
      </c>
      <c r="DN5" s="4" t="n">
        <f aca="false">DN17*DN7/100</f>
        <v>0.0631773648118228</v>
      </c>
      <c r="DO5" s="4" t="n">
        <f aca="false">DO17*DO7/100</f>
        <v>0.0632614961469949</v>
      </c>
      <c r="DP5" s="4" t="n">
        <f aca="false">DP17*DP7/100</f>
        <v>0.0633398221896734</v>
      </c>
      <c r="DQ5" s="4" t="n">
        <f aca="false">DQ17*DQ7/100</f>
        <v>0.06351169044769</v>
      </c>
      <c r="DR5" s="4" t="n">
        <f aca="false">DR17*DR7/100</f>
        <v>0.0636475134004233</v>
      </c>
      <c r="DS5" s="4" t="n">
        <f aca="false">DS17*DS7/100</f>
        <v>0.0637109576816348</v>
      </c>
      <c r="DT5" s="4" t="n">
        <f aca="false">DT17*DT7/100</f>
        <v>0.0638548498058481</v>
      </c>
      <c r="DU5" s="4" t="n">
        <f aca="false">DU17*DU7/100</f>
        <v>0.0639780472396301</v>
      </c>
      <c r="DV5" s="4" t="n">
        <f aca="false">DV17*DV7/100</f>
        <v>0.0640997205753321</v>
      </c>
      <c r="DW5" s="4" t="n">
        <f aca="false">DW17*DW7/100</f>
        <v>0.0641539108860253</v>
      </c>
      <c r="DX5" s="4" t="n">
        <f aca="false">DX17*DX7/100</f>
        <v>0.0642490375221739</v>
      </c>
      <c r="DY5" s="4" t="n">
        <f aca="false">DY17*DY7/100</f>
        <v>0.0644138916930427</v>
      </c>
      <c r="DZ5" s="4" t="n">
        <f aca="false">DZ17*DZ7/100</f>
        <v>0.0643882726326728</v>
      </c>
      <c r="EA5" s="4" t="n">
        <f aca="false">EA17*EA7/100</f>
        <v>0.0645056479971297</v>
      </c>
      <c r="EB5" s="4" t="n">
        <f aca="false">EB17*EB7/100</f>
        <v>0.0646457710346809</v>
      </c>
      <c r="EC5" s="4" t="n">
        <f aca="false">EC17*EC7/100</f>
        <v>0.0648539433023918</v>
      </c>
      <c r="ED5" s="4" t="n">
        <f aca="false">ED17*ED7/100</f>
        <v>0.0651041252823916</v>
      </c>
      <c r="EE5" s="4" t="n">
        <f aca="false">EE17*EE7/100</f>
        <v>0.0651414557928275</v>
      </c>
      <c r="EF5" s="4" t="n">
        <f aca="false">EF17*EF7/100</f>
        <v>0.0651494567957615</v>
      </c>
      <c r="EG5" s="4" t="n">
        <f aca="false">EG17*EG7/100</f>
        <v>0.0652420666016815</v>
      </c>
      <c r="EH5" s="4" t="n">
        <f aca="false">EH17*EH7/100</f>
        <v>0.065357275270253</v>
      </c>
      <c r="EI5" s="4" t="n">
        <f aca="false">EI17*EI7/100</f>
        <v>0.0655266836163878</v>
      </c>
      <c r="EJ5" s="4" t="n">
        <f aca="false">EJ17*EJ7/100</f>
        <v>0.0656256904505129</v>
      </c>
      <c r="EK5" s="4" t="n">
        <f aca="false">EK17*EK7/100</f>
        <v>0.0657437936452104</v>
      </c>
      <c r="EL5" s="4" t="n">
        <f aca="false">EL17*EL7/100</f>
        <v>0.0658989444661961</v>
      </c>
      <c r="EM5" s="4" t="n">
        <f aca="false">EM17*EM7/100</f>
        <v>0.0659595176612106</v>
      </c>
      <c r="EN5" s="4" t="n">
        <f aca="false">EN17*EN7/100</f>
        <v>0.0661248436689632</v>
      </c>
      <c r="EO5" s="4" t="n">
        <f aca="false">EO17*EO7/100</f>
        <v>0.0662961382042814</v>
      </c>
      <c r="EP5" s="4" t="n">
        <f aca="false">EP17*EP7/100</f>
        <v>0.0663274361237421</v>
      </c>
      <c r="EQ5" s="4" t="n">
        <f aca="false">EQ17*EQ7/100</f>
        <v>0.0663874334287496</v>
      </c>
      <c r="ER5" s="4" t="n">
        <f aca="false">ER17*ER7/100</f>
        <v>0.0664671538633058</v>
      </c>
      <c r="ES5" s="4" t="n">
        <f aca="false">ES17*ES7/100</f>
        <v>0.0666155887568714</v>
      </c>
      <c r="ET5" s="4" t="n">
        <f aca="false">ET17*ET7/100</f>
        <v>0.0666905220231449</v>
      </c>
      <c r="EU5" s="4" t="n">
        <f aca="false">EU17*EU7/100</f>
        <v>0.0667592019753078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1" t="n">
        <v>0.0789583979</v>
      </c>
      <c r="HB5" s="4" t="n">
        <f aca="false">HB17*HB7/100</f>
        <v>0.0855038583835418</v>
      </c>
      <c r="HC5" s="4" t="n">
        <f aca="false">HC17*HC7/100</f>
        <v>0.0852977839623457</v>
      </c>
      <c r="HD5" s="4" t="n">
        <f aca="false">HD17*HD7/100</f>
        <v>0.0850541101512799</v>
      </c>
      <c r="HE5" s="4" t="n">
        <f aca="false">HE17*HE7/100</f>
        <v>0.0848137172748334</v>
      </c>
      <c r="HF5" s="4" t="n">
        <f aca="false">HF17*HF7/100</f>
        <v>0.0845003332471926</v>
      </c>
      <c r="HG5" s="4" t="n">
        <f aca="false">HG17*HG7/100</f>
        <v>0.0843376501577361</v>
      </c>
      <c r="HH5" s="4" t="n">
        <f aca="false">HH17*HH7/100</f>
        <v>0.0842124021499292</v>
      </c>
      <c r="HI5" s="4" t="n">
        <f aca="false">HI17*HI7/100</f>
        <v>0.0839938406253033</v>
      </c>
      <c r="HJ5" s="4" t="n">
        <f aca="false">HJ17*HJ7/100</f>
        <v>0.0836935627570867</v>
      </c>
      <c r="HK5" s="4" t="n">
        <f aca="false">HK17*HK7/100</f>
        <v>0.0835794929651552</v>
      </c>
      <c r="HL5" s="4" t="n">
        <f aca="false">HL17*HL7/100</f>
        <v>0.0833040671376858</v>
      </c>
      <c r="HM5" s="4" t="n">
        <f aca="false">HM17*HM7/100</f>
        <v>0.0830678957665492</v>
      </c>
      <c r="HN5" s="4" t="n">
        <f aca="false">HN17*HN7/100</f>
        <v>0.0826475547359816</v>
      </c>
      <c r="HO5" s="4" t="n">
        <f aca="false">HO17*HO7/100</f>
        <v>0.0823508572610709</v>
      </c>
      <c r="HP5" s="4" t="n">
        <f aca="false">HP17*HP7/100</f>
        <v>0.0821811483005124</v>
      </c>
      <c r="HQ5" s="4" t="n">
        <f aca="false">HQ17*HQ7/100</f>
        <v>0.0819849941573377</v>
      </c>
      <c r="HR5" s="4" t="n">
        <f aca="false">HR17*HR7/100</f>
        <v>0.0818188969002027</v>
      </c>
      <c r="HS5" s="4" t="n">
        <f aca="false">HS17*HS7/100</f>
        <v>0.0816549532392467</v>
      </c>
      <c r="HT5" s="4" t="n">
        <f aca="false">HT17*HT7/100</f>
        <v>0.081503230711039</v>
      </c>
      <c r="HU5" s="4" t="n">
        <f aca="false">HU17*HU7/100</f>
        <v>0.0813148774158555</v>
      </c>
      <c r="HV5" s="4" t="n">
        <f aca="false">HV17*HV7/100</f>
        <v>0.0810889139171033</v>
      </c>
      <c r="HW5" s="4" t="n">
        <f aca="false">HW17*HW7/100</f>
        <v>0.08090703795559</v>
      </c>
      <c r="HX5" s="4" t="n">
        <f aca="false">HX17*HX7/100</f>
        <v>0.0806742575463735</v>
      </c>
      <c r="HY5" s="4" t="n">
        <f aca="false">HY17*HY7/100</f>
        <v>0.0803529426133412</v>
      </c>
      <c r="HZ5" s="4" t="n">
        <f aca="false">HZ17*HZ7/100</f>
        <v>0.0800858648875791</v>
      </c>
      <c r="IA5" s="4" t="n">
        <f aca="false">IA17*IA7/100</f>
        <v>0.0797738300849563</v>
      </c>
      <c r="IB5" s="4" t="n">
        <f aca="false">IB17*IB7/100</f>
        <v>0.0793950642014284</v>
      </c>
      <c r="IC5" s="4" t="n">
        <f aca="false">IC17*IC7/100</f>
        <v>0.079144711316233</v>
      </c>
      <c r="ID5" s="4" t="n">
        <f aca="false">ID17*ID7/100</f>
        <v>0.0788154544100677</v>
      </c>
      <c r="IE5" s="4" t="n">
        <f aca="false">IE17*IE7/100</f>
        <v>0.0784342073546957</v>
      </c>
      <c r="IF5" s="4" t="n">
        <f aca="false">IF17*IF7/100</f>
        <v>0.0781793829537992</v>
      </c>
      <c r="IG5" s="4" t="n">
        <f aca="false">IG17*IG7/100</f>
        <v>0.0779453306503166</v>
      </c>
      <c r="IH5" s="4" t="n">
        <f aca="false">IH17*IH7/100</f>
        <v>0.0777485506846217</v>
      </c>
      <c r="II5" s="4" t="n">
        <f aca="false">II17*II7/100</f>
        <v>0.0776286423907003</v>
      </c>
      <c r="IJ5" s="4" t="n">
        <f aca="false">IJ17*IJ7/100</f>
        <v>0.0773691398037471</v>
      </c>
      <c r="IK5" s="4" t="n">
        <f aca="false">IK17*IK7/100</f>
        <v>0.0773505517189381</v>
      </c>
      <c r="IL5" s="4" t="n">
        <f aca="false">IL17*IL7/100</f>
        <v>0.0770306762069423</v>
      </c>
      <c r="IM5" s="4" t="n">
        <f aca="false">IM17*IM7/100</f>
        <v>0.0768088152659409</v>
      </c>
      <c r="IN5" s="4" t="n">
        <f aca="false">IN17*IN7/100</f>
        <v>0.0767465242019749</v>
      </c>
      <c r="IO5" s="4" t="n">
        <f aca="false">IO17*IO7/100</f>
        <v>0.0765444440821513</v>
      </c>
      <c r="IP5" s="4" t="n">
        <f aca="false">IP17*IP7/100</f>
        <v>0.0762212517772402</v>
      </c>
      <c r="IQ5" s="4" t="n">
        <f aca="false">IQ17*IQ7/100</f>
        <v>0.0760252695111824</v>
      </c>
      <c r="IR5" s="4" t="n">
        <f aca="false">IR17*IR7/100</f>
        <v>0.0757943424314783</v>
      </c>
      <c r="IS5" s="4" t="n">
        <f aca="false">IS17*IS7/100</f>
        <v>0.0756526304516556</v>
      </c>
      <c r="IT5" s="4" t="n">
        <f aca="false">IT17*IT7/100</f>
        <v>0.0753740155609076</v>
      </c>
      <c r="IU5" s="4" t="n">
        <f aca="false">IU17*IU7/100</f>
        <v>0.0750347885479108</v>
      </c>
      <c r="IV5" s="4" t="n">
        <f aca="false">IV17*IV7/100</f>
        <v>0.0746903097989308</v>
      </c>
      <c r="IW5" s="4" t="n">
        <f aca="false">IW17*IW7/100</f>
        <v>0.0744039802384037</v>
      </c>
      <c r="IX5" s="4" t="n">
        <f aca="false">IX17*IX7/100</f>
        <v>0.0741859665786888</v>
      </c>
      <c r="IY5" s="4" t="n">
        <f aca="false">IY17*IY7/100</f>
        <v>0.0739739785856464</v>
      </c>
      <c r="IZ5" s="4" t="n">
        <f aca="false">IZ17*IZ7/100</f>
        <v>0.0737265125925943</v>
      </c>
      <c r="JA5" s="4" t="n">
        <f aca="false">JA17*JA7/100</f>
        <v>0.0736328997010932</v>
      </c>
      <c r="JB5" s="4" t="n">
        <f aca="false">JB17*JB7/100</f>
        <v>0.0738192496392817</v>
      </c>
      <c r="JC5" s="4" t="n">
        <f aca="false">JC17*JC7/100</f>
        <v>0.0738775018259951</v>
      </c>
      <c r="JD5" s="4" t="n">
        <f aca="false">JD17*JD7/100</f>
        <v>0.073876270333068</v>
      </c>
      <c r="JE5" s="4" t="n">
        <f aca="false">JE17*JE7/100</f>
        <v>0.0739334062323578</v>
      </c>
      <c r="JF5" s="4" t="n">
        <f aca="false">JF17*JF7/100</f>
        <v>0.0739696107688309</v>
      </c>
      <c r="JG5" s="4" t="n">
        <f aca="false">JG17*JG7/100</f>
        <v>0.0741401225131915</v>
      </c>
      <c r="JH5" s="4" t="n">
        <f aca="false">JH17*JH7/100</f>
        <v>0.074185867156706</v>
      </c>
      <c r="JI5" s="4" t="n">
        <f aca="false">JI17*JI7/100</f>
        <v>0.0744163456961524</v>
      </c>
      <c r="JJ5" s="4" t="n">
        <f aca="false">JJ17*JJ7/100</f>
        <v>0.0745180498486833</v>
      </c>
      <c r="JK5" s="4" t="n">
        <f aca="false">JK17*JK7/100</f>
        <v>0.0745970035882267</v>
      </c>
      <c r="JL5" s="4" t="n">
        <f aca="false">JL17*JL7/100</f>
        <v>0.0746996648193464</v>
      </c>
      <c r="JM5" s="4" t="n">
        <f aca="false">JM17*JM7/100</f>
        <v>0.0748700782968957</v>
      </c>
      <c r="JN5" s="4" t="n">
        <f aca="false">JN17*JN7/100</f>
        <v>0.075061321096194</v>
      </c>
      <c r="JO5" s="4" t="n">
        <f aca="false">JO17*JO7/100</f>
        <v>0.0750456005287418</v>
      </c>
      <c r="JP5" s="4" t="n">
        <f aca="false">JP17*JP7/100</f>
        <v>0.0751092009409457</v>
      </c>
      <c r="JQ5" s="4" t="n">
        <f aca="false">JQ17*JQ7/100</f>
        <v>0.0752655804109203</v>
      </c>
      <c r="JR5" s="4" t="n">
        <f aca="false">JR17*JR7/100</f>
        <v>0.0752746378849001</v>
      </c>
      <c r="JS5" s="4" t="n">
        <f aca="false">JS17*JS7/100</f>
        <v>0.0753491029391619</v>
      </c>
      <c r="JT5" s="4" t="n">
        <f aca="false">JT17*JT7/100</f>
        <v>0.0755767932391247</v>
      </c>
      <c r="JU5" s="4" t="n">
        <f aca="false">JU17*JU7/100</f>
        <v>0.0757728398502212</v>
      </c>
      <c r="JV5" s="4" t="n">
        <f aca="false">JV17*JV7/100</f>
        <v>0.0759964009508854</v>
      </c>
      <c r="JW5" s="4" t="n">
        <f aca="false">JW17*JW7/100</f>
        <v>0.0760950461453621</v>
      </c>
      <c r="JX5" s="4" t="n">
        <f aca="false">JX17*JX7/100</f>
        <v>0.0761976515952236</v>
      </c>
      <c r="JY5" s="4" t="n">
        <f aca="false">JY17*JY7/100</f>
        <v>0.0763155250844363</v>
      </c>
      <c r="JZ5" s="4" t="n">
        <f aca="false">JZ17*JZ7/100</f>
        <v>0.0765302026783625</v>
      </c>
      <c r="KA5" s="4" t="n">
        <f aca="false">KA17*KA7/100</f>
        <v>0.076714612967293</v>
      </c>
      <c r="KB5" s="4" t="n">
        <f aca="false">KB17*KB7/100</f>
        <v>0.0769899242469691</v>
      </c>
      <c r="KC5" s="4" t="n">
        <f aca="false">KC17*KC7/100</f>
        <v>0.0768986930951257</v>
      </c>
      <c r="KD5" s="4" t="n">
        <f aca="false">KD17*KD7/100</f>
        <v>0.0771135315329457</v>
      </c>
      <c r="KE5" s="4" t="n">
        <f aca="false">KE17*KE7/100</f>
        <v>0.0772180838366179</v>
      </c>
      <c r="KF5" s="4" t="n">
        <f aca="false">KF17*KF7/100</f>
        <v>0.0772190749539816</v>
      </c>
      <c r="KG5" s="4" t="n">
        <f aca="false">KG17*KG7/100</f>
        <v>0.0773419497284802</v>
      </c>
      <c r="KH5" s="4" t="n">
        <f aca="false">KH17*KH7/100</f>
        <v>0.0775982971699711</v>
      </c>
      <c r="KI5" s="4" t="n">
        <f aca="false">KI17*KI7/100</f>
        <v>0.0777572155283736</v>
      </c>
      <c r="KJ5" s="4" t="n">
        <f aca="false">KJ17*KJ7/100</f>
        <v>0.0779727918385968</v>
      </c>
      <c r="KK5" s="4" t="n">
        <f aca="false">KK17*KK7/100</f>
        <v>0.0780167105982688</v>
      </c>
      <c r="KL5" s="4" t="n">
        <f aca="false">KL17*KL7/100</f>
        <v>0.0782447269103108</v>
      </c>
      <c r="KM5" s="4" t="n">
        <f aca="false">KM17*KM7/100</f>
        <v>0.0784879687456411</v>
      </c>
      <c r="KN5" s="4" t="n">
        <f aca="false">KN17*KN7/100</f>
        <v>0.0786302410406214</v>
      </c>
      <c r="KO5" s="4" t="n">
        <f aca="false">KO17*KO7/100</f>
        <v>0.0788079716797103</v>
      </c>
      <c r="KP5" s="4" t="n">
        <f aca="false">KP17*KP7/100</f>
        <v>0.0787843529314593</v>
      </c>
      <c r="KQ5" s="4" t="n">
        <f aca="false">KQ17*KQ7/100</f>
        <v>0.0789316845407106</v>
      </c>
      <c r="KR5" s="4" t="n">
        <f aca="false">KR17*KR7/100</f>
        <v>0.0790949372851404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1" t="n">
        <v>0.0461120945</v>
      </c>
      <c r="BE6" s="6" t="n">
        <f aca="false">BE18*BE7/100</f>
        <v>0.0571057701551649</v>
      </c>
      <c r="BF6" s="6" t="n">
        <f aca="false">BF18*BF7/100</f>
        <v>0.0568488218417425</v>
      </c>
      <c r="BG6" s="6" t="n">
        <f aca="false">BG18*BG7/100</f>
        <v>0.0565715837955589</v>
      </c>
      <c r="BH6" s="6" t="n">
        <f aca="false">BH18*BH7/100</f>
        <v>0.0562201370432419</v>
      </c>
      <c r="BI6" s="6" t="n">
        <f aca="false">BI18*BI7/100</f>
        <v>0.0559101946714891</v>
      </c>
      <c r="BJ6" s="6" t="n">
        <f aca="false">BJ18*BJ7/100</f>
        <v>0.0555333656267086</v>
      </c>
      <c r="BK6" s="6" t="n">
        <f aca="false">BK18*BK7/100</f>
        <v>0.0553221754272333</v>
      </c>
      <c r="BL6" s="6" t="n">
        <f aca="false">BL18*BL7/100</f>
        <v>0.0549726749508288</v>
      </c>
      <c r="BM6" s="6" t="n">
        <f aca="false">BM18*BM7/100</f>
        <v>0.0546283458067262</v>
      </c>
      <c r="BN6" s="6" t="n">
        <f aca="false">BN18*BN7/100</f>
        <v>0.0543697979681823</v>
      </c>
      <c r="BO6" s="6" t="n">
        <f aca="false">BO18*BO7/100</f>
        <v>0.0540301753553273</v>
      </c>
      <c r="BP6" s="6" t="n">
        <f aca="false">BP18*BP7/100</f>
        <v>0.0536073232388228</v>
      </c>
      <c r="BQ6" s="6" t="n">
        <f aca="false">BQ18*BQ7/100</f>
        <v>0.0533294769249926</v>
      </c>
      <c r="BR6" s="6" t="n">
        <f aca="false">BR18*BR7/100</f>
        <v>0.0531718370725965</v>
      </c>
      <c r="BS6" s="6" t="n">
        <f aca="false">BS18*BS7/100</f>
        <v>0.0528635379295565</v>
      </c>
      <c r="BT6" s="6" t="n">
        <f aca="false">BT18*BT7/100</f>
        <v>0.0524755734118168</v>
      </c>
      <c r="BU6" s="6" t="n">
        <f aca="false">BU18*BU7/100</f>
        <v>0.0521109378593061</v>
      </c>
      <c r="BV6" s="6" t="n">
        <f aca="false">BV18*BV7/100</f>
        <v>0.0517961021378899</v>
      </c>
      <c r="BW6" s="6" t="n">
        <f aca="false">BW18*BW7/100</f>
        <v>0.0515584125456421</v>
      </c>
      <c r="BX6" s="6" t="n">
        <f aca="false">BX18*BX7/100</f>
        <v>0.0512602488896526</v>
      </c>
      <c r="BY6" s="6" t="n">
        <f aca="false">BY18*BY7/100</f>
        <v>0.0508551232276949</v>
      </c>
      <c r="BZ6" s="6" t="n">
        <f aca="false">BZ18*BZ7/100</f>
        <v>0.0504653217698856</v>
      </c>
      <c r="CA6" s="6" t="n">
        <f aca="false">CA18*CA7/100</f>
        <v>0.0502154194219425</v>
      </c>
      <c r="CB6" s="6" t="n">
        <f aca="false">CB18*CB7/100</f>
        <v>0.0498904928957858</v>
      </c>
      <c r="CC6" s="6" t="n">
        <f aca="false">CC18*CC7/100</f>
        <v>0.0496067790660589</v>
      </c>
      <c r="CD6" s="6" t="n">
        <f aca="false">CD18*CD7/100</f>
        <v>0.0493398204230334</v>
      </c>
      <c r="CE6" s="6" t="n">
        <f aca="false">CE18*CE7/100</f>
        <v>0.0490650604824767</v>
      </c>
      <c r="CF6" s="6" t="n">
        <f aca="false">CF18*CF7/100</f>
        <v>0.048788224879816</v>
      </c>
      <c r="CG6" s="6" t="n">
        <f aca="false">CG18*CG7/100</f>
        <v>0.048462330658109</v>
      </c>
      <c r="CH6" s="6" t="n">
        <f aca="false">CH18*CH7/100</f>
        <v>0.0482355909787937</v>
      </c>
      <c r="CI6" s="6" t="n">
        <f aca="false">CI18*CI7/100</f>
        <v>0.0480261467539002</v>
      </c>
      <c r="CJ6" s="6" t="n">
        <f aca="false">CJ18*CJ7/100</f>
        <v>0.0478570246034963</v>
      </c>
      <c r="CK6" s="6" t="n">
        <f aca="false">CK18*CK7/100</f>
        <v>0.0474304247280177</v>
      </c>
      <c r="CL6" s="6" t="n">
        <f aca="false">CL18*CL7/100</f>
        <v>0.047155072973284</v>
      </c>
      <c r="CM6" s="6" t="n">
        <f aca="false">CM18*CM7/100</f>
        <v>0.0469193363305946</v>
      </c>
      <c r="CN6" s="6" t="n">
        <f aca="false">CN18*CN7/100</f>
        <v>0.0465958306442708</v>
      </c>
      <c r="CO6" s="6" t="n">
        <f aca="false">CO18*CO7/100</f>
        <v>0.0463324457168432</v>
      </c>
      <c r="CP6" s="6" t="n">
        <f aca="false">CP18*CP7/100</f>
        <v>0.0459347502351811</v>
      </c>
      <c r="CQ6" s="6" t="n">
        <f aca="false">CQ18*CQ7/100</f>
        <v>0.0456210133824571</v>
      </c>
      <c r="CR6" s="6" t="n">
        <f aca="false">CR18*CR7/100</f>
        <v>0.0453413395954416</v>
      </c>
      <c r="CS6" s="6" t="n">
        <f aca="false">CS18*CS7/100</f>
        <v>0.0450079308911569</v>
      </c>
      <c r="CT6" s="6" t="n">
        <f aca="false">CT18*CT7/100</f>
        <v>0.0447448721769312</v>
      </c>
      <c r="CU6" s="6" t="n">
        <f aca="false">CU18*CU7/100</f>
        <v>0.0443959557907525</v>
      </c>
      <c r="CV6" s="6" t="n">
        <f aca="false">CV18*CV7/100</f>
        <v>0.0441445800999284</v>
      </c>
      <c r="CW6" s="6" t="n">
        <f aca="false">CW18*CW7/100</f>
        <v>0.0438040292825392</v>
      </c>
      <c r="CX6" s="6" t="n">
        <f aca="false">CX18*CX7/100</f>
        <v>0.0435286691395974</v>
      </c>
      <c r="CY6" s="6" t="n">
        <f aca="false">CY18*CY7/100</f>
        <v>0.0432352743930483</v>
      </c>
      <c r="CZ6" s="6" t="n">
        <f aca="false">CZ18*CZ7/100</f>
        <v>0.042934204722268</v>
      </c>
      <c r="DA6" s="6" t="n">
        <f aca="false">DA18*DA7/100</f>
        <v>0.0425857977089825</v>
      </c>
      <c r="DB6" s="6" t="n">
        <f aca="false">DB18*DB7/100</f>
        <v>0.0422480352718428</v>
      </c>
      <c r="DC6" s="6" t="n">
        <f aca="false">DC18*DC7/100</f>
        <v>0.0419563443190474</v>
      </c>
      <c r="DD6" s="6" t="n">
        <f aca="false">DD18*DD7/100</f>
        <v>0.0416913564388348</v>
      </c>
      <c r="DE6" s="6" t="n">
        <f aca="false">DE18*DE7/100</f>
        <v>0.041713242181974</v>
      </c>
      <c r="DF6" s="6" t="n">
        <f aca="false">DF18*DF7/100</f>
        <v>0.0418117579923148</v>
      </c>
      <c r="DG6" s="6" t="n">
        <f aca="false">DG18*DG7/100</f>
        <v>0.0419238837415254</v>
      </c>
      <c r="DH6" s="6" t="n">
        <f aca="false">DH18*DH7/100</f>
        <v>0.0420956176830967</v>
      </c>
      <c r="DI6" s="6" t="n">
        <f aca="false">DI18*DI7/100</f>
        <v>0.0421530590842658</v>
      </c>
      <c r="DJ6" s="6" t="n">
        <f aca="false">DJ18*DJ7/100</f>
        <v>0.0422118917598289</v>
      </c>
      <c r="DK6" s="6" t="n">
        <f aca="false">DK18*DK7/100</f>
        <v>0.0422224095794254</v>
      </c>
      <c r="DL6" s="6" t="n">
        <f aca="false">DL18*DL7/100</f>
        <v>0.0423536646234332</v>
      </c>
      <c r="DM6" s="6" t="n">
        <f aca="false">DM18*DM7/100</f>
        <v>0.0424117412572992</v>
      </c>
      <c r="DN6" s="6" t="n">
        <f aca="false">DN18*DN7/100</f>
        <v>0.0425188812042251</v>
      </c>
      <c r="DO6" s="6" t="n">
        <f aca="false">DO18*DO7/100</f>
        <v>0.0425755022781871</v>
      </c>
      <c r="DP6" s="6" t="n">
        <f aca="false">DP18*DP7/100</f>
        <v>0.042628216343007</v>
      </c>
      <c r="DQ6" s="6" t="n">
        <f aca="false">DQ18*DQ7/100</f>
        <v>0.0427438850808081</v>
      </c>
      <c r="DR6" s="6" t="n">
        <f aca="false">DR18*DR7/100</f>
        <v>0.042835295034504</v>
      </c>
      <c r="DS6" s="6" t="n">
        <f aca="false">DS18*DS7/100</f>
        <v>0.0428779935526196</v>
      </c>
      <c r="DT6" s="6" t="n">
        <f aca="false">DT18*DT7/100</f>
        <v>0.0429748341244585</v>
      </c>
      <c r="DU6" s="6" t="n">
        <f aca="false">DU18*DU7/100</f>
        <v>0.0430577470010441</v>
      </c>
      <c r="DV6" s="6" t="n">
        <f aca="false">DV18*DV7/100</f>
        <v>0.0431396341472054</v>
      </c>
      <c r="DW6" s="6" t="n">
        <f aca="false">DW18*DW7/100</f>
        <v>0.0431761046677731</v>
      </c>
      <c r="DX6" s="6" t="n">
        <f aca="false">DX18*DX7/100</f>
        <v>0.0432401256688675</v>
      </c>
      <c r="DY6" s="6" t="n">
        <f aca="false">DY18*DY7/100</f>
        <v>0.0433510738688767</v>
      </c>
      <c r="DZ6" s="6" t="n">
        <f aca="false">DZ18*DZ7/100</f>
        <v>0.0433338320325374</v>
      </c>
      <c r="EA6" s="6" t="n">
        <f aca="false">EA18*EA7/100</f>
        <v>0.0434128266090366</v>
      </c>
      <c r="EB6" s="6" t="n">
        <f aca="false">EB18*EB7/100</f>
        <v>0.0435071305548463</v>
      </c>
      <c r="EC6" s="6" t="n">
        <f aca="false">EC18*EC7/100</f>
        <v>0.0436472321869289</v>
      </c>
      <c r="ED6" s="6" t="n">
        <f aca="false">ED18*ED7/100</f>
        <v>0.0438156066976217</v>
      </c>
      <c r="EE6" s="6" t="n">
        <f aca="false">EE18*EE7/100</f>
        <v>0.0438407304352648</v>
      </c>
      <c r="EF6" s="6" t="n">
        <f aca="false">EF18*EF7/100</f>
        <v>0.043846115175421</v>
      </c>
      <c r="EG6" s="6" t="n">
        <f aca="false">EG18*EG7/100</f>
        <v>0.0439084423292678</v>
      </c>
      <c r="EH6" s="6" t="n">
        <f aca="false">EH18*EH7/100</f>
        <v>0.0439859787017847</v>
      </c>
      <c r="EI6" s="6" t="n">
        <f aca="false">EI18*EI7/100</f>
        <v>0.0440999918988493</v>
      </c>
      <c r="EJ6" s="6" t="n">
        <f aca="false">EJ18*EJ7/100</f>
        <v>0.0441666243047926</v>
      </c>
      <c r="EK6" s="6" t="n">
        <f aca="false">EK18*EK7/100</f>
        <v>0.0442461087169731</v>
      </c>
      <c r="EL6" s="6" t="n">
        <f aca="false">EL18*EL7/100</f>
        <v>0.0443505264834608</v>
      </c>
      <c r="EM6" s="6" t="n">
        <f aca="false">EM18*EM7/100</f>
        <v>0.0443912927371761</v>
      </c>
      <c r="EN6" s="6" t="n">
        <f aca="false">EN18*EN7/100</f>
        <v>0.0445025584872519</v>
      </c>
      <c r="EO6" s="6" t="n">
        <f aca="false">EO18*EO7/100</f>
        <v>0.0446178411050031</v>
      </c>
      <c r="EP6" s="6" t="n">
        <f aca="false">EP18*EP7/100</f>
        <v>0.0446389048597744</v>
      </c>
      <c r="EQ6" s="6" t="n">
        <f aca="false">EQ18*EQ7/100</f>
        <v>0.0446792835348234</v>
      </c>
      <c r="ER6" s="6" t="n">
        <f aca="false">ER18*ER7/100</f>
        <v>0.0447329360367366</v>
      </c>
      <c r="ES6" s="6" t="n">
        <f aca="false">ES18*ES7/100</f>
        <v>0.0448328339293581</v>
      </c>
      <c r="ET6" s="6" t="n">
        <f aca="false">ET18*ET7/100</f>
        <v>0.0448832646280176</v>
      </c>
      <c r="EU6" s="6" t="n">
        <f aca="false">EU18*EU7/100</f>
        <v>0.044929486795337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1" t="n">
        <v>0.0627988673</v>
      </c>
      <c r="HB6" s="6" t="n">
        <f aca="false">HB18*HB7/100</f>
        <v>0.0631293142461189</v>
      </c>
      <c r="HC6" s="6" t="n">
        <f aca="false">HC18*HC7/100</f>
        <v>0.0629771651251352</v>
      </c>
      <c r="HD6" s="6" t="n">
        <f aca="false">HD18*HD7/100</f>
        <v>0.0627972555762196</v>
      </c>
      <c r="HE6" s="6" t="n">
        <f aca="false">HE18*HE7/100</f>
        <v>0.0626197684110013</v>
      </c>
      <c r="HF6" s="6" t="n">
        <f aca="false">HF18*HF7/100</f>
        <v>0.0623883903289514</v>
      </c>
      <c r="HG6" s="6" t="n">
        <f aca="false">HG18*HG7/100</f>
        <v>0.062268277949569</v>
      </c>
      <c r="HH6" s="6" t="n">
        <f aca="false">HH18*HH7/100</f>
        <v>0.0621758046858705</v>
      </c>
      <c r="HI6" s="6" t="n">
        <f aca="false">HI18*HI7/100</f>
        <v>0.0620144360712715</v>
      </c>
      <c r="HJ6" s="6" t="n">
        <f aca="false">HJ18*HJ7/100</f>
        <v>0.0617927345450226</v>
      </c>
      <c r="HK6" s="6" t="n">
        <f aca="false">HK18*HK7/100</f>
        <v>0.0617085143954648</v>
      </c>
      <c r="HL6" s="6" t="n">
        <f aca="false">HL18*HL7/100</f>
        <v>0.0615051616586114</v>
      </c>
      <c r="HM6" s="6" t="n">
        <f aca="false">HM18*HM7/100</f>
        <v>0.0613307913204035</v>
      </c>
      <c r="HN6" s="6" t="n">
        <f aca="false">HN18*HN7/100</f>
        <v>0.0610204446119519</v>
      </c>
      <c r="HO6" s="6" t="n">
        <f aca="false">HO18*HO7/100</f>
        <v>0.0608013865661074</v>
      </c>
      <c r="HP6" s="6" t="n">
        <f aca="false">HP18*HP7/100</f>
        <v>0.060676086836902</v>
      </c>
      <c r="HQ6" s="6" t="n">
        <f aca="false">HQ18*HQ7/100</f>
        <v>0.06053126206783</v>
      </c>
      <c r="HR6" s="6" t="n">
        <f aca="false">HR18*HR7/100</f>
        <v>0.0604086289359536</v>
      </c>
      <c r="HS6" s="6" t="n">
        <f aca="false">HS18*HS7/100</f>
        <v>0.0602875858498659</v>
      </c>
      <c r="HT6" s="6" t="n">
        <f aca="false">HT18*HT7/100</f>
        <v>0.0601755658855916</v>
      </c>
      <c r="HU6" s="6" t="n">
        <f aca="false">HU18*HU7/100</f>
        <v>0.0600365006482359</v>
      </c>
      <c r="HV6" s="6" t="n">
        <f aca="false">HV18*HV7/100</f>
        <v>0.0598696669989649</v>
      </c>
      <c r="HW6" s="6" t="n">
        <f aca="false">HW18*HW7/100</f>
        <v>0.0597353841145986</v>
      </c>
      <c r="HX6" s="6" t="n">
        <f aca="false">HX18*HX7/100</f>
        <v>0.0595635173955805</v>
      </c>
      <c r="HY6" s="6" t="n">
        <f aca="false">HY18*HY7/100</f>
        <v>0.0593262837576741</v>
      </c>
      <c r="HZ6" s="6" t="n">
        <f aca="false">HZ18*HZ7/100</f>
        <v>0.059129094601576</v>
      </c>
      <c r="IA6" s="6" t="n">
        <f aca="false">IA18*IA7/100</f>
        <v>0.0588987126810066</v>
      </c>
      <c r="IB6" s="6" t="n">
        <f aca="false">IB18*IB7/100</f>
        <v>0.0586190617864272</v>
      </c>
      <c r="IC6" s="6" t="n">
        <f aca="false">IC18*IC7/100</f>
        <v>0.0584342209352573</v>
      </c>
      <c r="ID6" s="6" t="n">
        <f aca="false">ID18*ID7/100</f>
        <v>0.0581911235699458</v>
      </c>
      <c r="IE6" s="6" t="n">
        <f aca="false">IE18*IE7/100</f>
        <v>0.0579096407735084</v>
      </c>
      <c r="IF6" s="6" t="n">
        <f aca="false">IF18*IF7/100</f>
        <v>0.0577214985073475</v>
      </c>
      <c r="IG6" s="6" t="n">
        <f aca="false">IG18*IG7/100</f>
        <v>0.0575486927217852</v>
      </c>
      <c r="IH6" s="6" t="n">
        <f aca="false">IH18*IH7/100</f>
        <v>0.0574034058946578</v>
      </c>
      <c r="II6" s="6" t="n">
        <f aca="false">II18*II7/100</f>
        <v>0.0573148750551052</v>
      </c>
      <c r="IJ6" s="6" t="n">
        <f aca="false">IJ18*IJ7/100</f>
        <v>0.0571232787848414</v>
      </c>
      <c r="IK6" s="6" t="n">
        <f aca="false">IK18*IK7/100</f>
        <v>0.0571095548071248</v>
      </c>
      <c r="IL6" s="6" t="n">
        <f aca="false">IL18*IL7/100</f>
        <v>0.0568733839243345</v>
      </c>
      <c r="IM6" s="6" t="n">
        <f aca="false">IM18*IM7/100</f>
        <v>0.0567095792805652</v>
      </c>
      <c r="IN6" s="6" t="n">
        <f aca="false">IN18*IN7/100</f>
        <v>0.0566635884653414</v>
      </c>
      <c r="IO6" s="6" t="n">
        <f aca="false">IO18*IO7/100</f>
        <v>0.0565143884218766</v>
      </c>
      <c r="IP6" s="6" t="n">
        <f aca="false">IP18*IP7/100</f>
        <v>0.0562757686804476</v>
      </c>
      <c r="IQ6" s="6" t="n">
        <f aca="false">IQ18*IQ7/100</f>
        <v>0.0561310708119008</v>
      </c>
      <c r="IR6" s="6" t="n">
        <f aca="false">IR18*IR7/100</f>
        <v>0.0559605724454155</v>
      </c>
      <c r="IS6" s="6" t="n">
        <f aca="false">IS18*IS7/100</f>
        <v>0.0558559434815793</v>
      </c>
      <c r="IT6" s="6" t="n">
        <f aca="false">IT18*IT7/100</f>
        <v>0.0556502361915904</v>
      </c>
      <c r="IU6" s="6" t="n">
        <f aca="false">IU18*IU7/100</f>
        <v>0.0553997776846984</v>
      </c>
      <c r="IV6" s="6" t="n">
        <f aca="false">IV18*IV7/100</f>
        <v>0.0551454417096138</v>
      </c>
      <c r="IW6" s="6" t="n">
        <f aca="false">IW18*IW7/100</f>
        <v>0.0549340385151125</v>
      </c>
      <c r="IX6" s="6" t="n">
        <f aca="false">IX18*IX7/100</f>
        <v>0.0547730744008107</v>
      </c>
      <c r="IY6" s="6" t="n">
        <f aca="false">IY18*IY7/100</f>
        <v>0.0546165591641632</v>
      </c>
      <c r="IZ6" s="6" t="n">
        <f aca="false">IZ18*IZ7/100</f>
        <v>0.0544338497667635</v>
      </c>
      <c r="JA6" s="6" t="n">
        <f aca="false">JA18*JA7/100</f>
        <v>0.0543647333811782</v>
      </c>
      <c r="JB6" s="6" t="n">
        <f aca="false">JB18*JB7/100</f>
        <v>0.0545023194975249</v>
      </c>
      <c r="JC6" s="6" t="n">
        <f aca="false">JC18*JC7/100</f>
        <v>0.0545453283239109</v>
      </c>
      <c r="JD6" s="6" t="n">
        <f aca="false">JD18*JD7/100</f>
        <v>0.0545444190865331</v>
      </c>
      <c r="JE6" s="6" t="n">
        <f aca="false">JE18*JE7/100</f>
        <v>0.0545866037342109</v>
      </c>
      <c r="JF6" s="6" t="n">
        <f aca="false">JF18*JF7/100</f>
        <v>0.0546133343122614</v>
      </c>
      <c r="JG6" s="6" t="n">
        <f aca="false">JG18*JG7/100</f>
        <v>0.0547392267537944</v>
      </c>
      <c r="JH6" s="6" t="n">
        <f aca="false">JH18*JH7/100</f>
        <v>0.0547730009954497</v>
      </c>
      <c r="JI6" s="6" t="n">
        <f aca="false">JI18*JI7/100</f>
        <v>0.0549431681951383</v>
      </c>
      <c r="JJ6" s="6" t="n">
        <f aca="false">JJ18*JJ7/100</f>
        <v>0.0550182585305529</v>
      </c>
      <c r="JK6" s="6" t="n">
        <f aca="false">JK18*JK7/100</f>
        <v>0.0550765517529731</v>
      </c>
      <c r="JL6" s="6" t="n">
        <f aca="false">JL18*JL7/100</f>
        <v>0.0551523487198326</v>
      </c>
      <c r="JM6" s="6" t="n">
        <f aca="false">JM18*JM7/100</f>
        <v>0.0552781686088921</v>
      </c>
      <c r="JN6" s="6" t="n">
        <f aca="false">JN18*JN7/100</f>
        <v>0.0554193672284919</v>
      </c>
      <c r="JO6" s="6" t="n">
        <f aca="false">JO18*JO7/100</f>
        <v>0.055407760399729</v>
      </c>
      <c r="JP6" s="6" t="n">
        <f aca="false">JP18*JP7/100</f>
        <v>0.0554547179345598</v>
      </c>
      <c r="JQ6" s="6" t="n">
        <f aca="false">JQ18*JQ7/100</f>
        <v>0.0555701762178267</v>
      </c>
      <c r="JR6" s="6" t="n">
        <f aca="false">JR18*JR7/100</f>
        <v>0.0555768635431938</v>
      </c>
      <c r="JS6" s="6" t="n">
        <f aca="false">JS18*JS7/100</f>
        <v>0.0556318426739572</v>
      </c>
      <c r="JT6" s="6" t="n">
        <f aca="false">JT18*JT7/100</f>
        <v>0.0557999512572292</v>
      </c>
      <c r="JU6" s="6" t="n">
        <f aca="false">JU18*JU7/100</f>
        <v>0.0559446966330844</v>
      </c>
      <c r="JV6" s="6" t="n">
        <f aca="false">JV18*JV7/100</f>
        <v>0.0561097565408342</v>
      </c>
      <c r="JW6" s="6" t="n">
        <f aca="false">JW18*JW7/100</f>
        <v>0.056182588382563</v>
      </c>
      <c r="JX6" s="6" t="n">
        <f aca="false">JX18*JX7/100</f>
        <v>0.056258344164935</v>
      </c>
      <c r="JY6" s="6" t="n">
        <f aca="false">JY18*JY7/100</f>
        <v>0.0563453726649638</v>
      </c>
      <c r="JZ6" s="6" t="n">
        <f aca="false">JZ18*JZ7/100</f>
        <v>0.0565038736910553</v>
      </c>
      <c r="KA6" s="6" t="n">
        <f aca="false">KA18*KA7/100</f>
        <v>0.0566400277231679</v>
      </c>
      <c r="KB6" s="6" t="n">
        <f aca="false">KB18*KB7/100</f>
        <v>0.0568432958869531</v>
      </c>
      <c r="KC6" s="6" t="n">
        <f aca="false">KC18*KC7/100</f>
        <v>0.0567759379903314</v>
      </c>
      <c r="KD6" s="6" t="n">
        <f aca="false">KD18*KD7/100</f>
        <v>0.056934557770885</v>
      </c>
      <c r="KE6" s="6" t="n">
        <f aca="false">KE18*KE7/100</f>
        <v>0.0570117509567653</v>
      </c>
      <c r="KF6" s="6" t="n">
        <f aca="false">KF18*KF7/100</f>
        <v>0.0570124827197604</v>
      </c>
      <c r="KG6" s="6" t="n">
        <f aca="false">KG18*KG7/100</f>
        <v>0.0571032037749138</v>
      </c>
      <c r="KH6" s="6" t="n">
        <f aca="false">KH18*KH7/100</f>
        <v>0.057292470534286</v>
      </c>
      <c r="KI6" s="6" t="n">
        <f aca="false">KI18*KI7/100</f>
        <v>0.0574098033327904</v>
      </c>
      <c r="KJ6" s="6" t="n">
        <f aca="false">KJ18*KJ7/100</f>
        <v>0.0575689679002074</v>
      </c>
      <c r="KK6" s="6" t="n">
        <f aca="false">KK18*KK7/100</f>
        <v>0.0576013940530506</v>
      </c>
      <c r="KL6" s="6" t="n">
        <f aca="false">KL18*KL7/100</f>
        <v>0.0577697433379633</v>
      </c>
      <c r="KM6" s="6" t="n">
        <f aca="false">KM18*KM7/100</f>
        <v>0.0579493339500206</v>
      </c>
      <c r="KN6" s="6" t="n">
        <f aca="false">KN18*KN7/100</f>
        <v>0.0580543766064355</v>
      </c>
      <c r="KO6" s="6" t="n">
        <f aca="false">KO18*KO7/100</f>
        <v>0.0581855989112335</v>
      </c>
      <c r="KP6" s="6" t="n">
        <f aca="false">KP18*KP7/100</f>
        <v>0.0581681606878758</v>
      </c>
      <c r="KQ6" s="6" t="n">
        <f aca="false">KQ18*KQ7/100</f>
        <v>0.0582769387434471</v>
      </c>
      <c r="KR6" s="6" t="n">
        <f aca="false">KR18*KR7/100</f>
        <v>0.0583974717111926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9" t="n">
        <v>0.0454958412</v>
      </c>
      <c r="BE7" s="8" t="n">
        <f aca="false">BE39*BE40/SUM(BE44:BE54)</f>
        <v>0.0411690952051658</v>
      </c>
      <c r="BF7" s="8" t="n">
        <f aca="false">BF39*BF40/SUM(BF44:BF54)</f>
        <v>0.0409838542120166</v>
      </c>
      <c r="BG7" s="8" t="n">
        <f aca="false">BG39*BG40/SUM(BG44:BG54)</f>
        <v>0.0407839858014022</v>
      </c>
      <c r="BH7" s="8" t="n">
        <f aca="false">BH39*BH40/SUM(BH44:BH54)</f>
        <v>0.040530618326165</v>
      </c>
      <c r="BI7" s="8" t="n">
        <f aca="false">BI39*BI40/SUM(BI44:BI54)</f>
        <v>0.0403071724821437</v>
      </c>
      <c r="BJ7" s="8" t="n">
        <f aca="false">BJ39*BJ40/SUM(BJ44:BJ54)</f>
        <v>0.0400355062253279</v>
      </c>
      <c r="BK7" s="8" t="n">
        <f aca="false">BK39*BK40/SUM(BK44:BK54)</f>
        <v>0.0398832534949125</v>
      </c>
      <c r="BL7" s="8" t="n">
        <f aca="false">BL39*BL40/SUM(BL44:BL54)</f>
        <v>0.0396312891426544</v>
      </c>
      <c r="BM7" s="8" t="n">
        <f aca="false">BM39*BM40/SUM(BM44:BM54)</f>
        <v>0.0393830529438087</v>
      </c>
      <c r="BN7" s="8" t="n">
        <f aca="false">BN39*BN40/SUM(BN44:BN54)</f>
        <v>0.0391966588097102</v>
      </c>
      <c r="BO7" s="8" t="n">
        <f aca="false">BO39*BO40/SUM(BO44:BO54)</f>
        <v>0.0389518156766176</v>
      </c>
      <c r="BP7" s="8" t="n">
        <f aca="false">BP39*BP40/SUM(BP44:BP54)</f>
        <v>0.0386469701418357</v>
      </c>
      <c r="BQ7" s="8" t="n">
        <f aca="false">BQ39*BQ40/SUM(BQ44:BQ54)</f>
        <v>0.0384466632146128</v>
      </c>
      <c r="BR7" s="8" t="n">
        <f aca="false">BR39*BR40/SUM(BR44:BR54)</f>
        <v>0.0383330163786839</v>
      </c>
      <c r="BS7" s="8" t="n">
        <f aca="false">BS39*BS40/SUM(BS44:BS54)</f>
        <v>0.0381107551827136</v>
      </c>
      <c r="BT7" s="8" t="n">
        <f aca="false">BT39*BT40/SUM(BT44:BT54)</f>
        <v>0.0378310610620731</v>
      </c>
      <c r="BU7" s="8" t="n">
        <f aca="false">BU39*BU40/SUM(BU44:BU54)</f>
        <v>0.037568185423837</v>
      </c>
      <c r="BV7" s="8" t="n">
        <f aca="false">BV39*BV40/SUM(BV44:BV54)</f>
        <v>0.0373412118316107</v>
      </c>
      <c r="BW7" s="8" t="n">
        <f aca="false">BW39*BW40/SUM(BW44:BW54)</f>
        <v>0.0371698549717708</v>
      </c>
      <c r="BX7" s="8" t="n">
        <f aca="false">BX39*BX40/SUM(BX44:BX54)</f>
        <v>0.0369549007227203</v>
      </c>
      <c r="BY7" s="8" t="n">
        <f aca="false">BY39*BY40/SUM(BY44:BY54)</f>
        <v>0.0366628346687668</v>
      </c>
      <c r="BZ7" s="8" t="n">
        <f aca="false">BZ39*BZ40/SUM(BZ44:BZ54)</f>
        <v>0.0363818162483155</v>
      </c>
      <c r="CA7" s="8" t="n">
        <f aca="false">CA39*CA40/SUM(CA44:CA54)</f>
        <v>0.036201654882371</v>
      </c>
      <c r="CB7" s="8" t="n">
        <f aca="false">CB39*CB40/SUM(CB44:CB54)</f>
        <v>0.0359674065559115</v>
      </c>
      <c r="CC7" s="8" t="n">
        <f aca="false">CC39*CC40/SUM(CC44:CC54)</f>
        <v>0.0357628695776813</v>
      </c>
      <c r="CD7" s="8" t="n">
        <f aca="false">CD39*CD40/SUM(CD44:CD54)</f>
        <v>0.0355704118670034</v>
      </c>
      <c r="CE7" s="8" t="n">
        <f aca="false">CE39*CE40/SUM(CE44:CE54)</f>
        <v>0.0353723299898024</v>
      </c>
      <c r="CF7" s="8" t="n">
        <f aca="false">CF39*CF40/SUM(CF44:CF54)</f>
        <v>0.0351727517116153</v>
      </c>
      <c r="CG7" s="8" t="n">
        <f aca="false">CG39*CG40/SUM(CG44:CG54)</f>
        <v>0.034937805747244</v>
      </c>
      <c r="CH7" s="8" t="n">
        <f aca="false">CH39*CH40/SUM(CH44:CH54)</f>
        <v>0.0347743429759836</v>
      </c>
      <c r="CI7" s="8" t="n">
        <f aca="false">CI39*CI40/SUM(CI44:CI54)</f>
        <v>0.0346233489658971</v>
      </c>
      <c r="CJ7" s="8" t="n">
        <f aca="false">CJ39*CJ40/SUM(CJ44:CJ54)</f>
        <v>0.0345014242305794</v>
      </c>
      <c r="CK7" s="8" t="n">
        <f aca="false">CK39*CK40/SUM(CK44:CK54)</f>
        <v>0.0341938768349244</v>
      </c>
      <c r="CL7" s="8" t="n">
        <f aca="false">CL39*CL40/SUM(CL44:CL54)</f>
        <v>0.0339953683028665</v>
      </c>
      <c r="CM7" s="8" t="n">
        <f aca="false">CM39*CM40/SUM(CM44:CM54)</f>
        <v>0.0338254193772175</v>
      </c>
      <c r="CN7" s="8" t="n">
        <f aca="false">CN39*CN40/SUM(CN44:CN54)</f>
        <v>0.0335921953726469</v>
      </c>
      <c r="CO7" s="8" t="n">
        <f aca="false">CO39*CO40/SUM(CO44:CO54)</f>
        <v>0.0334023140502619</v>
      </c>
      <c r="CP7" s="8" t="n">
        <f aca="false">CP39*CP40/SUM(CP44:CP54)</f>
        <v>0.0331156046143726</v>
      </c>
      <c r="CQ7" s="8" t="n">
        <f aca="false">CQ39*CQ40/SUM(CQ44:CQ54)</f>
        <v>0.0328894232263261</v>
      </c>
      <c r="CR7" s="8" t="n">
        <f aca="false">CR39*CR40/SUM(CR44:CR54)</f>
        <v>0.0326877988242255</v>
      </c>
      <c r="CS7" s="8" t="n">
        <f aca="false">CS39*CS40/SUM(CS44:CS54)</f>
        <v>0.0324474354659933</v>
      </c>
      <c r="CT7" s="8" t="n">
        <f aca="false">CT39*CT40/SUM(CT44:CT54)</f>
        <v>0.0322577893195343</v>
      </c>
      <c r="CU7" s="8" t="n">
        <f aca="false">CU39*CU40/SUM(CU44:CU54)</f>
        <v>0.0320062460537276</v>
      </c>
      <c r="CV7" s="8" t="n">
        <f aca="false">CV39*CV40/SUM(CV44:CV54)</f>
        <v>0.031825022515026</v>
      </c>
      <c r="CW7" s="8" t="n">
        <f aca="false">CW39*CW40/SUM(CW44:CW54)</f>
        <v>0.0315795102141639</v>
      </c>
      <c r="CX7" s="8" t="n">
        <f aca="false">CX39*CX40/SUM(CX44:CX54)</f>
        <v>0.0313809956348197</v>
      </c>
      <c r="CY7" s="8" t="n">
        <f aca="false">CY39*CY40/SUM(CY44:CY54)</f>
        <v>0.0311694794216498</v>
      </c>
      <c r="CZ7" s="8" t="n">
        <f aca="false">CZ39*CZ40/SUM(CZ44:CZ54)</f>
        <v>0.0309524301478887</v>
      </c>
      <c r="DA7" s="8" t="n">
        <f aca="false">DA39*DA40/SUM(DA44:DA54)</f>
        <v>0.0307012541027864</v>
      </c>
      <c r="DB7" s="8" t="n">
        <f aca="false">DB39*DB40/SUM(DB44:DB54)</f>
        <v>0.0304577520207105</v>
      </c>
      <c r="DC7" s="8" t="n">
        <f aca="false">DC39*DC40/SUM(DC44:DC54)</f>
        <v>0.0302474641185686</v>
      </c>
      <c r="DD7" s="8" t="n">
        <f aca="false">DD39*DD40/SUM(DD44:DD54)</f>
        <v>0.030056427184139</v>
      </c>
      <c r="DE7" s="8" t="n">
        <f aca="false">DE39*DE40/SUM(DE44:DE54)</f>
        <v>0.0300722052086799</v>
      </c>
      <c r="DF7" s="8" t="n">
        <f aca="false">DF39*DF40/SUM(DF44:DF54)</f>
        <v>0.0301432279225687</v>
      </c>
      <c r="DG7" s="8" t="n">
        <f aca="false">DG39*DG40/SUM(DG44:DG54)</f>
        <v>0.0302240624097258</v>
      </c>
      <c r="DH7" s="8" t="n">
        <f aca="false">DH39*DH40/SUM(DH44:DH54)</f>
        <v>0.0303478700559811</v>
      </c>
      <c r="DI7" s="8" t="n">
        <f aca="false">DI39*DI40/SUM(DI44:DI54)</f>
        <v>0.0303892811166677</v>
      </c>
      <c r="DJ7" s="8" t="n">
        <f aca="false">DJ39*DJ40/SUM(DJ44:DJ54)</f>
        <v>0.0304316951847181</v>
      </c>
      <c r="DK7" s="8" t="n">
        <f aca="false">DK39*DK40/SUM(DK44:DK54)</f>
        <v>0.0304392777655176</v>
      </c>
      <c r="DL7" s="8" t="n">
        <f aca="false">DL39*DL40/SUM(DL44:DL54)</f>
        <v>0.0305339030790058</v>
      </c>
      <c r="DM7" s="8" t="n">
        <f aca="false">DM39*DM40/SUM(DM44:DM54)</f>
        <v>0.0305757720961353</v>
      </c>
      <c r="DN7" s="8" t="n">
        <f aca="false">DN39*DN40/SUM(DN44:DN54)</f>
        <v>0.0306530121834905</v>
      </c>
      <c r="DO7" s="8" t="n">
        <f aca="false">DO39*DO40/SUM(DO44:DO54)</f>
        <v>0.0306938318480923</v>
      </c>
      <c r="DP7" s="8" t="n">
        <f aca="false">DP39*DP40/SUM(DP44:DP54)</f>
        <v>0.0307318348440649</v>
      </c>
      <c r="DQ7" s="8" t="n">
        <f aca="false">DQ39*DQ40/SUM(DQ44:DQ54)</f>
        <v>0.0308152235675837</v>
      </c>
      <c r="DR7" s="8" t="n">
        <f aca="false">DR39*DR40/SUM(DR44:DR54)</f>
        <v>0.0308811234771056</v>
      </c>
      <c r="DS7" s="8" t="n">
        <f aca="false">DS39*DS40/SUM(DS44:DS54)</f>
        <v>0.0309119059944002</v>
      </c>
      <c r="DT7" s="8" t="n">
        <f aca="false">DT39*DT40/SUM(DT44:DT54)</f>
        <v>0.0309817209835147</v>
      </c>
      <c r="DU7" s="8" t="n">
        <f aca="false">DU39*DU40/SUM(DU44:DU54)</f>
        <v>0.0310414951201844</v>
      </c>
      <c r="DV7" s="8" t="n">
        <f aca="false">DV39*DV40/SUM(DV44:DV54)</f>
        <v>0.0311005297800312</v>
      </c>
      <c r="DW7" s="8" t="n">
        <f aca="false">DW39*DW40/SUM(DW44:DW54)</f>
        <v>0.0311268223653401</v>
      </c>
      <c r="DX7" s="8" t="n">
        <f aca="false">DX39*DX40/SUM(DX44:DX54)</f>
        <v>0.0311729768376819</v>
      </c>
      <c r="DY7" s="8" t="n">
        <f aca="false">DY39*DY40/SUM(DY44:DY54)</f>
        <v>0.0312529623977506</v>
      </c>
      <c r="DZ7" s="8" t="n">
        <f aca="false">DZ39*DZ40/SUM(DZ44:DZ54)</f>
        <v>0.0312405322913037</v>
      </c>
      <c r="EA7" s="8" t="n">
        <f aca="false">EA39*EA40/SUM(EA44:EA54)</f>
        <v>0.031297481619397</v>
      </c>
      <c r="EB7" s="8" t="n">
        <f aca="false">EB39*EB40/SUM(EB44:EB54)</f>
        <v>0.0313654678861563</v>
      </c>
      <c r="EC7" s="8" t="n">
        <f aca="false">EC39*EC40/SUM(EC44:EC54)</f>
        <v>0.03146647094441</v>
      </c>
      <c r="ED7" s="8" t="n">
        <f aca="false">ED39*ED40/SUM(ED44:ED54)</f>
        <v>0.0315878566860259</v>
      </c>
      <c r="EE7" s="8" t="n">
        <f aca="false">EE39*EE40/SUM(EE44:EE54)</f>
        <v>0.0316059690684372</v>
      </c>
      <c r="EF7" s="8" t="n">
        <f aca="false">EF39*EF40/SUM(EF44:EF54)</f>
        <v>0.0316098510733475</v>
      </c>
      <c r="EG7" s="8" t="n">
        <f aca="false">EG39*EG40/SUM(EG44:EG54)</f>
        <v>0.0316547844053665</v>
      </c>
      <c r="EH7" s="8" t="n">
        <f aca="false">EH39*EH40/SUM(EH44:EH54)</f>
        <v>0.0317106824747444</v>
      </c>
      <c r="EI7" s="8" t="n">
        <f aca="false">EI39*EI40/SUM(EI44:EI54)</f>
        <v>0.031792877674141</v>
      </c>
      <c r="EJ7" s="8" t="n">
        <f aca="false">EJ39*EJ40/SUM(EJ44:EJ54)</f>
        <v>0.031840914778913</v>
      </c>
      <c r="EK7" s="8" t="n">
        <f aca="false">EK39*EK40/SUM(EK44:EK54)</f>
        <v>0.0318982172428058</v>
      </c>
      <c r="EL7" s="8" t="n">
        <f aca="false">EL39*EL40/SUM(EL44:EL54)</f>
        <v>0.0319734948366104</v>
      </c>
      <c r="EM7" s="8" t="n">
        <f aca="false">EM39*EM40/SUM(EM44:EM54)</f>
        <v>0.0320028843322044</v>
      </c>
      <c r="EN7" s="8" t="n">
        <f aca="false">EN39*EN40/SUM(EN44:EN54)</f>
        <v>0.0320830988227103</v>
      </c>
      <c r="EO7" s="8" t="n">
        <f aca="false">EO39*EO40/SUM(EO44:EO54)</f>
        <v>0.0321662091818352</v>
      </c>
      <c r="EP7" s="8" t="n">
        <f aca="false">EP39*EP40/SUM(EP44:EP54)</f>
        <v>0.0321813946127154</v>
      </c>
      <c r="EQ7" s="8" t="n">
        <f aca="false">EQ39*EQ40/SUM(EQ44:EQ54)</f>
        <v>0.0322105046923595</v>
      </c>
      <c r="ER7" s="8" t="n">
        <f aca="false">ER39*ER40/SUM(ER44:ER54)</f>
        <v>0.0322491842330304</v>
      </c>
      <c r="ES7" s="8" t="n">
        <f aca="false">ES39*ES40/SUM(ES44:ES54)</f>
        <v>0.0323212033274399</v>
      </c>
      <c r="ET7" s="8" t="n">
        <f aca="false">ET39*ET40/SUM(ET44:ET54)</f>
        <v>0.0323575601829509</v>
      </c>
      <c r="EU7" s="8" t="n">
        <f aca="false">EU39*EU40/SUM(EU44:EU54)</f>
        <v>0.0323908829943198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9" t="n">
        <v>0.0564876664</v>
      </c>
      <c r="HB7" s="8" t="n">
        <f aca="false">HB39*HB40/SUM(HB44:HB54)</f>
        <v>0.0470848099300763</v>
      </c>
      <c r="HC7" s="8" t="n">
        <f aca="false">HC39*HC40/SUM(HC44:HC54)</f>
        <v>0.0469713299639449</v>
      </c>
      <c r="HD7" s="8" t="n">
        <f aca="false">HD39*HD40/SUM(HD44:HD54)</f>
        <v>0.0468371449657954</v>
      </c>
      <c r="HE7" s="8" t="n">
        <f aca="false">HE39*HE40/SUM(HE44:HE54)</f>
        <v>0.0467047666952703</v>
      </c>
      <c r="HF7" s="8" t="n">
        <f aca="false">HF39*HF40/SUM(HF44:HF54)</f>
        <v>0.0465321940458538</v>
      </c>
      <c r="HG7" s="8" t="n">
        <f aca="false">HG39*HG40/SUM(HG44:HG54)</f>
        <v>0.0464426085874814</v>
      </c>
      <c r="HH7" s="8" t="n">
        <f aca="false">HH39*HH40/SUM(HH44:HH54)</f>
        <v>0.0463736376807504</v>
      </c>
      <c r="HI7" s="8" t="n">
        <f aca="false">HI39*HI40/SUM(HI44:HI54)</f>
        <v>0.0462532813829226</v>
      </c>
      <c r="HJ7" s="8" t="n">
        <f aca="false">HJ39*HJ40/SUM(HJ44:HJ54)</f>
        <v>0.0460879259636646</v>
      </c>
      <c r="HK7" s="8" t="n">
        <f aca="false">HK39*HK40/SUM(HK44:HK54)</f>
        <v>0.0460251106173937</v>
      </c>
      <c r="HL7" s="8" t="n">
        <f aca="false">HL39*HL40/SUM(HL44:HL54)</f>
        <v>0.0458734405877436</v>
      </c>
      <c r="HM7" s="8" t="n">
        <f aca="false">HM39*HM40/SUM(HM44:HM54)</f>
        <v>0.045743386993308</v>
      </c>
      <c r="HN7" s="8" t="n">
        <f aca="false">HN39*HN40/SUM(HN44:HN54)</f>
        <v>0.0455119158304359</v>
      </c>
      <c r="HO7" s="8" t="n">
        <f aca="false">HO39*HO40/SUM(HO44:HO54)</f>
        <v>0.0453485320431191</v>
      </c>
      <c r="HP7" s="8" t="n">
        <f aca="false">HP39*HP40/SUM(HP44:HP54)</f>
        <v>0.0452550776154197</v>
      </c>
      <c r="HQ7" s="8" t="n">
        <f aca="false">HQ39*HQ40/SUM(HQ44:HQ54)</f>
        <v>0.045147060495222</v>
      </c>
      <c r="HR7" s="8" t="n">
        <f aca="false">HR39*HR40/SUM(HR44:HR54)</f>
        <v>0.0450555949411528</v>
      </c>
      <c r="HS7" s="8" t="n">
        <f aca="false">HS39*HS40/SUM(HS44:HS54)</f>
        <v>0.0449653153179722</v>
      </c>
      <c r="HT7" s="8" t="n">
        <f aca="false">HT39*HT40/SUM(HT44:HT54)</f>
        <v>0.0448817655631678</v>
      </c>
      <c r="HU7" s="8" t="n">
        <f aca="false">HU39*HU40/SUM(HU44:HU54)</f>
        <v>0.0447780441724484</v>
      </c>
      <c r="HV7" s="8" t="n">
        <f aca="false">HV39*HV40/SUM(HV44:HV54)</f>
        <v>0.0446536117948806</v>
      </c>
      <c r="HW7" s="8" t="n">
        <f aca="false">HW39*HW40/SUM(HW44:HW54)</f>
        <v>0.0445534573078131</v>
      </c>
      <c r="HX7" s="8" t="n">
        <f aca="false">HX39*HX40/SUM(HX44:HX54)</f>
        <v>0.0444252710302507</v>
      </c>
      <c r="HY7" s="8" t="n">
        <f aca="false">HY39*HY40/SUM(HY44:HY54)</f>
        <v>0.0442483310320385</v>
      </c>
      <c r="HZ7" s="8" t="n">
        <f aca="false">HZ39*HZ40/SUM(HZ44:HZ54)</f>
        <v>0.0441012580906321</v>
      </c>
      <c r="IA7" s="8" t="n">
        <f aca="false">IA39*IA40/SUM(IA44:IA54)</f>
        <v>0.0439294284252717</v>
      </c>
      <c r="IB7" s="8" t="n">
        <f aca="false">IB39*IB40/SUM(IB44:IB54)</f>
        <v>0.0437208516432286</v>
      </c>
      <c r="IC7" s="8" t="n">
        <f aca="false">IC39*IC40/SUM(IC44:IC54)</f>
        <v>0.0435829886480641</v>
      </c>
      <c r="ID7" s="8" t="n">
        <f aca="false">ID39*ID40/SUM(ID44:ID54)</f>
        <v>0.0434016752063313</v>
      </c>
      <c r="IE7" s="8" t="n">
        <f aca="false">IE39*IE40/SUM(IE44:IE54)</f>
        <v>0.0431917321057748</v>
      </c>
      <c r="IF7" s="8" t="n">
        <f aca="false">IF39*IF40/SUM(IF44:IF54)</f>
        <v>0.0430514067601285</v>
      </c>
      <c r="IG7" s="8" t="n">
        <f aca="false">IG39*IG40/SUM(IG44:IG54)</f>
        <v>0.042922520082597</v>
      </c>
      <c r="IH7" s="8" t="n">
        <f aca="false">IH39*IH40/SUM(IH44:IH54)</f>
        <v>0.0428141583377828</v>
      </c>
      <c r="II7" s="8" t="n">
        <f aca="false">II39*II40/SUM(II44:II54)</f>
        <v>0.0427481278762918</v>
      </c>
      <c r="IJ7" s="8" t="n">
        <f aca="false">IJ39*IJ40/SUM(IJ44:IJ54)</f>
        <v>0.0426052263720316</v>
      </c>
      <c r="IK7" s="8" t="n">
        <f aca="false">IK39*IK40/SUM(IK44:IK54)</f>
        <v>0.0425949903843611</v>
      </c>
      <c r="IL7" s="8" t="n">
        <f aca="false">IL39*IL40/SUM(IL44:IL54)</f>
        <v>0.0424188430388688</v>
      </c>
      <c r="IM7" s="8" t="n">
        <f aca="false">IM39*IM40/SUM(IM44:IM54)</f>
        <v>0.0422966698359813</v>
      </c>
      <c r="IN7" s="8" t="n">
        <f aca="false">IN39*IN40/SUM(IN44:IN54)</f>
        <v>0.0422623677242096</v>
      </c>
      <c r="IO7" s="8" t="n">
        <f aca="false">IO39*IO40/SUM(IO44:IO54)</f>
        <v>0.0421510873187119</v>
      </c>
      <c r="IP7" s="8" t="n">
        <f aca="false">IP39*IP40/SUM(IP44:IP54)</f>
        <v>0.0419731134993394</v>
      </c>
      <c r="IQ7" s="8" t="n">
        <f aca="false">IQ39*IQ40/SUM(IQ44:IQ54)</f>
        <v>0.0418651910275183</v>
      </c>
      <c r="IR7" s="8" t="n">
        <f aca="false">IR39*IR40/SUM(IR44:IR54)</f>
        <v>0.0417380253315938</v>
      </c>
      <c r="IS7" s="8" t="n">
        <f aca="false">IS39*IS40/SUM(IS44:IS54)</f>
        <v>0.0416599881323268</v>
      </c>
      <c r="IT7" s="8" t="n">
        <f aca="false">IT39*IT40/SUM(IT44:IT54)</f>
        <v>0.0415065619662734</v>
      </c>
      <c r="IU7" s="8" t="n">
        <f aca="false">IU39*IU40/SUM(IU44:IU54)</f>
        <v>0.0413197582391428</v>
      </c>
      <c r="IV7" s="8" t="n">
        <f aca="false">IV39*IV40/SUM(IV44:IV54)</f>
        <v>0.0411300625139754</v>
      </c>
      <c r="IW7" s="8" t="n">
        <f aca="false">IW39*IW40/SUM(IW44:IW54)</f>
        <v>0.0409723880746032</v>
      </c>
      <c r="IX7" s="8" t="n">
        <f aca="false">IX39*IX40/SUM(IX44:IX54)</f>
        <v>0.0408523334721104</v>
      </c>
      <c r="IY7" s="8" t="n">
        <f aca="false">IY39*IY40/SUM(IY44:IY54)</f>
        <v>0.0407355970516896</v>
      </c>
      <c r="IZ7" s="8" t="n">
        <f aca="false">IZ39*IZ40/SUM(IZ44:IZ54)</f>
        <v>0.040599323794935</v>
      </c>
      <c r="JA7" s="8" t="n">
        <f aca="false">JA39*JA40/SUM(JA44:JA54)</f>
        <v>0.0405477735457806</v>
      </c>
      <c r="JB7" s="8" t="n">
        <f aca="false">JB39*JB40/SUM(JB44:JB54)</f>
        <v>0.0406503917385261</v>
      </c>
      <c r="JC7" s="8" t="n">
        <f aca="false">JC39*JC40/SUM(JC44:JC54)</f>
        <v>0.0406824697428555</v>
      </c>
      <c r="JD7" s="8" t="n">
        <f aca="false">JD39*JD40/SUM(JD44:JD54)</f>
        <v>0.0406817915908809</v>
      </c>
      <c r="JE7" s="8" t="n">
        <f aca="false">JE39*JE40/SUM(JE44:JE54)</f>
        <v>0.0407132548839895</v>
      </c>
      <c r="JF7" s="8" t="n">
        <f aca="false">JF39*JF40/SUM(JF44:JF54)</f>
        <v>0.0407331918055586</v>
      </c>
      <c r="JG7" s="8" t="n">
        <f aca="false">JG39*JG40/SUM(JG44:JG54)</f>
        <v>0.040827088305972</v>
      </c>
      <c r="JH7" s="8" t="n">
        <f aca="false">JH39*JH40/SUM(JH44:JH54)</f>
        <v>0.0408522787229418</v>
      </c>
      <c r="JI7" s="8" t="n">
        <f aca="false">JI39*JI40/SUM(JI44:JI54)</f>
        <v>0.040979197419103</v>
      </c>
      <c r="JJ7" s="8" t="n">
        <f aca="false">JJ39*JJ40/SUM(JJ44:JJ54)</f>
        <v>0.041035203320843</v>
      </c>
      <c r="JK7" s="8" t="n">
        <f aca="false">JK39*JK40/SUM(JK44:JK54)</f>
        <v>0.041078681146171</v>
      </c>
      <c r="JL7" s="8" t="n">
        <f aca="false">JL39*JL40/SUM(JL44:JL54)</f>
        <v>0.0411352140868574</v>
      </c>
      <c r="JM7" s="8" t="n">
        <f aca="false">JM39*JM40/SUM(JM44:JM54)</f>
        <v>0.0412290564742259</v>
      </c>
      <c r="JN7" s="8" t="n">
        <f aca="false">JN39*JN40/SUM(JN44:JN54)</f>
        <v>0.0413343690417017</v>
      </c>
      <c r="JO7" s="8" t="n">
        <f aca="false">JO39*JO40/SUM(JO44:JO54)</f>
        <v>0.0413257121232366</v>
      </c>
      <c r="JP7" s="8" t="n">
        <f aca="false">JP39*JP40/SUM(JP44:JP54)</f>
        <v>0.0413607352599314</v>
      </c>
      <c r="JQ7" s="8" t="n">
        <f aca="false">JQ39*JQ40/SUM(JQ44:JQ54)</f>
        <v>0.0414468494746571</v>
      </c>
      <c r="JR7" s="8" t="n">
        <f aca="false">JR39*JR40/SUM(JR44:JR54)</f>
        <v>0.0414518371962506</v>
      </c>
      <c r="JS7" s="8" t="n">
        <f aca="false">JS39*JS40/SUM(JS44:JS54)</f>
        <v>0.0414928432162435</v>
      </c>
      <c r="JT7" s="8" t="n">
        <f aca="false">JT39*JT40/SUM(JT44:JT54)</f>
        <v>0.0416182264995169</v>
      </c>
      <c r="JU7" s="8" t="n">
        <f aca="false">JU39*JU40/SUM(JU44:JU54)</f>
        <v>0.0417261844045217</v>
      </c>
      <c r="JV7" s="8" t="n">
        <f aca="false">JV39*JV40/SUM(JV44:JV54)</f>
        <v>0.041849293842289</v>
      </c>
      <c r="JW7" s="8" t="n">
        <f aca="false">JW39*JW40/SUM(JW44:JW54)</f>
        <v>0.0419036152532786</v>
      </c>
      <c r="JX7" s="8" t="n">
        <f aca="false">JX39*JX40/SUM(JX44:JX54)</f>
        <v>0.0419601174766385</v>
      </c>
      <c r="JY7" s="8" t="n">
        <f aca="false">JY39*JY40/SUM(JY44:JY54)</f>
        <v>0.0420250274226959</v>
      </c>
      <c r="JZ7" s="8" t="n">
        <f aca="false">JZ39*JZ40/SUM(JZ44:JZ54)</f>
        <v>0.0421432449382251</v>
      </c>
      <c r="KA7" s="8" t="n">
        <f aca="false">KA39*KA40/SUM(KA44:KA54)</f>
        <v>0.0422447950152344</v>
      </c>
      <c r="KB7" s="8" t="n">
        <f aca="false">KB39*KB40/SUM(KB44:KB54)</f>
        <v>0.042396401966315</v>
      </c>
      <c r="KC7" s="8" t="n">
        <f aca="false">KC39*KC40/SUM(KC44:KC54)</f>
        <v>0.0423461632808865</v>
      </c>
      <c r="KD7" s="8" t="n">
        <f aca="false">KD39*KD40/SUM(KD44:KD54)</f>
        <v>0.0424644693690757</v>
      </c>
      <c r="KE7" s="8" t="n">
        <f aca="false">KE39*KE40/SUM(KE44:KE54)</f>
        <v>0.0425220436755365</v>
      </c>
      <c r="KF7" s="8" t="n">
        <f aca="false">KF39*KF40/SUM(KF44:KF54)</f>
        <v>0.0425225894587744</v>
      </c>
      <c r="KG7" s="8" t="n">
        <f aca="false">KG39*KG40/SUM(KG44:KG54)</f>
        <v>0.0425902534860107</v>
      </c>
      <c r="KH7" s="8" t="n">
        <f aca="false">KH39*KH40/SUM(KH44:KH54)</f>
        <v>0.0427314175315502</v>
      </c>
      <c r="KI7" s="8" t="n">
        <f aca="false">KI39*KI40/SUM(KI44:KI54)</f>
        <v>0.0428189298478508</v>
      </c>
      <c r="KJ7" s="8" t="n">
        <f aca="false">KJ39*KJ40/SUM(KJ44:KJ54)</f>
        <v>0.0429376422636901</v>
      </c>
      <c r="KK7" s="8" t="n">
        <f aca="false">KK39*KK40/SUM(KK44:KK54)</f>
        <v>0.0429618272126574</v>
      </c>
      <c r="KL7" s="8" t="n">
        <f aca="false">KL39*KL40/SUM(KL44:KL54)</f>
        <v>0.0430873900225285</v>
      </c>
      <c r="KM7" s="8" t="n">
        <f aca="false">KM39*KM40/SUM(KM44:KM54)</f>
        <v>0.0432213371425777</v>
      </c>
      <c r="KN7" s="8" t="n">
        <f aca="false">KN39*KN40/SUM(KN44:KN54)</f>
        <v>0.0432996828932152</v>
      </c>
      <c r="KO7" s="8" t="n">
        <f aca="false">KO39*KO40/SUM(KO44:KO54)</f>
        <v>0.0433975546561796</v>
      </c>
      <c r="KP7" s="8" t="n">
        <f aca="false">KP39*KP40/SUM(KP44:KP54)</f>
        <v>0.0433845484095235</v>
      </c>
      <c r="KQ7" s="8" t="n">
        <f aca="false">KQ39*KQ40/SUM(KQ44:KQ54)</f>
        <v>0.0434656801964327</v>
      </c>
      <c r="KR7" s="8" t="n">
        <f aca="false">KR39*KR40/SUM(KR44:KR54)</f>
        <v>0.0435555793493757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1" t="n">
        <v>0.0433448293</v>
      </c>
      <c r="BE8" s="6" t="n">
        <f aca="false">BE20*BE7/100</f>
        <v>0.0453158323017686</v>
      </c>
      <c r="BF8" s="6" t="n">
        <f aca="false">BF20*BF7/100</f>
        <v>0.0451119329996555</v>
      </c>
      <c r="BG8" s="6" t="n">
        <f aca="false">BG20*BG7/100</f>
        <v>0.0448919329405653</v>
      </c>
      <c r="BH8" s="6" t="n">
        <f aca="false">BH20*BH7/100</f>
        <v>0.0446130451495815</v>
      </c>
      <c r="BI8" s="6" t="n">
        <f aca="false">BI20*BI7/100</f>
        <v>0.0443670928315688</v>
      </c>
      <c r="BJ8" s="6" t="n">
        <f aca="false">BJ20*BJ7/100</f>
        <v>0.0440680631231294</v>
      </c>
      <c r="BK8" s="6" t="n">
        <f aca="false">BK20*BK7/100</f>
        <v>0.0439004748104738</v>
      </c>
      <c r="BL8" s="6" t="n">
        <f aca="false">BL20*BL7/100</f>
        <v>0.043623131471349</v>
      </c>
      <c r="BM8" s="6" t="n">
        <f aca="false">BM20*BM7/100</f>
        <v>0.0433498918020761</v>
      </c>
      <c r="BN8" s="6" t="n">
        <f aca="false">BN20*BN7/100</f>
        <v>0.0431447232094522</v>
      </c>
      <c r="BO8" s="6" t="n">
        <f aca="false">BO20*BO7/100</f>
        <v>0.0428752183708307</v>
      </c>
      <c r="BP8" s="6" t="n">
        <f aca="false">BP20*BP7/100</f>
        <v>0.0425396674177851</v>
      </c>
      <c r="BQ8" s="6" t="n">
        <f aca="false">BQ20*BQ7/100</f>
        <v>0.0423191846727143</v>
      </c>
      <c r="BR8" s="6" t="n">
        <f aca="false">BR20*BR7/100</f>
        <v>0.0421940908144957</v>
      </c>
      <c r="BS8" s="6" t="n">
        <f aca="false">BS20*BS7/100</f>
        <v>0.041949442467633</v>
      </c>
      <c r="BT8" s="6" t="n">
        <f aca="false">BT20*BT7/100</f>
        <v>0.0416415762926886</v>
      </c>
      <c r="BU8" s="6" t="n">
        <f aca="false">BU20*BU7/100</f>
        <v>0.041352222633611</v>
      </c>
      <c r="BV8" s="6" t="n">
        <f aca="false">BV20*BV7/100</f>
        <v>0.0411023872366706</v>
      </c>
      <c r="BW8" s="6" t="n">
        <f aca="false">BW20*BW7/100</f>
        <v>0.0409137705404434</v>
      </c>
      <c r="BX8" s="6" t="n">
        <f aca="false">BX20*BX7/100</f>
        <v>0.040677165129176</v>
      </c>
      <c r="BY8" s="6" t="n">
        <f aca="false">BY20*BY7/100</f>
        <v>0.0403556808639514</v>
      </c>
      <c r="BZ8" s="6" t="n">
        <f aca="false">BZ20*BZ7/100</f>
        <v>0.0400463569997417</v>
      </c>
      <c r="CA8" s="6" t="n">
        <f aca="false">CA20*CA7/100</f>
        <v>0.0398480489678136</v>
      </c>
      <c r="CB8" s="6" t="n">
        <f aca="false">CB20*CB7/100</f>
        <v>0.0395902060925716</v>
      </c>
      <c r="CC8" s="6" t="n">
        <f aca="false">CC20*CC7/100</f>
        <v>0.0393650672266626</v>
      </c>
      <c r="CD8" s="6" t="n">
        <f aca="false">CD20*CD7/100</f>
        <v>0.0391532243066567</v>
      </c>
      <c r="CE8" s="6" t="n">
        <f aca="false">CE20*CE7/100</f>
        <v>0.0389351907286894</v>
      </c>
      <c r="CF8" s="6" t="n">
        <f aca="false">CF20*CF7/100</f>
        <v>0.0387155100254743</v>
      </c>
      <c r="CG8" s="6" t="n">
        <f aca="false">CG20*CG7/100</f>
        <v>0.0384568992430811</v>
      </c>
      <c r="CH8" s="6" t="n">
        <f aca="false">CH20*CH7/100</f>
        <v>0.0382769717636672</v>
      </c>
      <c r="CI8" s="6" t="n">
        <f aca="false">CI20*CI7/100</f>
        <v>0.0381107689553335</v>
      </c>
      <c r="CJ8" s="6" t="n">
        <f aca="false">CJ20*CJ7/100</f>
        <v>0.0379765634103353</v>
      </c>
      <c r="CK8" s="6" t="n">
        <f aca="false">CK20*CK7/100</f>
        <v>0.0376380384527939</v>
      </c>
      <c r="CL8" s="6" t="n">
        <f aca="false">CL20*CL7/100</f>
        <v>0.0374195352453666</v>
      </c>
      <c r="CM8" s="6" t="n">
        <f aca="false">CM20*CM7/100</f>
        <v>0.0372324682968171</v>
      </c>
      <c r="CN8" s="6" t="n">
        <f aca="false">CN20*CN7/100</f>
        <v>0.0369757529177883</v>
      </c>
      <c r="CO8" s="6" t="n">
        <f aca="false">CO20*CO7/100</f>
        <v>0.0367667458915334</v>
      </c>
      <c r="CP8" s="6" t="n">
        <f aca="false">CP20*CP7/100</f>
        <v>0.0364511577871229</v>
      </c>
      <c r="CQ8" s="6" t="n">
        <f aca="false">CQ20*CQ7/100</f>
        <v>0.0362021943887431</v>
      </c>
      <c r="CR8" s="6" t="n">
        <f aca="false">CR20*CR7/100</f>
        <v>0.0359802614667782</v>
      </c>
      <c r="CS8" s="6" t="n">
        <f aca="false">CS20*CS7/100</f>
        <v>0.0357156876261616</v>
      </c>
      <c r="CT8" s="6" t="n">
        <f aca="false">CT20*CT7/100</f>
        <v>0.0355069394638135</v>
      </c>
      <c r="CU8" s="6" t="n">
        <f aca="false">CU20*CU7/100</f>
        <v>0.035230059624868</v>
      </c>
      <c r="CV8" s="6" t="n">
        <f aca="false">CV20*CV7/100</f>
        <v>0.0350305824333483</v>
      </c>
      <c r="CW8" s="6" t="n">
        <f aca="false">CW20*CW7/100</f>
        <v>0.0347603410253591</v>
      </c>
      <c r="CX8" s="6" t="n">
        <f aca="false">CX20*CX7/100</f>
        <v>0.0345418311615356</v>
      </c>
      <c r="CY8" s="6" t="n">
        <f aca="false">CY20*CY7/100</f>
        <v>0.0343090100806411</v>
      </c>
      <c r="CZ8" s="6" t="n">
        <f aca="false">CZ20*CZ7/100</f>
        <v>0.0340700986243178</v>
      </c>
      <c r="DA8" s="6" t="n">
        <f aca="false">DA20*DA7/100</f>
        <v>0.0337936229942037</v>
      </c>
      <c r="DB8" s="6" t="n">
        <f aca="false">DB20*DB7/100</f>
        <v>0.0335255942833104</v>
      </c>
      <c r="DC8" s="6" t="n">
        <f aca="false">DC20*DC7/100</f>
        <v>0.0332941252344751</v>
      </c>
      <c r="DD8" s="6" t="n">
        <f aca="false">DD20*DD7/100</f>
        <v>0.0330838461977143</v>
      </c>
      <c r="DE8" s="6" t="n">
        <f aca="false">DE20*DE7/100</f>
        <v>0.0331012134561052</v>
      </c>
      <c r="DF8" s="6" t="n">
        <f aca="false">DF20*DF7/100</f>
        <v>0.0331793898983166</v>
      </c>
      <c r="DG8" s="6" t="n">
        <f aca="false">DG20*DG7/100</f>
        <v>0.0332683663998879</v>
      </c>
      <c r="DH8" s="6" t="n">
        <f aca="false">DH20*DH7/100</f>
        <v>0.0334046445111124</v>
      </c>
      <c r="DI8" s="6" t="n">
        <f aca="false">DI20*DI7/100</f>
        <v>0.033450226680751</v>
      </c>
      <c r="DJ8" s="6" t="n">
        <f aca="false">DJ20*DJ7/100</f>
        <v>0.0334969128851825</v>
      </c>
      <c r="DK8" s="6" t="n">
        <f aca="false">DK20*DK7/100</f>
        <v>0.0335052592177461</v>
      </c>
      <c r="DL8" s="6" t="n">
        <f aca="false">DL20*DL7/100</f>
        <v>0.033609415619925</v>
      </c>
      <c r="DM8" s="6" t="n">
        <f aca="false">DM20*DM7/100</f>
        <v>0.0336555018734467</v>
      </c>
      <c r="DN8" s="6" t="n">
        <f aca="false">DN20*DN7/100</f>
        <v>0.0337405219310437</v>
      </c>
      <c r="DO8" s="6" t="n">
        <f aca="false">DO20*DO7/100</f>
        <v>0.0337854531365145</v>
      </c>
      <c r="DP8" s="6" t="n">
        <f aca="false">DP20*DP7/100</f>
        <v>0.033827283965778</v>
      </c>
      <c r="DQ8" s="6" t="n">
        <f aca="false">DQ20*DQ7/100</f>
        <v>0.0339190719779265</v>
      </c>
      <c r="DR8" s="6" t="n">
        <f aca="false">DR20*DR7/100</f>
        <v>0.0339916096237921</v>
      </c>
      <c r="DS8" s="6" t="n">
        <f aca="false">DS20*DS7/100</f>
        <v>0.0340254926951736</v>
      </c>
      <c r="DT8" s="6" t="n">
        <f aca="false">DT20*DT7/100</f>
        <v>0.03410233976512</v>
      </c>
      <c r="DU8" s="6" t="n">
        <f aca="false">DU20*DU7/100</f>
        <v>0.0341681346226414</v>
      </c>
      <c r="DV8" s="6" t="n">
        <f aca="false">DV20*DV7/100</f>
        <v>0.0342331155198964</v>
      </c>
      <c r="DW8" s="6" t="n">
        <f aca="false">DW20*DW7/100</f>
        <v>0.034262056413076</v>
      </c>
      <c r="DX8" s="6" t="n">
        <f aca="false">DX20*DX7/100</f>
        <v>0.0343128597722025</v>
      </c>
      <c r="DY8" s="6" t="n">
        <f aca="false">DY20*DY7/100</f>
        <v>0.0344009018389172</v>
      </c>
      <c r="DZ8" s="6" t="n">
        <f aca="false">DZ20*DZ7/100</f>
        <v>0.0343872197160424</v>
      </c>
      <c r="EA8" s="6" t="n">
        <f aca="false">EA20*EA7/100</f>
        <v>0.034449905237517</v>
      </c>
      <c r="EB8" s="6" t="n">
        <f aca="false">EB20*EB7/100</f>
        <v>0.0345247393879382</v>
      </c>
      <c r="EC8" s="6" t="n">
        <f aca="false">EC20*EC7/100</f>
        <v>0.0346359159301231</v>
      </c>
      <c r="ED8" s="6" t="n">
        <f aca="false">ED20*ED7/100</f>
        <v>0.0347695281915411</v>
      </c>
      <c r="EE8" s="6" t="n">
        <f aca="false">EE20*EE7/100</f>
        <v>0.0347894649348638</v>
      </c>
      <c r="EF8" s="6" t="n">
        <f aca="false">EF20*EF7/100</f>
        <v>0.0347937379528311</v>
      </c>
      <c r="EG8" s="6" t="n">
        <f aca="false">EG20*EG7/100</f>
        <v>0.0348431971728695</v>
      </c>
      <c r="EH8" s="6" t="n">
        <f aca="false">EH20*EH7/100</f>
        <v>0.0349047255481058</v>
      </c>
      <c r="EI8" s="6" t="n">
        <f aca="false">EI20*EI7/100</f>
        <v>0.0349951998189952</v>
      </c>
      <c r="EJ8" s="6" t="n">
        <f aca="false">EJ20*EJ7/100</f>
        <v>0.0350480754377879</v>
      </c>
      <c r="EK8" s="6" t="n">
        <f aca="false">EK20*EK7/100</f>
        <v>0.0351111496644937</v>
      </c>
      <c r="EL8" s="6" t="n">
        <f aca="false">EL20*EL7/100</f>
        <v>0.0351940095573316</v>
      </c>
      <c r="EM8" s="6" t="n">
        <f aca="false">EM20*EM7/100</f>
        <v>0.035226359295579</v>
      </c>
      <c r="EN8" s="6" t="n">
        <f aca="false">EN20*EN7/100</f>
        <v>0.0353146533516379</v>
      </c>
      <c r="EO8" s="6" t="n">
        <f aca="false">EO20*EO7/100</f>
        <v>0.0354061349612743</v>
      </c>
      <c r="EP8" s="6" t="n">
        <f aca="false">EP20*EP7/100</f>
        <v>0.0354228499372963</v>
      </c>
      <c r="EQ8" s="6" t="n">
        <f aca="false">EQ20*EQ7/100</f>
        <v>0.035454892115558</v>
      </c>
      <c r="ER8" s="6" t="n">
        <f aca="false">ER20*ER7/100</f>
        <v>0.0354974676341556</v>
      </c>
      <c r="ES8" s="6" t="n">
        <f aca="false">ES20*ES7/100</f>
        <v>0.0355767408168311</v>
      </c>
      <c r="ET8" s="6" t="n">
        <f aca="false">ET20*ET7/100</f>
        <v>0.0356167596989354</v>
      </c>
      <c r="EU8" s="6" t="n">
        <f aca="false">EU20*EU7/100</f>
        <v>0.0356534389342767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1" t="n">
        <v>0.0446317671</v>
      </c>
      <c r="HB8" s="6" t="n">
        <f aca="false">HB20*HB7/100</f>
        <v>0.0444972958547619</v>
      </c>
      <c r="HC8" s="6" t="n">
        <f aca="false">HC20*HC7/100</f>
        <v>0.0443900521038784</v>
      </c>
      <c r="HD8" s="6" t="n">
        <f aca="false">HD20*HD7/100</f>
        <v>0.0442632411520917</v>
      </c>
      <c r="HE8" s="6" t="n">
        <f aca="false">HE20*HE7/100</f>
        <v>0.0441381376404275</v>
      </c>
      <c r="HF8" s="6" t="n">
        <f aca="false">HF20*HF7/100</f>
        <v>0.0439750486049417</v>
      </c>
      <c r="HG8" s="6" t="n">
        <f aca="false">HG20*HG7/100</f>
        <v>0.0438903862552072</v>
      </c>
      <c r="HH8" s="6" t="n">
        <f aca="false">HH20*HH7/100</f>
        <v>0.0438252055982876</v>
      </c>
      <c r="HI8" s="6" t="n">
        <f aca="false">HI20*HI7/100</f>
        <v>0.0437114633998932</v>
      </c>
      <c r="HJ8" s="6" t="n">
        <f aca="false">HJ20*HJ7/100</f>
        <v>0.0435551949765346</v>
      </c>
      <c r="HK8" s="6" t="n">
        <f aca="false">HK20*HK7/100</f>
        <v>0.0434958316053883</v>
      </c>
      <c r="HL8" s="6" t="n">
        <f aca="false">HL20*HL7/100</f>
        <v>0.0433524965002522</v>
      </c>
      <c r="HM8" s="6" t="n">
        <f aca="false">HM20*HM7/100</f>
        <v>0.0432295899136657</v>
      </c>
      <c r="HN8" s="6" t="n">
        <f aca="false">HN20*HN7/100</f>
        <v>0.0430108390929348</v>
      </c>
      <c r="HO8" s="6" t="n">
        <f aca="false">HO20*HO7/100</f>
        <v>0.0428564339518096</v>
      </c>
      <c r="HP8" s="6" t="n">
        <f aca="false">HP20*HP7/100</f>
        <v>0.0427681152493564</v>
      </c>
      <c r="HQ8" s="6" t="n">
        <f aca="false">HQ20*HQ7/100</f>
        <v>0.0426660341373809</v>
      </c>
      <c r="HR8" s="6" t="n">
        <f aca="false">HR20*HR7/100</f>
        <v>0.0425795950113447</v>
      </c>
      <c r="HS8" s="6" t="n">
        <f aca="false">HS20*HS7/100</f>
        <v>0.0424942766441624</v>
      </c>
      <c r="HT8" s="6" t="n">
        <f aca="false">HT20*HT7/100</f>
        <v>0.0424153183099641</v>
      </c>
      <c r="HU8" s="6" t="n">
        <f aca="false">HU20*HU7/100</f>
        <v>0.0423172968585414</v>
      </c>
      <c r="HV8" s="6" t="n">
        <f aca="false">HV20*HV7/100</f>
        <v>0.0421997025786289</v>
      </c>
      <c r="HW8" s="6" t="n">
        <f aca="false">HW20*HW7/100</f>
        <v>0.0421050520140657</v>
      </c>
      <c r="HX8" s="6" t="n">
        <f aca="false">HX20*HX7/100</f>
        <v>0.0419839101272092</v>
      </c>
      <c r="HY8" s="6" t="n">
        <f aca="false">HY20*HY7/100</f>
        <v>0.0418166937476447</v>
      </c>
      <c r="HZ8" s="6" t="n">
        <f aca="false">HZ20*HZ7/100</f>
        <v>0.0416777031008584</v>
      </c>
      <c r="IA8" s="6" t="n">
        <f aca="false">IA20*IA7/100</f>
        <v>0.0415153162192394</v>
      </c>
      <c r="IB8" s="6" t="n">
        <f aca="false">IB20*IB7/100</f>
        <v>0.0413182016340305</v>
      </c>
      <c r="IC8" s="6" t="n">
        <f aca="false">IC20*IC7/100</f>
        <v>0.0411879148070822</v>
      </c>
      <c r="ID8" s="6" t="n">
        <f aca="false">ID20*ID7/100</f>
        <v>0.0410165653236455</v>
      </c>
      <c r="IE8" s="6" t="n">
        <f aca="false">IE20*IE7/100</f>
        <v>0.0408181595050386</v>
      </c>
      <c r="IF8" s="6" t="n">
        <f aca="false">IF20*IF7/100</f>
        <v>0.0406855456444237</v>
      </c>
      <c r="IG8" s="6" t="n">
        <f aca="false">IG20*IG7/100</f>
        <v>0.0405637418476075</v>
      </c>
      <c r="IH8" s="6" t="n">
        <f aca="false">IH20*IH7/100</f>
        <v>0.0404613350496296</v>
      </c>
      <c r="II8" s="6" t="n">
        <f aca="false">II20*II7/100</f>
        <v>0.0403989332477585</v>
      </c>
      <c r="IJ8" s="6" t="n">
        <f aca="false">IJ20*IJ7/100</f>
        <v>0.0402638847995945</v>
      </c>
      <c r="IK8" s="6" t="n">
        <f aca="false">IK20*IK7/100</f>
        <v>0.0402542113237449</v>
      </c>
      <c r="IL8" s="6" t="n">
        <f aca="false">IL20*IL7/100</f>
        <v>0.040087744037203</v>
      </c>
      <c r="IM8" s="6" t="n">
        <f aca="false">IM20*IM7/100</f>
        <v>0.039972284780545</v>
      </c>
      <c r="IN8" s="6" t="n">
        <f aca="false">IN20*IN7/100</f>
        <v>0.039939867718265</v>
      </c>
      <c r="IO8" s="6" t="n">
        <f aca="false">IO20*IO7/100</f>
        <v>0.0398347026526393</v>
      </c>
      <c r="IP8" s="6" t="n">
        <f aca="false">IP20*IP7/100</f>
        <v>0.0396665092648614</v>
      </c>
      <c r="IQ8" s="6" t="n">
        <f aca="false">IQ20*IQ7/100</f>
        <v>0.0395645175999245</v>
      </c>
      <c r="IR8" s="6" t="n">
        <f aca="false">IR20*IR7/100</f>
        <v>0.039444340209328</v>
      </c>
      <c r="IS8" s="6" t="n">
        <f aca="false">IS20*IS7/100</f>
        <v>0.0393705914918835</v>
      </c>
      <c r="IT8" s="6" t="n">
        <f aca="false">IT20*IT7/100</f>
        <v>0.0392255967576396</v>
      </c>
      <c r="IU8" s="6" t="n">
        <f aca="false">IU20*IU7/100</f>
        <v>0.0390490587037481</v>
      </c>
      <c r="IV8" s="6" t="n">
        <f aca="false">IV20*IV7/100</f>
        <v>0.0388697875796278</v>
      </c>
      <c r="IW8" s="6" t="n">
        <f aca="false">IW20*IW7/100</f>
        <v>0.0387207780330692</v>
      </c>
      <c r="IX8" s="6" t="n">
        <f aca="false">IX20*IX7/100</f>
        <v>0.0386073209505455</v>
      </c>
      <c r="IY8" s="6" t="n">
        <f aca="false">IY20*IY7/100</f>
        <v>0.0384969997016289</v>
      </c>
      <c r="IZ8" s="6" t="n">
        <f aca="false">IZ20*IZ7/100</f>
        <v>0.0383682152500848</v>
      </c>
      <c r="JA8" s="6" t="n">
        <f aca="false">JA20*JA7/100</f>
        <v>0.0383194979102162</v>
      </c>
      <c r="JB8" s="6" t="n">
        <f aca="false">JB20*JB7/100</f>
        <v>0.038416476789168</v>
      </c>
      <c r="JC8" s="6" t="n">
        <f aca="false">JC20*JC7/100</f>
        <v>0.0384467919683351</v>
      </c>
      <c r="JD8" s="6" t="n">
        <f aca="false">JD20*JD7/100</f>
        <v>0.0384461510837463</v>
      </c>
      <c r="JE8" s="6" t="n">
        <f aca="false">JE20*JE7/100</f>
        <v>0.0384758853327344</v>
      </c>
      <c r="JF8" s="6" t="n">
        <f aca="false">JF20*JF7/100</f>
        <v>0.0384947266341819</v>
      </c>
      <c r="JG8" s="6" t="n">
        <f aca="false">JG20*JG7/100</f>
        <v>0.0385834631155404</v>
      </c>
      <c r="JH8" s="6" t="n">
        <f aca="false">JH20*JH7/100</f>
        <v>0.0386072692100807</v>
      </c>
      <c r="JI8" s="6" t="n">
        <f aca="false">JI20*JI7/100</f>
        <v>0.0387272131746198</v>
      </c>
      <c r="JJ8" s="6" t="n">
        <f aca="false">JJ20*JJ7/100</f>
        <v>0.0387801413096816</v>
      </c>
      <c r="JK8" s="6" t="n">
        <f aca="false">JK20*JK7/100</f>
        <v>0.0388212298403482</v>
      </c>
      <c r="JL8" s="6" t="n">
        <f aca="false">JL20*JL7/100</f>
        <v>0.0388746560512855</v>
      </c>
      <c r="JM8" s="6" t="n">
        <f aca="false">JM20*JM7/100</f>
        <v>0.0389633413933449</v>
      </c>
      <c r="JN8" s="6" t="n">
        <f aca="false">JN20*JN7/100</f>
        <v>0.0390628665794751</v>
      </c>
      <c r="JO8" s="6" t="n">
        <f aca="false">JO20*JO7/100</f>
        <v>0.0390546853961443</v>
      </c>
      <c r="JP8" s="6" t="n">
        <f aca="false">JP20*JP7/100</f>
        <v>0.0390877838599075</v>
      </c>
      <c r="JQ8" s="6" t="n">
        <f aca="false">JQ20*JQ7/100</f>
        <v>0.0391691657258562</v>
      </c>
      <c r="JR8" s="6" t="n">
        <f aca="false">JR20*JR7/100</f>
        <v>0.0391738793505627</v>
      </c>
      <c r="JS8" s="6" t="n">
        <f aca="false">JS20*JS7/100</f>
        <v>0.0392126319122946</v>
      </c>
      <c r="JT8" s="6" t="n">
        <f aca="false">JT20*JT7/100</f>
        <v>0.039331124841529</v>
      </c>
      <c r="JU8" s="6" t="n">
        <f aca="false">JU20*JU7/100</f>
        <v>0.0394331499924427</v>
      </c>
      <c r="JV8" s="6" t="n">
        <f aca="false">JV20*JV7/100</f>
        <v>0.0395494940338221</v>
      </c>
      <c r="JW8" s="6" t="n">
        <f aca="false">JW20*JW7/100</f>
        <v>0.0396008302481902</v>
      </c>
      <c r="JX8" s="6" t="n">
        <f aca="false">JX20*JX7/100</f>
        <v>0.0396542274298509</v>
      </c>
      <c r="JY8" s="6" t="n">
        <f aca="false">JY20*JY7/100</f>
        <v>0.0397155702934607</v>
      </c>
      <c r="JZ8" s="6" t="n">
        <f aca="false">JZ20*JZ7/100</f>
        <v>0.0398272912448998</v>
      </c>
      <c r="KA8" s="6" t="n">
        <f aca="false">KA20*KA7/100</f>
        <v>0.0399232607056977</v>
      </c>
      <c r="KB8" s="6" t="n">
        <f aca="false">KB20*KB7/100</f>
        <v>0.0400665361987046</v>
      </c>
      <c r="KC8" s="6" t="n">
        <f aca="false">KC20*KC7/100</f>
        <v>0.0400190583464592</v>
      </c>
      <c r="KD8" s="6" t="n">
        <f aca="false">KD20*KD7/100</f>
        <v>0.0401308630031072</v>
      </c>
      <c r="KE8" s="6" t="n">
        <f aca="false">KE20*KE7/100</f>
        <v>0.0401852733522628</v>
      </c>
      <c r="KF8" s="6" t="n">
        <f aca="false">KF20*KF7/100</f>
        <v>0.0401857891423498</v>
      </c>
      <c r="KG8" s="6" t="n">
        <f aca="false">KG20*KG7/100</f>
        <v>0.0402497347384588</v>
      </c>
      <c r="KH8" s="6" t="n">
        <f aca="false">KH20*KH7/100</f>
        <v>0.0403831412087781</v>
      </c>
      <c r="KI8" s="6" t="n">
        <f aca="false">KI20*KI7/100</f>
        <v>0.0404658443445696</v>
      </c>
      <c r="KJ8" s="6" t="n">
        <f aca="false">KJ20*KJ7/100</f>
        <v>0.040578032999405</v>
      </c>
      <c r="KK8" s="6" t="n">
        <f aca="false">KK20*KK7/100</f>
        <v>0.040600888880761</v>
      </c>
      <c r="KL8" s="6" t="n">
        <f aca="false">KL20*KL7/100</f>
        <v>0.0407195514708295</v>
      </c>
      <c r="KM8" s="6" t="n">
        <f aca="false">KM20*KM7/100</f>
        <v>0.040846137616947</v>
      </c>
      <c r="KN8" s="6" t="n">
        <f aca="false">KN20*KN7/100</f>
        <v>0.0409201779295289</v>
      </c>
      <c r="KO8" s="6" t="n">
        <f aca="false">KO20*KO7/100</f>
        <v>0.0410126712155572</v>
      </c>
      <c r="KP8" s="6" t="n">
        <f aca="false">KP20*KP7/100</f>
        <v>0.0410003797184422</v>
      </c>
      <c r="KQ8" s="6" t="n">
        <f aca="false">KQ20*KQ7/100</f>
        <v>0.0410770529625455</v>
      </c>
      <c r="KR8" s="6" t="n">
        <f aca="false">KR20*KR7/100</f>
        <v>0.0411620117679763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1" t="n">
        <v>0.0545851675</v>
      </c>
      <c r="BE9" s="4" t="n">
        <f aca="false">BE21*BE7/100</f>
        <v>0.0374162988041274</v>
      </c>
      <c r="BF9" s="4" t="n">
        <f aca="false">BF21*BF7/100</f>
        <v>0.0372479435775697</v>
      </c>
      <c r="BG9" s="4" t="n">
        <f aca="false">BG21*BG7/100</f>
        <v>0.0370662943055663</v>
      </c>
      <c r="BH9" s="4" t="n">
        <f aca="false">BH21*BH7/100</f>
        <v>0.0368360227119479</v>
      </c>
      <c r="BI9" s="4" t="n">
        <f aca="false">BI21*BI7/100</f>
        <v>0.0366329452232449</v>
      </c>
      <c r="BJ9" s="4" t="n">
        <f aca="false">BJ21*BJ7/100</f>
        <v>0.0363860428857181</v>
      </c>
      <c r="BK9" s="4" t="n">
        <f aca="false">BK21*BK7/100</f>
        <v>0.0362476688547471</v>
      </c>
      <c r="BL9" s="4" t="n">
        <f aca="false">BL21*BL7/100</f>
        <v>0.0360186724814944</v>
      </c>
      <c r="BM9" s="4" t="n">
        <f aca="false">BM21*BM7/100</f>
        <v>0.035793064419337</v>
      </c>
      <c r="BN9" s="4" t="n">
        <f aca="false">BN21*BN7/100</f>
        <v>0.0356236611671642</v>
      </c>
      <c r="BO9" s="4" t="n">
        <f aca="false">BO21*BO7/100</f>
        <v>0.0354011368735824</v>
      </c>
      <c r="BP9" s="4" t="n">
        <f aca="false">BP21*BP7/100</f>
        <v>0.0351240797373578</v>
      </c>
      <c r="BQ9" s="4" t="n">
        <f aca="false">BQ21*BQ7/100</f>
        <v>0.0349420319220206</v>
      </c>
      <c r="BR9" s="4" t="n">
        <f aca="false">BR21*BR7/100</f>
        <v>0.0348387446394104</v>
      </c>
      <c r="BS9" s="4" t="n">
        <f aca="false">BS21*BS7/100</f>
        <v>0.0346367438113732</v>
      </c>
      <c r="BT9" s="4" t="n">
        <f aca="false">BT21*BT7/100</f>
        <v>0.0343825453953164</v>
      </c>
      <c r="BU9" s="4" t="n">
        <f aca="false">BU21*BU7/100</f>
        <v>0.0341436323616549</v>
      </c>
      <c r="BV9" s="4" t="n">
        <f aca="false">BV21*BV7/100</f>
        <v>0.0339373486989933</v>
      </c>
      <c r="BW9" s="4" t="n">
        <f aca="false">BW21*BW7/100</f>
        <v>0.0337816119882894</v>
      </c>
      <c r="BX9" s="4" t="n">
        <f aca="false">BX21*BX7/100</f>
        <v>0.0335862520375397</v>
      </c>
      <c r="BY9" s="4" t="n">
        <f aca="false">BY21*BY7/100</f>
        <v>0.0333208094600236</v>
      </c>
      <c r="BZ9" s="4" t="n">
        <f aca="false">BZ21*BZ7/100</f>
        <v>0.0330654074615908</v>
      </c>
      <c r="CA9" s="4" t="n">
        <f aca="false">CA21*CA7/100</f>
        <v>0.0329016688254234</v>
      </c>
      <c r="CB9" s="4" t="n">
        <f aca="false">CB21*CB7/100</f>
        <v>0.0326887735617919</v>
      </c>
      <c r="CC9" s="4" t="n">
        <f aca="false">CC21*CC7/100</f>
        <v>0.0325028812885753</v>
      </c>
      <c r="CD9" s="4" t="n">
        <f aca="false">CD21*CD7/100</f>
        <v>0.0323279671892007</v>
      </c>
      <c r="CE9" s="4" t="n">
        <f aca="false">CE21*CE7/100</f>
        <v>0.0321479415979629</v>
      </c>
      <c r="CF9" s="4" t="n">
        <f aca="false">CF21*CF7/100</f>
        <v>0.0319665560111714</v>
      </c>
      <c r="CG9" s="4" t="n">
        <f aca="false">CG21*CG7/100</f>
        <v>0.0317530267032785</v>
      </c>
      <c r="CH9" s="4" t="n">
        <f aca="false">CH21*CH7/100</f>
        <v>0.0316044644902313</v>
      </c>
      <c r="CI9" s="4" t="n">
        <f aca="false">CI21*CI7/100</f>
        <v>0.0314672344400959</v>
      </c>
      <c r="CJ9" s="4" t="n">
        <f aca="false">CJ21*CJ7/100</f>
        <v>0.0313564238355508</v>
      </c>
      <c r="CK9" s="4" t="n">
        <f aca="false">CK21*CK7/100</f>
        <v>0.0310769111283875</v>
      </c>
      <c r="CL9" s="4" t="n">
        <f aca="false">CL21*CL7/100</f>
        <v>0.0308964977743016</v>
      </c>
      <c r="CM9" s="4" t="n">
        <f aca="false">CM21*CM7/100</f>
        <v>0.0307420406566061</v>
      </c>
      <c r="CN9" s="4" t="n">
        <f aca="false">CN21*CN7/100</f>
        <v>0.0305300763421167</v>
      </c>
      <c r="CO9" s="4" t="n">
        <f aca="false">CO21*CO7/100</f>
        <v>0.0303575037786374</v>
      </c>
      <c r="CP9" s="4" t="n">
        <f aca="false">CP21*CP7/100</f>
        <v>0.0300969295330842</v>
      </c>
      <c r="CQ9" s="4" t="n">
        <f aca="false">CQ21*CQ7/100</f>
        <v>0.0298913658607006</v>
      </c>
      <c r="CR9" s="4" t="n">
        <f aca="false">CR21*CR7/100</f>
        <v>0.0297081206657891</v>
      </c>
      <c r="CS9" s="4" t="n">
        <f aca="false">CS21*CS7/100</f>
        <v>0.029489667790195</v>
      </c>
      <c r="CT9" s="4" t="n">
        <f aca="false">CT21*CT7/100</f>
        <v>0.0293173089650228</v>
      </c>
      <c r="CU9" s="4" t="n">
        <f aca="false">CU21*CU7/100</f>
        <v>0.0290886952938045</v>
      </c>
      <c r="CV9" s="4" t="n">
        <f aca="false">CV21*CV7/100</f>
        <v>0.0289239913079479</v>
      </c>
      <c r="CW9" s="4" t="n">
        <f aca="false">CW21*CW7/100</f>
        <v>0.0287008588450321</v>
      </c>
      <c r="CX9" s="4" t="n">
        <f aca="false">CX21*CX7/100</f>
        <v>0.0285204399949043</v>
      </c>
      <c r="CY9" s="4" t="n">
        <f aca="false">CY21*CY7/100</f>
        <v>0.0283282046835756</v>
      </c>
      <c r="CZ9" s="4" t="n">
        <f aca="false">CZ21*CZ7/100</f>
        <v>0.0281309406814937</v>
      </c>
      <c r="DA9" s="4" t="n">
        <f aca="false">DA21*DA7/100</f>
        <v>0.0279026607567309</v>
      </c>
      <c r="DB9" s="4" t="n">
        <f aca="false">DB21*DB7/100</f>
        <v>0.0276813552697637</v>
      </c>
      <c r="DC9" s="4" t="n">
        <f aca="false">DC21*DC7/100</f>
        <v>0.0274902363019501</v>
      </c>
      <c r="DD9" s="4" t="n">
        <f aca="false">DD21*DD7/100</f>
        <v>0.0273166134670147</v>
      </c>
      <c r="DE9" s="4" t="n">
        <f aca="false">DE21*DE7/100</f>
        <v>0.0273309532351787</v>
      </c>
      <c r="DF9" s="4" t="n">
        <f aca="false">DF21*DF7/100</f>
        <v>0.0273955018260938</v>
      </c>
      <c r="DG9" s="4" t="n">
        <f aca="false">DG21*DG7/100</f>
        <v>0.0274689677915243</v>
      </c>
      <c r="DH9" s="4" t="n">
        <f aca="false">DH21*DH7/100</f>
        <v>0.0275814896690016</v>
      </c>
      <c r="DI9" s="4" t="n">
        <f aca="false">DI21*DI7/100</f>
        <v>0.0276191258767618</v>
      </c>
      <c r="DJ9" s="4" t="n">
        <f aca="false">DJ21*DJ7/100</f>
        <v>0.027657673662079</v>
      </c>
      <c r="DK9" s="4" t="n">
        <f aca="false">DK21*DK7/100</f>
        <v>0.0276645650476557</v>
      </c>
      <c r="DL9" s="4" t="n">
        <f aca="false">DL21*DL7/100</f>
        <v>0.0277505647274219</v>
      </c>
      <c r="DM9" s="4" t="n">
        <f aca="false">DM21*DM7/100</f>
        <v>0.0277886171462994</v>
      </c>
      <c r="DN9" s="4" t="n">
        <f aca="false">DN21*DN7/100</f>
        <v>0.0278588163618453</v>
      </c>
      <c r="DO9" s="4" t="n">
        <f aca="false">DO21*DO7/100</f>
        <v>0.0278959150826263</v>
      </c>
      <c r="DP9" s="4" t="n">
        <f aca="false">DP21*DP7/100</f>
        <v>0.0279304538900905</v>
      </c>
      <c r="DQ9" s="4" t="n">
        <f aca="false">DQ21*DQ7/100</f>
        <v>0.0280062412587592</v>
      </c>
      <c r="DR9" s="4" t="n">
        <f aca="false">DR21*DR7/100</f>
        <v>0.0280661340179649</v>
      </c>
      <c r="DS9" s="4" t="n">
        <f aca="false">DS21*DS7/100</f>
        <v>0.0280941105343128</v>
      </c>
      <c r="DT9" s="4" t="n">
        <f aca="false">DT21*DT7/100</f>
        <v>0.028157561491413</v>
      </c>
      <c r="DU9" s="4" t="n">
        <f aca="false">DU21*DU7/100</f>
        <v>0.0282118868766868</v>
      </c>
      <c r="DV9" s="4" t="n">
        <f aca="false">DV21*DV7/100</f>
        <v>0.0282655401926418</v>
      </c>
      <c r="DW9" s="4" t="n">
        <f aca="false">DW21*DW7/100</f>
        <v>0.0282894360597564</v>
      </c>
      <c r="DX9" s="4" t="n">
        <f aca="false">DX21*DX7/100</f>
        <v>0.0283313832903108</v>
      </c>
      <c r="DY9" s="4" t="n">
        <f aca="false">DY21*DY7/100</f>
        <v>0.0284040777131694</v>
      </c>
      <c r="DZ9" s="4" t="n">
        <f aca="false">DZ21*DZ7/100</f>
        <v>0.028392780681387</v>
      </c>
      <c r="EA9" s="4" t="n">
        <f aca="false">EA21*EA7/100</f>
        <v>0.0284445387553989</v>
      </c>
      <c r="EB9" s="4" t="n">
        <f aca="false">EB21*EB7/100</f>
        <v>0.0285063276885529</v>
      </c>
      <c r="EC9" s="4" t="n">
        <f aca="false">EC21*EC7/100</f>
        <v>0.028598123745496</v>
      </c>
      <c r="ED9" s="4" t="n">
        <f aca="false">ED21*ED7/100</f>
        <v>0.0287084444886707</v>
      </c>
      <c r="EE9" s="4" t="n">
        <f aca="false">EE21*EE7/100</f>
        <v>0.0287249058247525</v>
      </c>
      <c r="EF9" s="4" t="n">
        <f aca="false">EF21*EF7/100</f>
        <v>0.0287284339629094</v>
      </c>
      <c r="EG9" s="4" t="n">
        <f aca="false">EG21*EG7/100</f>
        <v>0.0287692713670037</v>
      </c>
      <c r="EH9" s="4" t="n">
        <f aca="false">EH21*EH7/100</f>
        <v>0.0288200740104914</v>
      </c>
      <c r="EI9" s="4" t="n">
        <f aca="false">EI21*EI7/100</f>
        <v>0.0288947766515273</v>
      </c>
      <c r="EJ9" s="4" t="n">
        <f aca="false">EJ21*EJ7/100</f>
        <v>0.0289384349018939</v>
      </c>
      <c r="EK9" s="4" t="n">
        <f aca="false">EK21*EK7/100</f>
        <v>0.0289905139213755</v>
      </c>
      <c r="EL9" s="4" t="n">
        <f aca="false">EL21*EL7/100</f>
        <v>0.0290589295357827</v>
      </c>
      <c r="EM9" s="4" t="n">
        <f aca="false">EM21*EM7/100</f>
        <v>0.0290856400122545</v>
      </c>
      <c r="EN9" s="4" t="n">
        <f aca="false">EN21*EN7/100</f>
        <v>0.0291585424972432</v>
      </c>
      <c r="EO9" s="4" t="n">
        <f aca="false">EO21*EO7/100</f>
        <v>0.0292340768760105</v>
      </c>
      <c r="EP9" s="4" t="n">
        <f aca="false">EP21*EP7/100</f>
        <v>0.0292478780687852</v>
      </c>
      <c r="EQ9" s="4" t="n">
        <f aca="false">EQ21*EQ7/100</f>
        <v>0.0292743345996549</v>
      </c>
      <c r="ER9" s="4" t="n">
        <f aca="false">ER21*ER7/100</f>
        <v>0.029309488280933</v>
      </c>
      <c r="ES9" s="4" t="n">
        <f aca="false">ES21*ES7/100</f>
        <v>0.0293749424266362</v>
      </c>
      <c r="ET9" s="4" t="n">
        <f aca="false">ET21*ET7/100</f>
        <v>0.0294079851486731</v>
      </c>
      <c r="EU9" s="4" t="n">
        <f aca="false">EU21*EU7/100</f>
        <v>0.0294382703968905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1" t="n">
        <v>0.0524430182</v>
      </c>
      <c r="HB9" s="4" t="n">
        <f aca="false">HB21*HB7/100</f>
        <v>0.0400912144537942</v>
      </c>
      <c r="HC9" s="4" t="n">
        <f aca="false">HC21*HC7/100</f>
        <v>0.039994589880707</v>
      </c>
      <c r="HD9" s="4" t="n">
        <f aca="false">HD21*HD7/100</f>
        <v>0.0398803356329936</v>
      </c>
      <c r="HE9" s="4" t="n">
        <f aca="false">HE21*HE7/100</f>
        <v>0.0397676197562485</v>
      </c>
      <c r="HF9" s="4" t="n">
        <f aca="false">HF21*HF7/100</f>
        <v>0.0396206796473919</v>
      </c>
      <c r="HG9" s="4" t="n">
        <f aca="false">HG21*HG7/100</f>
        <v>0.0395444004858347</v>
      </c>
      <c r="HH9" s="4" t="n">
        <f aca="false">HH21*HH7/100</f>
        <v>0.0394856739577478</v>
      </c>
      <c r="HI9" s="4" t="n">
        <f aca="false">HI21*HI7/100</f>
        <v>0.0393831944074587</v>
      </c>
      <c r="HJ9" s="4" t="n">
        <f aca="false">HJ21*HJ7/100</f>
        <v>0.0392423995399757</v>
      </c>
      <c r="HK9" s="4" t="n">
        <f aca="false">HK21*HK7/100</f>
        <v>0.0391889142753633</v>
      </c>
      <c r="HL9" s="4" t="n">
        <f aca="false">HL21*HL7/100</f>
        <v>0.039059772080801</v>
      </c>
      <c r="HM9" s="4" t="n">
        <f aca="false">HM21*HM7/100</f>
        <v>0.0389490355916287</v>
      </c>
      <c r="HN9" s="4" t="n">
        <f aca="false">HN21*HN7/100</f>
        <v>0.0387519452764218</v>
      </c>
      <c r="HO9" s="4" t="n">
        <f aca="false">HO21*HO7/100</f>
        <v>0.0386128291906753</v>
      </c>
      <c r="HP9" s="4" t="n">
        <f aca="false">HP21*HP7/100</f>
        <v>0.0385332557250901</v>
      </c>
      <c r="HQ9" s="4" t="n">
        <f aca="false">HQ21*HQ7/100</f>
        <v>0.038441282591144</v>
      </c>
      <c r="HR9" s="4" t="n">
        <f aca="false">HR21*HR7/100</f>
        <v>0.0383634025880439</v>
      </c>
      <c r="HS9" s="4" t="n">
        <f aca="false">HS21*HS7/100</f>
        <v>0.0382865323672844</v>
      </c>
      <c r="HT9" s="4" t="n">
        <f aca="false">HT21*HT7/100</f>
        <v>0.0382153924148794</v>
      </c>
      <c r="HU9" s="4" t="n">
        <f aca="false">HU21*HU7/100</f>
        <v>0.0381270769576236</v>
      </c>
      <c r="HV9" s="4" t="n">
        <f aca="false">HV21*HV7/100</f>
        <v>0.0380211267553934</v>
      </c>
      <c r="HW9" s="4" t="n">
        <f aca="false">HW21*HW7/100</f>
        <v>0.0379358484028737</v>
      </c>
      <c r="HX9" s="4" t="n">
        <f aca="false">HX21*HX7/100</f>
        <v>0.0378267018744834</v>
      </c>
      <c r="HY9" s="4" t="n">
        <f aca="false">HY21*HY7/100</f>
        <v>0.0376760431073712</v>
      </c>
      <c r="HZ9" s="4" t="n">
        <f aca="false">HZ21*HZ7/100</f>
        <v>0.0375508151868798</v>
      </c>
      <c r="IA9" s="4" t="n">
        <f aca="false">IA21*IA7/100</f>
        <v>0.0374045077052585</v>
      </c>
      <c r="IB9" s="4" t="n">
        <f aca="false">IB21*IB7/100</f>
        <v>0.0372269112253876</v>
      </c>
      <c r="IC9" s="4" t="n">
        <f aca="false">IC21*IC7/100</f>
        <v>0.0371095252804812</v>
      </c>
      <c r="ID9" s="4" t="n">
        <f aca="false">ID21*ID7/100</f>
        <v>0.0369551426656493</v>
      </c>
      <c r="IE9" s="4" t="n">
        <f aca="false">IE21*IE7/100</f>
        <v>0.0367763828091265</v>
      </c>
      <c r="IF9" s="4" t="n">
        <f aca="false">IF21*IF7/100</f>
        <v>0.0366569002512917</v>
      </c>
      <c r="IG9" s="4" t="n">
        <f aca="false">IG21*IG7/100</f>
        <v>0.0365471573546585</v>
      </c>
      <c r="IH9" s="4" t="n">
        <f aca="false">IH21*IH7/100</f>
        <v>0.036454890783839</v>
      </c>
      <c r="II9" s="4" t="n">
        <f aca="false">II21*II7/100</f>
        <v>0.036398667951124</v>
      </c>
      <c r="IJ9" s="4" t="n">
        <f aca="false">IJ21*IJ7/100</f>
        <v>0.036276991876365</v>
      </c>
      <c r="IK9" s="4" t="n">
        <f aca="false">IK21*IK7/100</f>
        <v>0.0362682762592168</v>
      </c>
      <c r="IL9" s="4" t="n">
        <f aca="false">IL21*IL7/100</f>
        <v>0.0361182924106235</v>
      </c>
      <c r="IM9" s="4" t="n">
        <f aca="false">IM21*IM7/100</f>
        <v>0.0360142658236044</v>
      </c>
      <c r="IN9" s="4" t="n">
        <f aca="false">IN21*IN7/100</f>
        <v>0.0359850586690826</v>
      </c>
      <c r="IO9" s="4" t="n">
        <f aca="false">IO21*IO7/100</f>
        <v>0.0358903069517466</v>
      </c>
      <c r="IP9" s="4" t="n">
        <f aca="false">IP21*IP7/100</f>
        <v>0.0357387679188776</v>
      </c>
      <c r="IQ9" s="4" t="n">
        <f aca="false">IQ21*IQ7/100</f>
        <v>0.0356468753750065</v>
      </c>
      <c r="IR9" s="4" t="n">
        <f aca="false">IR21*IR7/100</f>
        <v>0.0355385978393416</v>
      </c>
      <c r="IS9" s="4" t="n">
        <f aca="false">IS21*IS7/100</f>
        <v>0.0354721516522203</v>
      </c>
      <c r="IT9" s="4" t="n">
        <f aca="false">IT21*IT7/100</f>
        <v>0.0353415141635015</v>
      </c>
      <c r="IU9" s="4" t="n">
        <f aca="false">IU21*IU7/100</f>
        <v>0.0351824567456997</v>
      </c>
      <c r="IV9" s="4" t="n">
        <f aca="false">IV21*IV7/100</f>
        <v>0.0350209368837751</v>
      </c>
      <c r="IW9" s="4" t="n">
        <f aca="false">IW21*IW7/100</f>
        <v>0.0348866821257727</v>
      </c>
      <c r="IX9" s="4" t="n">
        <f aca="false">IX21*IX7/100</f>
        <v>0.0347844594594425</v>
      </c>
      <c r="IY9" s="4" t="n">
        <f aca="false">IY21*IY7/100</f>
        <v>0.0346850621193532</v>
      </c>
      <c r="IZ9" s="4" t="n">
        <f aca="false">IZ21*IZ7/100</f>
        <v>0.0345690297860173</v>
      </c>
      <c r="JA9" s="4" t="n">
        <f aca="false">JA21*JA7/100</f>
        <v>0.0345251363924352</v>
      </c>
      <c r="JB9" s="4" t="n">
        <f aca="false">JB21*JB7/100</f>
        <v>0.0346125125117894</v>
      </c>
      <c r="JC9" s="4" t="n">
        <f aca="false">JC21*JC7/100</f>
        <v>0.0346398259097352</v>
      </c>
      <c r="JD9" s="4" t="n">
        <f aca="false">JD21*JD7/100</f>
        <v>0.0346392484849503</v>
      </c>
      <c r="JE9" s="4" t="n">
        <f aca="false">JE21*JE7/100</f>
        <v>0.0346660384758903</v>
      </c>
      <c r="JF9" s="4" t="n">
        <f aca="false">JF21*JF7/100</f>
        <v>0.0346830141289589</v>
      </c>
      <c r="JG9" s="4" t="n">
        <f aca="false">JG21*JG7/100</f>
        <v>0.0347629640053655</v>
      </c>
      <c r="JH9" s="4" t="n">
        <f aca="false">JH21*JH7/100</f>
        <v>0.034784412842271</v>
      </c>
      <c r="JI9" s="4" t="n">
        <f aca="false">JI21*JI7/100</f>
        <v>0.0348924800655124</v>
      </c>
      <c r="JJ9" s="4" t="n">
        <f aca="false">JJ21*JJ7/100</f>
        <v>0.0349401673052118</v>
      </c>
      <c r="JK9" s="4" t="n">
        <f aca="false">JK21*JK7/100</f>
        <v>0.0349771872872782</v>
      </c>
      <c r="JL9" s="4" t="n">
        <f aca="false">JL21*JL7/100</f>
        <v>0.035025323283837</v>
      </c>
      <c r="JM9" s="4" t="n">
        <f aca="false">JM21*JM7/100</f>
        <v>0.035105227084711</v>
      </c>
      <c r="JN9" s="4" t="n">
        <f aca="false">JN21*JN7/100</f>
        <v>0.0351948973782435</v>
      </c>
      <c r="JO9" s="4" t="n">
        <f aca="false">JO21*JO7/100</f>
        <v>0.0351875262881784</v>
      </c>
      <c r="JP9" s="4" t="n">
        <f aca="false">JP21*JP7/100</f>
        <v>0.0352173473724338</v>
      </c>
      <c r="JQ9" s="4" t="n">
        <f aca="false">JQ21*JQ7/100</f>
        <v>0.0352906708806993</v>
      </c>
      <c r="JR9" s="4" t="n">
        <f aca="false">JR21*JR7/100</f>
        <v>0.035294917766613</v>
      </c>
      <c r="JS9" s="4" t="n">
        <f aca="false">JS21*JS7/100</f>
        <v>0.0353298330852449</v>
      </c>
      <c r="JT9" s="4" t="n">
        <f aca="false">JT21*JT7/100</f>
        <v>0.0354365929533659</v>
      </c>
      <c r="JU9" s="4" t="n">
        <f aca="false">JU21*JU7/100</f>
        <v>0.0355285156674632</v>
      </c>
      <c r="JV9" s="4" t="n">
        <f aca="false">JV21*JV7/100</f>
        <v>0.0356333394286326</v>
      </c>
      <c r="JW9" s="4" t="n">
        <f aca="false">JW21*JW7/100</f>
        <v>0.0356795923781645</v>
      </c>
      <c r="JX9" s="4" t="n">
        <f aca="false">JX21*JX7/100</f>
        <v>0.0357277022198991</v>
      </c>
      <c r="JY9" s="4" t="n">
        <f aca="false">JY21*JY7/100</f>
        <v>0.0357829709694477</v>
      </c>
      <c r="JZ9" s="4" t="n">
        <f aca="false">JZ21*JZ7/100</f>
        <v>0.0358836294148002</v>
      </c>
      <c r="KA9" s="4" t="n">
        <f aca="false">KA21*KA7/100</f>
        <v>0.0359700960676597</v>
      </c>
      <c r="KB9" s="4" t="n">
        <f aca="false">KB21*KB7/100</f>
        <v>0.0360991845528311</v>
      </c>
      <c r="KC9" s="4" t="n">
        <f aca="false">KC21*KC7/100</f>
        <v>0.0360564079139452</v>
      </c>
      <c r="KD9" s="4" t="n">
        <f aca="false">KD21*KD7/100</f>
        <v>0.0361571417760936</v>
      </c>
      <c r="KE9" s="4" t="n">
        <f aca="false">KE21*KE7/100</f>
        <v>0.0362061644624074</v>
      </c>
      <c r="KF9" s="4" t="n">
        <f aca="false">KF21*KF7/100</f>
        <v>0.0362066291794334</v>
      </c>
      <c r="KG9" s="4" t="n">
        <f aca="false">KG21*KG7/100</f>
        <v>0.0362642429412977</v>
      </c>
      <c r="KH9" s="4" t="n">
        <f aca="false">KH21*KH7/100</f>
        <v>0.0363844396253513</v>
      </c>
      <c r="KI9" s="4" t="n">
        <f aca="false">KI21*KI7/100</f>
        <v>0.0364589535725322</v>
      </c>
      <c r="KJ9" s="4" t="n">
        <f aca="false">KJ21*KJ7/100</f>
        <v>0.0365600334097198</v>
      </c>
      <c r="KK9" s="4" t="n">
        <f aca="false">KK21*KK7/100</f>
        <v>0.0365806261226785</v>
      </c>
      <c r="KL9" s="4" t="n">
        <f aca="false">KL21*KL7/100</f>
        <v>0.0366875388519735</v>
      </c>
      <c r="KM9" s="4" t="n">
        <f aca="false">KM21*KM7/100</f>
        <v>0.0368015905540689</v>
      </c>
      <c r="KN9" s="4" t="n">
        <f aca="false">KN21*KN7/100</f>
        <v>0.0368682994628447</v>
      </c>
      <c r="KO9" s="4" t="n">
        <f aca="false">KO21*KO7/100</f>
        <v>0.0369516341485704</v>
      </c>
      <c r="KP9" s="4" t="n">
        <f aca="false">KP21*KP7/100</f>
        <v>0.0369405597442199</v>
      </c>
      <c r="KQ9" s="4" t="n">
        <f aca="false">KQ21*KQ7/100</f>
        <v>0.0370096408740541</v>
      </c>
      <c r="KR9" s="4" t="n">
        <f aca="false">KR21*KR7/100</f>
        <v>0.0370861871365367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1" t="n">
        <v>0.0657072009</v>
      </c>
      <c r="BE10" s="6" t="n">
        <f aca="false">BE22*BE7/100</f>
        <v>0.0428369392993489</v>
      </c>
      <c r="BF10" s="6" t="n">
        <f aca="false">BF22*BF7/100</f>
        <v>0.0426441938153946</v>
      </c>
      <c r="BG10" s="6" t="n">
        <f aca="false">BG22*BG7/100</f>
        <v>0.0424362283274313</v>
      </c>
      <c r="BH10" s="6" t="n">
        <f aca="false">BH22*BH7/100</f>
        <v>0.0421725964185182</v>
      </c>
      <c r="BI10" s="6" t="n">
        <f aca="false">BI22*BI7/100</f>
        <v>0.041940098327187</v>
      </c>
      <c r="BJ10" s="6" t="n">
        <f aca="false">BJ22*BJ7/100</f>
        <v>0.0416574263156962</v>
      </c>
      <c r="BK10" s="6" t="n">
        <f aca="false">BK22*BK7/100</f>
        <v>0.0414990055163451</v>
      </c>
      <c r="BL10" s="6" t="n">
        <f aca="false">BL22*BL7/100</f>
        <v>0.0412368335737875</v>
      </c>
      <c r="BM10" s="6" t="n">
        <f aca="false">BM22*BM7/100</f>
        <v>0.040978540819748</v>
      </c>
      <c r="BN10" s="6" t="n">
        <f aca="false">BN22*BN7/100</f>
        <v>0.0407845954787502</v>
      </c>
      <c r="BO10" s="6" t="n">
        <f aca="false">BO22*BO7/100</f>
        <v>0.0405298332504846</v>
      </c>
      <c r="BP10" s="6" t="n">
        <f aca="false">BP22*BP7/100</f>
        <v>0.0402126378007413</v>
      </c>
      <c r="BQ10" s="6" t="n">
        <f aca="false">BQ22*BQ7/100</f>
        <v>0.0400042160309665</v>
      </c>
      <c r="BR10" s="6" t="n">
        <f aca="false">BR22*BR7/100</f>
        <v>0.0398859651297021</v>
      </c>
      <c r="BS10" s="6" t="n">
        <f aca="false">BS22*BS7/100</f>
        <v>0.039654699678933</v>
      </c>
      <c r="BT10" s="6" t="n">
        <f aca="false">BT22*BT7/100</f>
        <v>0.0393636745784649</v>
      </c>
      <c r="BU10" s="6" t="n">
        <f aca="false">BU22*BU7/100</f>
        <v>0.0390901493114587</v>
      </c>
      <c r="BV10" s="6" t="n">
        <f aca="false">BV22*BV7/100</f>
        <v>0.0388539805556408</v>
      </c>
      <c r="BW10" s="6" t="n">
        <f aca="false">BW22*BW7/100</f>
        <v>0.0386756816795808</v>
      </c>
      <c r="BX10" s="6" t="n">
        <f aca="false">BX22*BX7/100</f>
        <v>0.0384520191950684</v>
      </c>
      <c r="BY10" s="6" t="n">
        <f aca="false">BY22*BY7/100</f>
        <v>0.0381481209490114</v>
      </c>
      <c r="BZ10" s="6" t="n">
        <f aca="false">BZ22*BZ7/100</f>
        <v>0.0378557178986436</v>
      </c>
      <c r="CA10" s="6" t="n">
        <f aca="false">CA22*CA7/100</f>
        <v>0.0376682578279622</v>
      </c>
      <c r="CB10" s="6" t="n">
        <f aca="false">CB22*CB7/100</f>
        <v>0.0374245196235757</v>
      </c>
      <c r="CC10" s="6" t="n">
        <f aca="false">CC22*CC7/100</f>
        <v>0.0372116964347916</v>
      </c>
      <c r="CD10" s="6" t="n">
        <f aca="false">CD22*CD7/100</f>
        <v>0.0370114418693484</v>
      </c>
      <c r="CE10" s="6" t="n">
        <f aca="false">CE22*CE7/100</f>
        <v>0.0368053352909144</v>
      </c>
      <c r="CF10" s="6" t="n">
        <f aca="false">CF22*CF7/100</f>
        <v>0.0365976716892354</v>
      </c>
      <c r="CG10" s="6" t="n">
        <f aca="false">CG22*CG7/100</f>
        <v>0.0363532075842012</v>
      </c>
      <c r="CH10" s="6" t="n">
        <f aca="false">CH22*CH7/100</f>
        <v>0.036183122602365</v>
      </c>
      <c r="CI10" s="6" t="n">
        <f aca="false">CI22*CI7/100</f>
        <v>0.0360260115166729</v>
      </c>
      <c r="CJ10" s="6" t="n">
        <f aca="false">CJ22*CJ7/100</f>
        <v>0.035899147361416</v>
      </c>
      <c r="CK10" s="6" t="n">
        <f aca="false">CK22*CK7/100</f>
        <v>0.0355791405928997</v>
      </c>
      <c r="CL10" s="6" t="n">
        <f aca="false">CL22*CL7/100</f>
        <v>0.0353725900749496</v>
      </c>
      <c r="CM10" s="6" t="n">
        <f aca="false">CM22*CM7/100</f>
        <v>0.0351957561713689</v>
      </c>
      <c r="CN10" s="6" t="n">
        <f aca="false">CN22*CN7/100</f>
        <v>0.0349530837862422</v>
      </c>
      <c r="CO10" s="6" t="n">
        <f aca="false">CO22*CO7/100</f>
        <v>0.0347555099838415</v>
      </c>
      <c r="CP10" s="6" t="n">
        <f aca="false">CP22*CP7/100</f>
        <v>0.034457185363382</v>
      </c>
      <c r="CQ10" s="6" t="n">
        <f aca="false">CQ22*CQ7/100</f>
        <v>0.0342218409055525</v>
      </c>
      <c r="CR10" s="6" t="n">
        <f aca="false">CR22*CR7/100</f>
        <v>0.0340120482873031</v>
      </c>
      <c r="CS10" s="6" t="n">
        <f aca="false">CS22*CS7/100</f>
        <v>0.0337619473187229</v>
      </c>
      <c r="CT10" s="6" t="n">
        <f aca="false">CT22*CT7/100</f>
        <v>0.0335646182197049</v>
      </c>
      <c r="CU10" s="6" t="n">
        <f aca="false">CU22*CU7/100</f>
        <v>0.0333028844226705</v>
      </c>
      <c r="CV10" s="6" t="n">
        <f aca="false">CV22*CV7/100</f>
        <v>0.033114319148445</v>
      </c>
      <c r="CW10" s="6" t="n">
        <f aca="false">CW22*CW7/100</f>
        <v>0.0328588606430574</v>
      </c>
      <c r="CX10" s="6" t="n">
        <f aca="false">CX22*CX7/100</f>
        <v>0.0326523038328331</v>
      </c>
      <c r="CY10" s="6" t="n">
        <f aca="false">CY22*CY7/100</f>
        <v>0.0324322186660536</v>
      </c>
      <c r="CZ10" s="6" t="n">
        <f aca="false">CZ22*CZ7/100</f>
        <v>0.0322063762831026</v>
      </c>
      <c r="DA10" s="6" t="n">
        <f aca="false">DA22*DA7/100</f>
        <v>0.031945024583633</v>
      </c>
      <c r="DB10" s="6" t="n">
        <f aca="false">DB22*DB7/100</f>
        <v>0.0316916577350984</v>
      </c>
      <c r="DC10" s="6" t="n">
        <f aca="false">DC22*DC7/100</f>
        <v>0.0314728506407344</v>
      </c>
      <c r="DD10" s="6" t="n">
        <f aca="false">DD22*DD7/100</f>
        <v>0.0312740744100858</v>
      </c>
      <c r="DE10" s="6" t="n">
        <f aca="false">DE22*DE7/100</f>
        <v>0.031290491634612</v>
      </c>
      <c r="DF10" s="6" t="n">
        <f aca="false">DF22*DF7/100</f>
        <v>0.0313643916236346</v>
      </c>
      <c r="DG10" s="6" t="n">
        <f aca="false">DG22*DG7/100</f>
        <v>0.0314485008808914</v>
      </c>
      <c r="DH10" s="6" t="n">
        <f aca="false">DH22*DH7/100</f>
        <v>0.031577324227652</v>
      </c>
      <c r="DI10" s="6" t="n">
        <f aca="false">DI22*DI7/100</f>
        <v>0.0316204129349483</v>
      </c>
      <c r="DJ10" s="6" t="n">
        <f aca="false">DJ22*DJ7/100</f>
        <v>0.0316645452834845</v>
      </c>
      <c r="DK10" s="6" t="n">
        <f aca="false">DK22*DK7/100</f>
        <v>0.0316724350501122</v>
      </c>
      <c r="DL10" s="6" t="n">
        <f aca="false">DL22*DL7/100</f>
        <v>0.031770893828229</v>
      </c>
      <c r="DM10" s="6" t="n">
        <f aca="false">DM22*DM7/100</f>
        <v>0.0318144590447188</v>
      </c>
      <c r="DN10" s="6" t="n">
        <f aca="false">DN22*DN7/100</f>
        <v>0.0318948282856996</v>
      </c>
      <c r="DO10" s="6" t="n">
        <f aca="false">DO22*DO7/100</f>
        <v>0.0319373016382485</v>
      </c>
      <c r="DP10" s="6" t="n">
        <f aca="false">DP22*DP7/100</f>
        <v>0.0319768442131718</v>
      </c>
      <c r="DQ10" s="6" t="n">
        <f aca="false">DQ22*DQ7/100</f>
        <v>0.0320636111841198</v>
      </c>
      <c r="DR10" s="6" t="n">
        <f aca="false">DR22*DR7/100</f>
        <v>0.0321321808335123</v>
      </c>
      <c r="DS10" s="6" t="n">
        <f aca="false">DS22*DS7/100</f>
        <v>0.0321642104134256</v>
      </c>
      <c r="DT10" s="6" t="n">
        <f aca="false">DT22*DT7/100</f>
        <v>0.0322368537502776</v>
      </c>
      <c r="DU10" s="6" t="n">
        <f aca="false">DU22*DU7/100</f>
        <v>0.0322990494592537</v>
      </c>
      <c r="DV10" s="6" t="n">
        <f aca="false">DV22*DV7/100</f>
        <v>0.0323604757336912</v>
      </c>
      <c r="DW10" s="6" t="n">
        <f aca="false">DW22*DW7/100</f>
        <v>0.0323878334853077</v>
      </c>
      <c r="DX10" s="6" t="n">
        <f aca="false">DX22*DX7/100</f>
        <v>0.0324358577695492</v>
      </c>
      <c r="DY10" s="6" t="n">
        <f aca="false">DY22*DY7/100</f>
        <v>0.0325190837079483</v>
      </c>
      <c r="DZ10" s="6" t="n">
        <f aca="false">DZ22*DZ7/100</f>
        <v>0.0325061500325129</v>
      </c>
      <c r="EA10" s="6" t="n">
        <f aca="false">EA22*EA7/100</f>
        <v>0.0325654064941503</v>
      </c>
      <c r="EB10" s="6" t="n">
        <f aca="false">EB22*EB7/100</f>
        <v>0.0326361470233711</v>
      </c>
      <c r="EC10" s="6" t="n">
        <f aca="false">EC22*EC7/100</f>
        <v>0.0327412419217142</v>
      </c>
      <c r="ED10" s="6" t="n">
        <f aca="false">ED22*ED7/100</f>
        <v>0.0328675452475341</v>
      </c>
      <c r="EE10" s="6" t="n">
        <f aca="false">EE22*EE7/100</f>
        <v>0.0328863913995336</v>
      </c>
      <c r="EF10" s="6" t="n">
        <f aca="false">EF22*EF7/100</f>
        <v>0.0328904306723879</v>
      </c>
      <c r="EG10" s="6" t="n">
        <f aca="false">EG22*EG7/100</f>
        <v>0.0329371843454192</v>
      </c>
      <c r="EH10" s="6" t="n">
        <f aca="false">EH22*EH7/100</f>
        <v>0.0329953469597045</v>
      </c>
      <c r="EI10" s="6" t="n">
        <f aca="false">EI22*EI7/100</f>
        <v>0.0330808720544316</v>
      </c>
      <c r="EJ10" s="6" t="n">
        <f aca="false">EJ22*EJ7/100</f>
        <v>0.0331308552403864</v>
      </c>
      <c r="EK10" s="6" t="n">
        <f aca="false">EK22*EK7/100</f>
        <v>0.0331904791440755</v>
      </c>
      <c r="EL10" s="6" t="n">
        <f aca="false">EL22*EL7/100</f>
        <v>0.0332688063868857</v>
      </c>
      <c r="EM10" s="6" t="n">
        <f aca="false">EM22*EM7/100</f>
        <v>0.0332993865109453</v>
      </c>
      <c r="EN10" s="6" t="n">
        <f aca="false">EN22*EN7/100</f>
        <v>0.0333828506542209</v>
      </c>
      <c r="EO10" s="6" t="n">
        <f aca="false">EO22*EO7/100</f>
        <v>0.0334693279836652</v>
      </c>
      <c r="EP10" s="6" t="n">
        <f aca="false">EP22*EP7/100</f>
        <v>0.0334851286073518</v>
      </c>
      <c r="EQ10" s="6" t="n">
        <f aca="false">EQ22*EQ7/100</f>
        <v>0.0335154179957509</v>
      </c>
      <c r="ER10" s="6" t="n">
        <f aca="false">ER22*ER7/100</f>
        <v>0.0335556645235794</v>
      </c>
      <c r="ES10" s="6" t="n">
        <f aca="false">ES22*ES7/100</f>
        <v>0.0336306012585316</v>
      </c>
      <c r="ET10" s="6" t="n">
        <f aca="false">ET22*ET7/100</f>
        <v>0.0336684310044825</v>
      </c>
      <c r="EU10" s="6" t="n">
        <f aca="false">EU22*EU7/100</f>
        <v>0.0337031037909691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1" t="n">
        <v>0.0359284331</v>
      </c>
      <c r="HB10" s="6" t="n">
        <f aca="false">HB22*HB7/100</f>
        <v>0.0361286793650988</v>
      </c>
      <c r="HC10" s="6" t="n">
        <f aca="false">HC22*HC7/100</f>
        <v>0.0360416049706856</v>
      </c>
      <c r="HD10" s="6" t="n">
        <f aca="false">HD22*HD7/100</f>
        <v>0.035938643383266</v>
      </c>
      <c r="HE10" s="6" t="n">
        <f aca="false">HE22*HE7/100</f>
        <v>0.0358370681173192</v>
      </c>
      <c r="HF10" s="6" t="n">
        <f aca="false">HF22*HF7/100</f>
        <v>0.0357046512736021</v>
      </c>
      <c r="HG10" s="6" t="n">
        <f aca="false">HG22*HG7/100</f>
        <v>0.0356359113911195</v>
      </c>
      <c r="HH10" s="6" t="n">
        <f aca="false">HH22*HH7/100</f>
        <v>0.0355829892750803</v>
      </c>
      <c r="HI10" s="6" t="n">
        <f aca="false">HI22*HI7/100</f>
        <v>0.0354906385976485</v>
      </c>
      <c r="HJ10" s="6" t="n">
        <f aca="false">HJ22*HJ7/100</f>
        <v>0.0353637596119942</v>
      </c>
      <c r="HK10" s="6" t="n">
        <f aca="false">HK22*HK7/100</f>
        <v>0.0353155607234779</v>
      </c>
      <c r="HL10" s="6" t="n">
        <f aca="false">HL22*HL7/100</f>
        <v>0.0351991826839645</v>
      </c>
      <c r="HM10" s="6" t="n">
        <f aca="false">HM22*HM7/100</f>
        <v>0.0350993911668994</v>
      </c>
      <c r="HN10" s="6" t="n">
        <f aca="false">HN22*HN7/100</f>
        <v>0.0349217808624702</v>
      </c>
      <c r="HO10" s="6" t="n">
        <f aca="false">HO22*HO7/100</f>
        <v>0.0347964147311385</v>
      </c>
      <c r="HP10" s="6" t="n">
        <f aca="false">HP22*HP7/100</f>
        <v>0.0347247061470194</v>
      </c>
      <c r="HQ10" s="6" t="n">
        <f aca="false">HQ22*HQ7/100</f>
        <v>0.0346418234528478</v>
      </c>
      <c r="HR10" s="6" t="n">
        <f aca="false">HR22*HR7/100</f>
        <v>0.0345716409527841</v>
      </c>
      <c r="HS10" s="6" t="n">
        <f aca="false">HS22*HS7/100</f>
        <v>0.0345023684302033</v>
      </c>
      <c r="HT10" s="6" t="n">
        <f aca="false">HT22*HT7/100</f>
        <v>0.0344382598077655</v>
      </c>
      <c r="HU10" s="6" t="n">
        <f aca="false">HU22*HU7/100</f>
        <v>0.0343586732728689</v>
      </c>
      <c r="HV10" s="6" t="n">
        <f aca="false">HV22*HV7/100</f>
        <v>0.0342631949757607</v>
      </c>
      <c r="HW10" s="6" t="n">
        <f aca="false">HW22*HW7/100</f>
        <v>0.03418634536427</v>
      </c>
      <c r="HX10" s="6" t="n">
        <f aca="false">HX22*HX7/100</f>
        <v>0.0340879866594577</v>
      </c>
      <c r="HY10" s="6" t="n">
        <f aca="false">HY22*HY7/100</f>
        <v>0.0339522187021958</v>
      </c>
      <c r="HZ10" s="6" t="n">
        <f aca="false">HZ22*HZ7/100</f>
        <v>0.0338393680577683</v>
      </c>
      <c r="IA10" s="6" t="n">
        <f aca="false">IA22*IA7/100</f>
        <v>0.0337075213136818</v>
      </c>
      <c r="IB10" s="6" t="n">
        <f aca="false">IB22*IB7/100</f>
        <v>0.0335474781130693</v>
      </c>
      <c r="IC10" s="6" t="n">
        <f aca="false">IC22*IC7/100</f>
        <v>0.0334416943591154</v>
      </c>
      <c r="ID10" s="6" t="n">
        <f aca="false">ID22*ID7/100</f>
        <v>0.0333025706117609</v>
      </c>
      <c r="IE10" s="6" t="n">
        <f aca="false">IE22*IE7/100</f>
        <v>0.0331414790203073</v>
      </c>
      <c r="IF10" s="6" t="n">
        <f aca="false">IF22*IF7/100</f>
        <v>0.0330338058784346</v>
      </c>
      <c r="IG10" s="6" t="n">
        <f aca="false">IG22*IG7/100</f>
        <v>0.0329349097492184</v>
      </c>
      <c r="IH10" s="6" t="n">
        <f aca="false">IH22*IH7/100</f>
        <v>0.0328517626208844</v>
      </c>
      <c r="II10" s="6" t="n">
        <f aca="false">II22*II7/100</f>
        <v>0.0328010967399967</v>
      </c>
      <c r="IJ10" s="6" t="n">
        <f aca="false">IJ22*IJ7/100</f>
        <v>0.0326914468840055</v>
      </c>
      <c r="IK10" s="6" t="n">
        <f aca="false">IK22*IK7/100</f>
        <v>0.0326835927009456</v>
      </c>
      <c r="IL10" s="6" t="n">
        <f aca="false">IL22*IL7/100</f>
        <v>0.0325484329546122</v>
      </c>
      <c r="IM10" s="6" t="n">
        <f aca="false">IM22*IM7/100</f>
        <v>0.0324546881464525</v>
      </c>
      <c r="IN10" s="6" t="n">
        <f aca="false">IN22*IN7/100</f>
        <v>0.0324283677684031</v>
      </c>
      <c r="IO10" s="6" t="n">
        <f aca="false">IO22*IO7/100</f>
        <v>0.0323429811204413</v>
      </c>
      <c r="IP10" s="6" t="n">
        <f aca="false">IP22*IP7/100</f>
        <v>0.0322064199011216</v>
      </c>
      <c r="IQ10" s="6" t="n">
        <f aca="false">IQ22*IQ7/100</f>
        <v>0.0321236098316638</v>
      </c>
      <c r="IR10" s="6" t="n">
        <f aca="false">IR22*IR7/100</f>
        <v>0.0320260342300819</v>
      </c>
      <c r="IS10" s="6" t="n">
        <f aca="false">IS22*IS7/100</f>
        <v>0.0319661554505975</v>
      </c>
      <c r="IT10" s="6" t="n">
        <f aca="false">IT22*IT7/100</f>
        <v>0.0318484299087978</v>
      </c>
      <c r="IU10" s="6" t="n">
        <f aca="false">IU22*IU7/100</f>
        <v>0.0317050934066067</v>
      </c>
      <c r="IV10" s="6" t="n">
        <f aca="false">IV22*IV7/100</f>
        <v>0.0315595378433225</v>
      </c>
      <c r="IW10" s="6" t="n">
        <f aca="false">IW22*IW7/100</f>
        <v>0.0314385525558676</v>
      </c>
      <c r="IX10" s="6" t="n">
        <f aca="false">IX22*IX7/100</f>
        <v>0.0313464333725002</v>
      </c>
      <c r="IY10" s="6" t="n">
        <f aca="false">IY22*IY7/100</f>
        <v>0.0312568602658045</v>
      </c>
      <c r="IZ10" s="6" t="n">
        <f aca="false">IZ22*IZ7/100</f>
        <v>0.031152296335173</v>
      </c>
      <c r="JA10" s="6" t="n">
        <f aca="false">JA22*JA7/100</f>
        <v>0.0311127412764257</v>
      </c>
      <c r="JB10" s="6" t="n">
        <f aca="false">JB22*JB7/100</f>
        <v>0.0311914813156917</v>
      </c>
      <c r="JC10" s="6" t="n">
        <f aca="false">JC22*JC7/100</f>
        <v>0.0312160951122604</v>
      </c>
      <c r="JD10" s="6" t="n">
        <f aca="false">JD22*JD7/100</f>
        <v>0.031215574758981</v>
      </c>
      <c r="JE10" s="6" t="n">
        <f aca="false">JE22*JE7/100</f>
        <v>0.0312397168810408</v>
      </c>
      <c r="JF10" s="6" t="n">
        <f aca="false">JF22*JF7/100</f>
        <v>0.0312550146946662</v>
      </c>
      <c r="JG10" s="6" t="n">
        <f aca="false">JG22*JG7/100</f>
        <v>0.0313270624859173</v>
      </c>
      <c r="JH10" s="6" t="n">
        <f aca="false">JH22*JH7/100</f>
        <v>0.0313463913628763</v>
      </c>
      <c r="JI10" s="6" t="n">
        <f aca="false">JI22*JI7/100</f>
        <v>0.0314437774388922</v>
      </c>
      <c r="JJ10" s="6" t="n">
        <f aca="false">JJ22*JJ7/100</f>
        <v>0.0314867513676289</v>
      </c>
      <c r="JK10" s="6" t="n">
        <f aca="false">JK22*JK7/100</f>
        <v>0.0315201123690453</v>
      </c>
      <c r="JL10" s="6" t="n">
        <f aca="false">JL22*JL7/100</f>
        <v>0.031563490700415</v>
      </c>
      <c r="JM10" s="6" t="n">
        <f aca="false">JM22*JM7/100</f>
        <v>0.0316354969701467</v>
      </c>
      <c r="JN10" s="6" t="n">
        <f aca="false">JN22*JN7/100</f>
        <v>0.0317163044320245</v>
      </c>
      <c r="JO10" s="6" t="n">
        <f aca="false">JO22*JO7/100</f>
        <v>0.031709661885692</v>
      </c>
      <c r="JP10" s="6" t="n">
        <f aca="false">JP22*JP7/100</f>
        <v>0.0317365355138936</v>
      </c>
      <c r="JQ10" s="6" t="n">
        <f aca="false">JQ22*JQ7/100</f>
        <v>0.0318026118739177</v>
      </c>
      <c r="JR10" s="6" t="n">
        <f aca="false">JR22*JR7/100</f>
        <v>0.0318064390061602</v>
      </c>
      <c r="JS10" s="6" t="n">
        <f aca="false">JS22*JS7/100</f>
        <v>0.0318379033648474</v>
      </c>
      <c r="JT10" s="6" t="n">
        <f aca="false">JT22*JT7/100</f>
        <v>0.0319341113020963</v>
      </c>
      <c r="JU10" s="6" t="n">
        <f aca="false">JU22*JU7/100</f>
        <v>0.0320169485598157</v>
      </c>
      <c r="JV10" s="6" t="n">
        <f aca="false">JV22*JV7/100</f>
        <v>0.0321114117510342</v>
      </c>
      <c r="JW10" s="6" t="n">
        <f aca="false">JW22*JW7/100</f>
        <v>0.032153093151962</v>
      </c>
      <c r="JX10" s="6" t="n">
        <f aca="false">JX22*JX7/100</f>
        <v>0.0321964479135978</v>
      </c>
      <c r="JY10" s="6" t="n">
        <f aca="false">JY22*JY7/100</f>
        <v>0.0322462540109824</v>
      </c>
      <c r="JZ10" s="6" t="n">
        <f aca="false">JZ22*JZ7/100</f>
        <v>0.0323369635778307</v>
      </c>
      <c r="KA10" s="6" t="n">
        <f aca="false">KA22*KA7/100</f>
        <v>0.0324148840404432</v>
      </c>
      <c r="KB10" s="6" t="n">
        <f aca="false">KB22*KB7/100</f>
        <v>0.0325312136790941</v>
      </c>
      <c r="KC10" s="6" t="n">
        <f aca="false">KC22*KC7/100</f>
        <v>0.0324926649972524</v>
      </c>
      <c r="KD10" s="6" t="n">
        <f aca="false">KD22*KD7/100</f>
        <v>0.0325834425268521</v>
      </c>
      <c r="KE10" s="6" t="n">
        <f aca="false">KE22*KE7/100</f>
        <v>0.032627619909343</v>
      </c>
      <c r="KF10" s="6" t="n">
        <f aca="false">KF22*KF7/100</f>
        <v>0.0326280386946717</v>
      </c>
      <c r="KG10" s="6" t="n">
        <f aca="false">KG22*KG7/100</f>
        <v>0.0326799580280661</v>
      </c>
      <c r="KH10" s="6" t="n">
        <f aca="false">KH22*KH7/100</f>
        <v>0.032788274713357</v>
      </c>
      <c r="KI10" s="6" t="n">
        <f aca="false">KI22*KI7/100</f>
        <v>0.0328554238517058</v>
      </c>
      <c r="KJ10" s="6" t="n">
        <f aca="false">KJ22*KJ7/100</f>
        <v>0.0329465131608669</v>
      </c>
      <c r="KK10" s="6" t="n">
        <f aca="false">KK22*KK7/100</f>
        <v>0.0329650705314499</v>
      </c>
      <c r="KL10" s="6" t="n">
        <f aca="false">KL22*KL7/100</f>
        <v>0.0330614162213815</v>
      </c>
      <c r="KM10" s="6" t="n">
        <f aca="false">KM22*KM7/100</f>
        <v>0.0331641952823849</v>
      </c>
      <c r="KN10" s="6" t="n">
        <f aca="false">KN22*KN7/100</f>
        <v>0.0332243108166433</v>
      </c>
      <c r="KO10" s="6" t="n">
        <f aca="false">KO22*KO7/100</f>
        <v>0.0332994088694609</v>
      </c>
      <c r="KP10" s="6" t="n">
        <f aca="false">KP22*KP7/100</f>
        <v>0.0332894290369867</v>
      </c>
      <c r="KQ10" s="6" t="n">
        <f aca="false">KQ22*KQ7/100</f>
        <v>0.0333516823267401</v>
      </c>
      <c r="KR10" s="6" t="n">
        <f aca="false">KR22*KR7/100</f>
        <v>0.0334206629104294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1" t="n">
        <v>0.0305384338</v>
      </c>
      <c r="BE11" s="4" t="n">
        <f aca="false">BE23*BE7/100</f>
        <v>0.0456991291342528</v>
      </c>
      <c r="BF11" s="4" t="n">
        <f aca="false">BF23*BF7/100</f>
        <v>0.0454935051819969</v>
      </c>
      <c r="BG11" s="4" t="n">
        <f aca="false">BG23*BG7/100</f>
        <v>0.0452716442870463</v>
      </c>
      <c r="BH11" s="4" t="n">
        <f aca="false">BH23*BH7/100</f>
        <v>0.0449903975675937</v>
      </c>
      <c r="BI11" s="4" t="n">
        <f aca="false">BI23*BI7/100</f>
        <v>0.0447423649006247</v>
      </c>
      <c r="BJ11" s="4" t="n">
        <f aca="false">BJ23*BJ7/100</f>
        <v>0.0444408058964791</v>
      </c>
      <c r="BK11" s="4" t="n">
        <f aca="false">BK23*BK7/100</f>
        <v>0.0442718000644679</v>
      </c>
      <c r="BL11" s="4" t="n">
        <f aca="false">BL23*BL7/100</f>
        <v>0.0439921108603771</v>
      </c>
      <c r="BM11" s="4" t="n">
        <f aca="false">BM23*BM7/100</f>
        <v>0.0437165600363837</v>
      </c>
      <c r="BN11" s="4" t="n">
        <f aca="false">BN23*BN7/100</f>
        <v>0.0435096560575232</v>
      </c>
      <c r="BO11" s="4" t="n">
        <f aca="false">BO23*BO7/100</f>
        <v>0.043237871654658</v>
      </c>
      <c r="BP11" s="4" t="n">
        <f aca="false">BP23*BP7/100</f>
        <v>0.0428994824967091</v>
      </c>
      <c r="BQ11" s="4" t="n">
        <f aca="false">BQ23*BQ7/100</f>
        <v>0.0426771348330544</v>
      </c>
      <c r="BR11" s="4" t="n">
        <f aca="false">BR23*BR7/100</f>
        <v>0.0425509828881323</v>
      </c>
      <c r="BS11" s="4" t="n">
        <f aca="false">BS23*BS7/100</f>
        <v>0.0423042652217479</v>
      </c>
      <c r="BT11" s="4" t="n">
        <f aca="false">BT23*BT7/100</f>
        <v>0.0419937950092366</v>
      </c>
      <c r="BU11" s="4" t="n">
        <f aca="false">BU23*BU7/100</f>
        <v>0.0417019938977929</v>
      </c>
      <c r="BV11" s="4" t="n">
        <f aca="false">BV23*BV7/100</f>
        <v>0.0414500453074844</v>
      </c>
      <c r="BW11" s="4" t="n">
        <f aca="false">BW23*BW7/100</f>
        <v>0.0412598332266301</v>
      </c>
      <c r="BX11" s="4" t="n">
        <f aca="false">BX23*BX7/100</f>
        <v>0.0410212265257454</v>
      </c>
      <c r="BY11" s="4" t="n">
        <f aca="false">BY23*BY7/100</f>
        <v>0.0406970230364815</v>
      </c>
      <c r="BZ11" s="4" t="n">
        <f aca="false">BZ23*BZ7/100</f>
        <v>0.0403850828050698</v>
      </c>
      <c r="CA11" s="4" t="n">
        <f aca="false">CA23*CA7/100</f>
        <v>0.0401850974158775</v>
      </c>
      <c r="CB11" s="4" t="n">
        <f aca="false">CB23*CB7/100</f>
        <v>0.0399250736172731</v>
      </c>
      <c r="CC11" s="4" t="n">
        <f aca="false">CC23*CC7/100</f>
        <v>0.0396980304497152</v>
      </c>
      <c r="CD11" s="4" t="n">
        <f aca="false">CD23*CD7/100</f>
        <v>0.0394843956897254</v>
      </c>
      <c r="CE11" s="4" t="n">
        <f aca="false">CE23*CE7/100</f>
        <v>0.0392645179090685</v>
      </c>
      <c r="CF11" s="4" t="n">
        <f aca="false">CF23*CF7/100</f>
        <v>0.0390429790712143</v>
      </c>
      <c r="CG11" s="4" t="n">
        <f aca="false">CG23*CG7/100</f>
        <v>0.0387821808702369</v>
      </c>
      <c r="CH11" s="4" t="n">
        <f aca="false">CH23*CH7/100</f>
        <v>0.0386007315025681</v>
      </c>
      <c r="CI11" s="4" t="n">
        <f aca="false">CI23*CI7/100</f>
        <v>0.038433122893949</v>
      </c>
      <c r="CJ11" s="4" t="n">
        <f aca="false">CJ23*CJ7/100</f>
        <v>0.0382977821924793</v>
      </c>
      <c r="CK11" s="4" t="n">
        <f aca="false">CK23*CK7/100</f>
        <v>0.0379563938748857</v>
      </c>
      <c r="CL11" s="4" t="n">
        <f aca="false">CL23*CL7/100</f>
        <v>0.0377360424924821</v>
      </c>
      <c r="CM11" s="4" t="n">
        <f aca="false">CM23*CM7/100</f>
        <v>0.0375473932676023</v>
      </c>
      <c r="CN11" s="4" t="n">
        <f aca="false">CN23*CN7/100</f>
        <v>0.03728850650196</v>
      </c>
      <c r="CO11" s="4" t="n">
        <f aca="false">CO23*CO7/100</f>
        <v>0.0370777316226821</v>
      </c>
      <c r="CP11" s="4" t="n">
        <f aca="false">CP23*CP7/100</f>
        <v>0.0367594741659802</v>
      </c>
      <c r="CQ11" s="4" t="n">
        <f aca="false">CQ23*CQ7/100</f>
        <v>0.0365084049498948</v>
      </c>
      <c r="CR11" s="4" t="n">
        <f aca="false">CR23*CR7/100</f>
        <v>0.0362845948432531</v>
      </c>
      <c r="CS11" s="4" t="n">
        <f aca="false">CS23*CS7/100</f>
        <v>0.0360177831464632</v>
      </c>
      <c r="CT11" s="4" t="n">
        <f aca="false">CT23*CT7/100</f>
        <v>0.0358072693206515</v>
      </c>
      <c r="CU11" s="4" t="n">
        <f aca="false">CU23*CU7/100</f>
        <v>0.0355280475371835</v>
      </c>
      <c r="CV11" s="4" t="n">
        <f aca="false">CV23*CV7/100</f>
        <v>0.0353268830992472</v>
      </c>
      <c r="CW11" s="4" t="n">
        <f aca="false">CW23*CW7/100</f>
        <v>0.0350543558968584</v>
      </c>
      <c r="CX11" s="4" t="n">
        <f aca="false">CX23*CX7/100</f>
        <v>0.0348339978017565</v>
      </c>
      <c r="CY11" s="4" t="n">
        <f aca="false">CY23*CY7/100</f>
        <v>0.0345992074404072</v>
      </c>
      <c r="CZ11" s="4" t="n">
        <f aca="false">CZ23*CZ7/100</f>
        <v>0.0343582751891476</v>
      </c>
      <c r="DA11" s="4" t="n">
        <f aca="false">DA23*DA7/100</f>
        <v>0.0340794610334476</v>
      </c>
      <c r="DB11" s="4" t="n">
        <f aca="false">DB23*DB7/100</f>
        <v>0.0338091652439047</v>
      </c>
      <c r="DC11" s="4" t="n">
        <f aca="false">DC23*DC7/100</f>
        <v>0.0335757383505649</v>
      </c>
      <c r="DD11" s="4" t="n">
        <f aca="false">DD23*DD7/100</f>
        <v>0.0333636807016804</v>
      </c>
      <c r="DE11" s="4" t="n">
        <f aca="false">DE23*DE7/100</f>
        <v>0.0333811948582919</v>
      </c>
      <c r="DF11" s="4" t="n">
        <f aca="false">DF23*DF7/100</f>
        <v>0.0334600325436308</v>
      </c>
      <c r="DG11" s="4" t="n">
        <f aca="false">DG23*DG7/100</f>
        <v>0.0335497616389311</v>
      </c>
      <c r="DH11" s="4" t="n">
        <f aca="false">DH23*DH7/100</f>
        <v>0.0336871924371023</v>
      </c>
      <c r="DI11" s="4" t="n">
        <f aca="false">DI23*DI7/100</f>
        <v>0.0337331601563458</v>
      </c>
      <c r="DJ11" s="4" t="n">
        <f aca="false">DJ23*DJ7/100</f>
        <v>0.0337802412486866</v>
      </c>
      <c r="DK11" s="4" t="n">
        <f aca="false">DK23*DK7/100</f>
        <v>0.0337886581773901</v>
      </c>
      <c r="DL11" s="4" t="n">
        <f aca="false">DL23*DL7/100</f>
        <v>0.0338936955700973</v>
      </c>
      <c r="DM11" s="4" t="n">
        <f aca="false">DM23*DM7/100</f>
        <v>0.033940171636938</v>
      </c>
      <c r="DN11" s="4" t="n">
        <f aca="false">DN23*DN7/100</f>
        <v>0.0340259108233057</v>
      </c>
      <c r="DO11" s="4" t="n">
        <f aca="false">DO23*DO7/100</f>
        <v>0.0340712220723035</v>
      </c>
      <c r="DP11" s="4" t="n">
        <f aca="false">DP23*DP7/100</f>
        <v>0.03411340672105</v>
      </c>
      <c r="DQ11" s="4" t="n">
        <f aca="false">DQ23*DQ7/100</f>
        <v>0.0342059711076471</v>
      </c>
      <c r="DR11" s="4" t="n">
        <f aca="false">DR23*DR7/100</f>
        <v>0.0342791223017691</v>
      </c>
      <c r="DS11" s="4" t="n">
        <f aca="false">DS23*DS7/100</f>
        <v>0.0343132919677749</v>
      </c>
      <c r="DT11" s="4" t="n">
        <f aca="false">DT23*DT7/100</f>
        <v>0.0343907890365628</v>
      </c>
      <c r="DU11" s="4" t="n">
        <f aca="false">DU23*DU7/100</f>
        <v>0.0344571404095271</v>
      </c>
      <c r="DV11" s="4" t="n">
        <f aca="false">DV23*DV7/100</f>
        <v>0.0345226709374701</v>
      </c>
      <c r="DW11" s="4" t="n">
        <f aca="false">DW23*DW7/100</f>
        <v>0.034551856622638</v>
      </c>
      <c r="DX11" s="4" t="n">
        <f aca="false">DX23*DX7/100</f>
        <v>0.0346030896939785</v>
      </c>
      <c r="DY11" s="4" t="n">
        <f aca="false">DY23*DY7/100</f>
        <v>0.0346918764506522</v>
      </c>
      <c r="DZ11" s="4" t="n">
        <f aca="false">DZ23*DZ7/100</f>
        <v>0.0346780785996954</v>
      </c>
      <c r="EA11" s="4" t="n">
        <f aca="false">EA23*EA7/100</f>
        <v>0.0347412943367835</v>
      </c>
      <c r="EB11" s="4" t="n">
        <f aca="false">EB23*EB7/100</f>
        <v>0.0348167614600832</v>
      </c>
      <c r="EC11" s="4" t="n">
        <f aca="false">EC23*EC7/100</f>
        <v>0.0349288783715453</v>
      </c>
      <c r="ED11" s="4" t="n">
        <f aca="false">ED23*ED7/100</f>
        <v>0.035063620771239</v>
      </c>
      <c r="EE11" s="4" t="n">
        <f aca="false">EE23*EE7/100</f>
        <v>0.0350837261463661</v>
      </c>
      <c r="EF11" s="4" t="n">
        <f aca="false">EF23*EF7/100</f>
        <v>0.035088035306983</v>
      </c>
      <c r="EG11" s="4" t="n">
        <f aca="false">EG23*EG7/100</f>
        <v>0.0351379128700467</v>
      </c>
      <c r="EH11" s="4" t="n">
        <f aca="false">EH23*EH7/100</f>
        <v>0.0351999616733572</v>
      </c>
      <c r="EI11" s="4" t="n">
        <f aca="false">EI23*EI7/100</f>
        <v>0.0352912012066217</v>
      </c>
      <c r="EJ11" s="4" t="n">
        <f aca="false">EJ23*EJ7/100</f>
        <v>0.0353445240655106</v>
      </c>
      <c r="EK11" s="4" t="n">
        <f aca="false">EK23*EK7/100</f>
        <v>0.0354081317956319</v>
      </c>
      <c r="EL11" s="4" t="n">
        <f aca="false">EL23*EL7/100</f>
        <v>0.0354916925458269</v>
      </c>
      <c r="EM11" s="4" t="n">
        <f aca="false">EM23*EM7/100</f>
        <v>0.0355243159092418</v>
      </c>
      <c r="EN11" s="4" t="n">
        <f aca="false">EN23*EN7/100</f>
        <v>0.0356133567866718</v>
      </c>
      <c r="EO11" s="4" t="n">
        <f aca="false">EO23*EO7/100</f>
        <v>0.0357056121790994</v>
      </c>
      <c r="EP11" s="4" t="n">
        <f aca="false">EP23*EP7/100</f>
        <v>0.0357224685361143</v>
      </c>
      <c r="EQ11" s="4" t="n">
        <f aca="false">EQ23*EQ7/100</f>
        <v>0.0357547817380958</v>
      </c>
      <c r="ER11" s="4" t="n">
        <f aca="false">ER23*ER7/100</f>
        <v>0.0357977173750139</v>
      </c>
      <c r="ES11" s="4" t="n">
        <f aca="false">ES23*ES7/100</f>
        <v>0.0358776610774234</v>
      </c>
      <c r="ET11" s="4" t="n">
        <f aca="false">ET23*ET7/100</f>
        <v>0.0359180184529409</v>
      </c>
      <c r="EU11" s="4" t="n">
        <f aca="false">EU23*EU7/100</f>
        <v>0.0359550079338192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1" t="n">
        <v>0.0347892501</v>
      </c>
      <c r="HB11" s="4" t="n">
        <f aca="false">HB23*HB7/100</f>
        <v>0.0243803967757509</v>
      </c>
      <c r="HC11" s="4" t="n">
        <f aca="false">HC23*HC7/100</f>
        <v>0.0243216371332146</v>
      </c>
      <c r="HD11" s="4" t="n">
        <f aca="false">HD23*HD7/100</f>
        <v>0.0242521564769032</v>
      </c>
      <c r="HE11" s="4" t="n">
        <f aca="false">HE23*HE7/100</f>
        <v>0.0241836113396353</v>
      </c>
      <c r="HF11" s="4" t="n">
        <f aca="false">HF23*HF7/100</f>
        <v>0.0240942536535437</v>
      </c>
      <c r="HG11" s="4" t="n">
        <f aca="false">HG23*HG7/100</f>
        <v>0.024047866527341</v>
      </c>
      <c r="HH11" s="4" t="n">
        <f aca="false">HH23*HH7/100</f>
        <v>0.0240121535644007</v>
      </c>
      <c r="HI11" s="4" t="n">
        <f aca="false">HI23*HI7/100</f>
        <v>0.0239498333745165</v>
      </c>
      <c r="HJ11" s="4" t="n">
        <f aca="false">HJ23*HJ7/100</f>
        <v>0.0238642127521434</v>
      </c>
      <c r="HK11" s="4" t="n">
        <f aca="false">HK23*HK7/100</f>
        <v>0.0238316871230081</v>
      </c>
      <c r="HL11" s="4" t="n">
        <f aca="false">HL23*HL7/100</f>
        <v>0.0237531527611332</v>
      </c>
      <c r="HM11" s="4" t="n">
        <f aca="false">HM23*HM7/100</f>
        <v>0.0236858113353282</v>
      </c>
      <c r="HN11" s="4" t="n">
        <f aca="false">HN23*HN7/100</f>
        <v>0.0235659561463331</v>
      </c>
      <c r="HO11" s="4" t="n">
        <f aca="false">HO23*HO7/100</f>
        <v>0.0234813564300462</v>
      </c>
      <c r="HP11" s="4" t="n">
        <f aca="false">HP23*HP7/100</f>
        <v>0.0234329659612061</v>
      </c>
      <c r="HQ11" s="4" t="n">
        <f aca="false">HQ23*HQ7/100</f>
        <v>0.0233770349666262</v>
      </c>
      <c r="HR11" s="4" t="n">
        <f aca="false">HR23*HR7/100</f>
        <v>0.0233296743315757</v>
      </c>
      <c r="HS11" s="4" t="n">
        <f aca="false">HS23*HS7/100</f>
        <v>0.0232829277685721</v>
      </c>
      <c r="HT11" s="4" t="n">
        <f aca="false">HT23*HT7/100</f>
        <v>0.0232396659145756</v>
      </c>
      <c r="HU11" s="4" t="n">
        <f aca="false">HU23*HU7/100</f>
        <v>0.0231859592379717</v>
      </c>
      <c r="HV11" s="4" t="n">
        <f aca="false">HV23*HV7/100</f>
        <v>0.0231215284641965</v>
      </c>
      <c r="HW11" s="4" t="n">
        <f aca="false">HW23*HW7/100</f>
        <v>0.0230696687213791</v>
      </c>
      <c r="HX11" s="4" t="n">
        <f aca="false">HX23*HX7/100</f>
        <v>0.023003294187579</v>
      </c>
      <c r="HY11" s="4" t="n">
        <f aca="false">HY23*HY7/100</f>
        <v>0.022911675099208</v>
      </c>
      <c r="HZ11" s="4" t="n">
        <f aca="false">HZ23*HZ7/100</f>
        <v>0.0228355210981238</v>
      </c>
      <c r="IA11" s="4" t="n">
        <f aca="false">IA23*IA7/100</f>
        <v>0.0227465481273174</v>
      </c>
      <c r="IB11" s="4" t="n">
        <f aca="false">IB23*IB7/100</f>
        <v>0.022638547591434</v>
      </c>
      <c r="IC11" s="4" t="n">
        <f aca="false">IC23*IC7/100</f>
        <v>0.0225671624774706</v>
      </c>
      <c r="ID11" s="4" t="n">
        <f aca="false">ID23*ID7/100</f>
        <v>0.022473278830987</v>
      </c>
      <c r="IE11" s="4" t="n">
        <f aca="false">IE23*IE7/100</f>
        <v>0.0223645708187957</v>
      </c>
      <c r="IF11" s="4" t="n">
        <f aca="false">IF23*IF7/100</f>
        <v>0.0222919107059137</v>
      </c>
      <c r="IG11" s="4" t="n">
        <f aca="false">IG23*IG7/100</f>
        <v>0.0222251735067619</v>
      </c>
      <c r="IH11" s="4" t="n">
        <f aca="false">IH23*IH7/100</f>
        <v>0.0221690640664178</v>
      </c>
      <c r="II11" s="4" t="n">
        <f aca="false">II23*II7/100</f>
        <v>0.0221348736586658</v>
      </c>
      <c r="IJ11" s="4" t="n">
        <f aca="false">IJ23*IJ7/100</f>
        <v>0.022060879617299</v>
      </c>
      <c r="IK11" s="4" t="n">
        <f aca="false">IK23*IK7/100</f>
        <v>0.0220555794484936</v>
      </c>
      <c r="IL11" s="4" t="n">
        <f aca="false">IL23*IL7/100</f>
        <v>0.0219643707937178</v>
      </c>
      <c r="IM11" s="4" t="n">
        <f aca="false">IM23*IM7/100</f>
        <v>0.0219011098149396</v>
      </c>
      <c r="IN11" s="4" t="n">
        <f aca="false">IN23*IN7/100</f>
        <v>0.021883348267288</v>
      </c>
      <c r="IO11" s="4" t="n">
        <f aca="false">IO23*IO7/100</f>
        <v>0.0218257275517445</v>
      </c>
      <c r="IP11" s="4" t="n">
        <f aca="false">IP23*IP7/100</f>
        <v>0.0217335731533633</v>
      </c>
      <c r="IQ11" s="4" t="n">
        <f aca="false">IQ23*IQ7/100</f>
        <v>0.021677691167476</v>
      </c>
      <c r="IR11" s="4" t="n">
        <f aca="false">IR23*IR7/100</f>
        <v>0.0216118450882945</v>
      </c>
      <c r="IS11" s="4" t="n">
        <f aca="false">IS23*IS7/100</f>
        <v>0.0215714376217629</v>
      </c>
      <c r="IT11" s="4" t="n">
        <f aca="false">IT23*IT7/100</f>
        <v>0.0214919939368522</v>
      </c>
      <c r="IU11" s="4" t="n">
        <f aca="false">IU23*IU7/100</f>
        <v>0.0213952674343263</v>
      </c>
      <c r="IV11" s="4" t="n">
        <f aca="false">IV23*IV7/100</f>
        <v>0.0212970434624527</v>
      </c>
      <c r="IW11" s="4" t="n">
        <f aca="false">IW23*IW7/100</f>
        <v>0.0212154000322467</v>
      </c>
      <c r="IX11" s="4" t="n">
        <f aca="false">IX23*IX7/100</f>
        <v>0.0211532360594522</v>
      </c>
      <c r="IY11" s="4" t="n">
        <f aca="false">IY23*IY7/100</f>
        <v>0.0210927902330324</v>
      </c>
      <c r="IZ11" s="4" t="n">
        <f aca="false">IZ23*IZ7/100</f>
        <v>0.0210222282816401</v>
      </c>
      <c r="JA11" s="4" t="n">
        <f aca="false">JA23*JA7/100</f>
        <v>0.0209955356916065</v>
      </c>
      <c r="JB11" s="4" t="n">
        <f aca="false">JB23*JB7/100</f>
        <v>0.0210486711350598</v>
      </c>
      <c r="JC11" s="4" t="n">
        <f aca="false">JC23*JC7/100</f>
        <v>0.0210652810454425</v>
      </c>
      <c r="JD11" s="4" t="n">
        <f aca="false">JD23*JD7/100</f>
        <v>0.0210649299000467</v>
      </c>
      <c r="JE11" s="4" t="n">
        <f aca="false">JE23*JE7/100</f>
        <v>0.0210812215144974</v>
      </c>
      <c r="JF11" s="4" t="n">
        <f aca="false">JF23*JF7/100</f>
        <v>0.0210915448026037</v>
      </c>
      <c r="JG11" s="4" t="n">
        <f aca="false">JG23*JG7/100</f>
        <v>0.0211401641755891</v>
      </c>
      <c r="JH11" s="4" t="n">
        <f aca="false">JH23*JH7/100</f>
        <v>0.0211532077104696</v>
      </c>
      <c r="JI11" s="4" t="n">
        <f aca="false">JI23*JI7/100</f>
        <v>0.0212189258937918</v>
      </c>
      <c r="JJ11" s="4" t="n">
        <f aca="false">JJ23*JJ7/100</f>
        <v>0.0212479256095861</v>
      </c>
      <c r="JK11" s="4" t="n">
        <f aca="false">JK23*JK7/100</f>
        <v>0.0212704383187596</v>
      </c>
      <c r="JL11" s="4" t="n">
        <f aca="false">JL23*JL7/100</f>
        <v>0.0212997109340018</v>
      </c>
      <c r="JM11" s="4" t="n">
        <f aca="false">JM23*JM7/100</f>
        <v>0.0213483022873879</v>
      </c>
      <c r="JN11" s="4" t="n">
        <f aca="false">JN23*JN7/100</f>
        <v>0.0214028328713351</v>
      </c>
      <c r="JO11" s="4" t="n">
        <f aca="false">JO23*JO7/100</f>
        <v>0.0213983503406134</v>
      </c>
      <c r="JP11" s="4" t="n">
        <f aca="false">JP23*JP7/100</f>
        <v>0.0214164852331662</v>
      </c>
      <c r="JQ11" s="4" t="n">
        <f aca="false">JQ23*JQ7/100</f>
        <v>0.0214610749580937</v>
      </c>
      <c r="JR11" s="4" t="n">
        <f aca="false">JR23*JR7/100</f>
        <v>0.0214636575878556</v>
      </c>
      <c r="JS11" s="4" t="n">
        <f aca="false">JS23*JS7/100</f>
        <v>0.021484890402411</v>
      </c>
      <c r="JT11" s="4" t="n">
        <f aca="false">JT23*JT7/100</f>
        <v>0.0215498135527814</v>
      </c>
      <c r="JU11" s="4" t="n">
        <f aca="false">JU23*JU7/100</f>
        <v>0.0216057138858825</v>
      </c>
      <c r="JV11" s="4" t="n">
        <f aca="false">JV23*JV7/100</f>
        <v>0.021669459644739</v>
      </c>
      <c r="JW11" s="4" t="n">
        <f aca="false">JW23*JW7/100</f>
        <v>0.0216975871354374</v>
      </c>
      <c r="JX11" s="4" t="n">
        <f aca="false">JX23*JX7/100</f>
        <v>0.0217268438453248</v>
      </c>
      <c r="JY11" s="4" t="n">
        <f aca="false">JY23*JY7/100</f>
        <v>0.0217604540529889</v>
      </c>
      <c r="JZ11" s="4" t="n">
        <f aca="false">JZ23*JZ7/100</f>
        <v>0.02182166678675</v>
      </c>
      <c r="KA11" s="4" t="n">
        <f aca="false">KA23*KA7/100</f>
        <v>0.0218742491625475</v>
      </c>
      <c r="KB11" s="4" t="n">
        <f aca="false">KB23*KB7/100</f>
        <v>0.0219527508624969</v>
      </c>
      <c r="KC11" s="4" t="n">
        <f aca="false">KC23*KC7/100</f>
        <v>0.0219267373968791</v>
      </c>
      <c r="KD11" s="4" t="n">
        <f aca="false">KD23*KD7/100</f>
        <v>0.021987995993342</v>
      </c>
      <c r="KE11" s="4" t="n">
        <f aca="false">KE23*KE7/100</f>
        <v>0.0220178078251766</v>
      </c>
      <c r="KF11" s="4" t="n">
        <f aca="false">KF23*KF7/100</f>
        <v>0.0220180904303717</v>
      </c>
      <c r="KG11" s="4" t="n">
        <f aca="false">KG23*KG7/100</f>
        <v>0.0220531266943795</v>
      </c>
      <c r="KH11" s="4" t="n">
        <f aca="false">KH23*KH7/100</f>
        <v>0.0221262210839678</v>
      </c>
      <c r="KI11" s="4" t="n">
        <f aca="false">KI23*KI7/100</f>
        <v>0.0221715347423927</v>
      </c>
      <c r="KJ11" s="4" t="n">
        <f aca="false">KJ23*KJ7/100</f>
        <v>0.0222330037342962</v>
      </c>
      <c r="KK11" s="4" t="n">
        <f aca="false">KK23*KK7/100</f>
        <v>0.0222455266403609</v>
      </c>
      <c r="KL11" s="4" t="n">
        <f aca="false">KL23*KL7/100</f>
        <v>0.0223105427491544</v>
      </c>
      <c r="KM11" s="4" t="n">
        <f aca="false">KM23*KM7/100</f>
        <v>0.0223799002327806</v>
      </c>
      <c r="KN11" s="4" t="n">
        <f aca="false">KN23*KN7/100</f>
        <v>0.0224204674664399</v>
      </c>
      <c r="KO11" s="4" t="n">
        <f aca="false">KO23*KO7/100</f>
        <v>0.022471145220428</v>
      </c>
      <c r="KP11" s="4" t="n">
        <f aca="false">KP23*KP7/100</f>
        <v>0.022464410618451</v>
      </c>
      <c r="KQ11" s="4" t="n">
        <f aca="false">KQ23*KQ7/100</f>
        <v>0.0225064204547212</v>
      </c>
      <c r="KR11" s="4" t="n">
        <f aca="false">KR23*KR7/100</f>
        <v>0.0225529700111877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1" t="n">
        <v>0.0401968973</v>
      </c>
      <c r="BE12" s="6" t="n">
        <f aca="false">BE24*BE7/100</f>
        <v>0.0417395057023043</v>
      </c>
      <c r="BF12" s="6" t="n">
        <f aca="false">BF24*BF7/100</f>
        <v>0.0415516981381273</v>
      </c>
      <c r="BG12" s="6" t="n">
        <f aca="false">BG24*BG7/100</f>
        <v>0.0413490604891098</v>
      </c>
      <c r="BH12" s="6" t="n">
        <f aca="false">BH24*BH7/100</f>
        <v>0.0410921825294477</v>
      </c>
      <c r="BI12" s="6" t="n">
        <f aca="false">BI24*BI7/100</f>
        <v>0.04086564077442</v>
      </c>
      <c r="BJ12" s="6" t="n">
        <f aca="false">BJ24*BJ7/100</f>
        <v>0.040590210497923</v>
      </c>
      <c r="BK12" s="6" t="n">
        <f aca="false">BK24*BK7/100</f>
        <v>0.0404358482590228</v>
      </c>
      <c r="BL12" s="6" t="n">
        <f aca="false">BL24*BL7/100</f>
        <v>0.0401803928630409</v>
      </c>
      <c r="BM12" s="6" t="n">
        <f aca="false">BM24*BM7/100</f>
        <v>0.0399287172751853</v>
      </c>
      <c r="BN12" s="6" t="n">
        <f aca="false">BN24*BN7/100</f>
        <v>0.0397397405929359</v>
      </c>
      <c r="BO12" s="6" t="n">
        <f aca="false">BO24*BO7/100</f>
        <v>0.0394915050828049</v>
      </c>
      <c r="BP12" s="6" t="n">
        <f aca="false">BP24*BP7/100</f>
        <v>0.0391824358192241</v>
      </c>
      <c r="BQ12" s="6" t="n">
        <f aca="false">BQ24*BQ7/100</f>
        <v>0.0389793535778154</v>
      </c>
      <c r="BR12" s="6" t="n">
        <f aca="false">BR24*BR7/100</f>
        <v>0.0388641321299632</v>
      </c>
      <c r="BS12" s="6" t="n">
        <f aca="false">BS24*BS7/100</f>
        <v>0.0386387914366502</v>
      </c>
      <c r="BT12" s="6" t="n">
        <f aca="false">BT24*BT7/100</f>
        <v>0.0383552220678021</v>
      </c>
      <c r="BU12" s="6" t="n">
        <f aca="false">BU24*BU7/100</f>
        <v>0.0380887042066135</v>
      </c>
      <c r="BV12" s="6" t="n">
        <f aca="false">BV24*BV7/100</f>
        <v>0.0378585858253425</v>
      </c>
      <c r="BW12" s="6" t="n">
        <f aca="false">BW24*BW7/100</f>
        <v>0.0376848547634192</v>
      </c>
      <c r="BX12" s="6" t="n">
        <f aca="false">BX24*BX7/100</f>
        <v>0.0374669222570266</v>
      </c>
      <c r="BY12" s="6" t="n">
        <f aca="false">BY24*BY7/100</f>
        <v>0.037170809537918</v>
      </c>
      <c r="BZ12" s="6" t="n">
        <f aca="false">BZ24*BZ7/100</f>
        <v>0.0368858975206772</v>
      </c>
      <c r="CA12" s="6" t="n">
        <f aca="false">CA24*CA7/100</f>
        <v>0.0367032399635048</v>
      </c>
      <c r="CB12" s="6" t="n">
        <f aca="false">CB24*CB7/100</f>
        <v>0.0364657460543167</v>
      </c>
      <c r="CC12" s="6" t="n">
        <f aca="false">CC24*CC7/100</f>
        <v>0.0362583751532408</v>
      </c>
      <c r="CD12" s="6" t="n">
        <f aca="false">CD24*CD7/100</f>
        <v>0.0360632508816906</v>
      </c>
      <c r="CE12" s="6" t="n">
        <f aca="false">CE24*CE7/100</f>
        <v>0.0358624245190574</v>
      </c>
      <c r="CF12" s="6" t="n">
        <f aca="false">CF24*CF7/100</f>
        <v>0.0356600810223414</v>
      </c>
      <c r="CG12" s="6" t="n">
        <f aca="false">CG24*CG7/100</f>
        <v>0.0354218798092533</v>
      </c>
      <c r="CH12" s="6" t="n">
        <f aca="false">CH24*CH7/100</f>
        <v>0.0352561522109387</v>
      </c>
      <c r="CI12" s="6" t="n">
        <f aca="false">CI24*CI7/100</f>
        <v>0.0351030661323253</v>
      </c>
      <c r="CJ12" s="6" t="n">
        <f aca="false">CJ24*CJ7/100</f>
        <v>0.0349794520922381</v>
      </c>
      <c r="CK12" s="6" t="n">
        <f aca="false">CK24*CK7/100</f>
        <v>0.0346676435326694</v>
      </c>
      <c r="CL12" s="6" t="n">
        <f aca="false">CL24*CL7/100</f>
        <v>0.0344663846037448</v>
      </c>
      <c r="CM12" s="6" t="n">
        <f aca="false">CM24*CM7/100</f>
        <v>0.0342940809833744</v>
      </c>
      <c r="CN12" s="6" t="n">
        <f aca="false">CN24*CN7/100</f>
        <v>0.0340576255883704</v>
      </c>
      <c r="CO12" s="6" t="n">
        <f aca="false">CO24*CO7/100</f>
        <v>0.0338651134017666</v>
      </c>
      <c r="CP12" s="6" t="n">
        <f aca="false">CP24*CP7/100</f>
        <v>0.0335744315183158</v>
      </c>
      <c r="CQ12" s="6" t="n">
        <f aca="false">CQ24*CQ7/100</f>
        <v>0.0333451163174575</v>
      </c>
      <c r="CR12" s="6" t="n">
        <f aca="false">CR24*CR7/100</f>
        <v>0.0331406983471509</v>
      </c>
      <c r="CS12" s="6" t="n">
        <f aca="false">CS24*CS7/100</f>
        <v>0.032897004680541</v>
      </c>
      <c r="CT12" s="6" t="n">
        <f aca="false">CT24*CT7/100</f>
        <v>0.032704730928298</v>
      </c>
      <c r="CU12" s="6" t="n">
        <f aca="false">CU24*CU7/100</f>
        <v>0.03244970245305</v>
      </c>
      <c r="CV12" s="6" t="n">
        <f aca="false">CV24*CV7/100</f>
        <v>0.0322659680063896</v>
      </c>
      <c r="CW12" s="6" t="n">
        <f aca="false">CW24*CW7/100</f>
        <v>0.0320170540569635</v>
      </c>
      <c r="CX12" s="6" t="n">
        <f aca="false">CX24*CX7/100</f>
        <v>0.0318157889969656</v>
      </c>
      <c r="CY12" s="6" t="n">
        <f aca="false">CY24*CY7/100</f>
        <v>0.0316013421614998</v>
      </c>
      <c r="CZ12" s="6" t="n">
        <f aca="false">CZ24*CZ7/100</f>
        <v>0.0313812856031839</v>
      </c>
      <c r="DA12" s="6" t="n">
        <f aca="false">DA24*DA7/100</f>
        <v>0.0311266294365962</v>
      </c>
      <c r="DB12" s="6" t="n">
        <f aca="false">DB24*DB7/100</f>
        <v>0.0308797535581568</v>
      </c>
      <c r="DC12" s="6" t="n">
        <f aca="false">DC24*DC7/100</f>
        <v>0.0306665520523468</v>
      </c>
      <c r="DD12" s="6" t="n">
        <f aca="false">DD24*DD7/100</f>
        <v>0.0304728682423374</v>
      </c>
      <c r="DE12" s="6" t="n">
        <f aca="false">DE24*DE7/100</f>
        <v>0.0304888648762691</v>
      </c>
      <c r="DF12" s="6" t="n">
        <f aca="false">DF24*DF7/100</f>
        <v>0.030560871631739</v>
      </c>
      <c r="DG12" s="6" t="n">
        <f aca="false">DG24*DG7/100</f>
        <v>0.0306428261056186</v>
      </c>
      <c r="DH12" s="6" t="n">
        <f aca="false">DH24*DH7/100</f>
        <v>0.0307683491449545</v>
      </c>
      <c r="DI12" s="6" t="n">
        <f aca="false">DI24*DI7/100</f>
        <v>0.0308103339686445</v>
      </c>
      <c r="DJ12" s="6" t="n">
        <f aca="false">DJ24*DJ7/100</f>
        <v>0.0308533356966743</v>
      </c>
      <c r="DK12" s="6" t="n">
        <f aca="false">DK24*DK7/100</f>
        <v>0.0308610233364668</v>
      </c>
      <c r="DL12" s="6" t="n">
        <f aca="false">DL24*DL7/100</f>
        <v>0.0309569597128248</v>
      </c>
      <c r="DM12" s="6" t="n">
        <f aca="false">DM24*DM7/100</f>
        <v>0.0309994088380854</v>
      </c>
      <c r="DN12" s="6" t="n">
        <f aca="false">DN24*DN7/100</f>
        <v>0.0310777191106464</v>
      </c>
      <c r="DO12" s="6" t="n">
        <f aca="false">DO24*DO7/100</f>
        <v>0.0311191043442767</v>
      </c>
      <c r="DP12" s="6" t="n">
        <f aca="false">DP24*DP7/100</f>
        <v>0.0311576338834662</v>
      </c>
      <c r="DQ12" s="6" t="n">
        <f aca="false">DQ24*DQ7/100</f>
        <v>0.0312421779834391</v>
      </c>
      <c r="DR12" s="6" t="n">
        <f aca="false">DR24*DR7/100</f>
        <v>0.0313089909565094</v>
      </c>
      <c r="DS12" s="6" t="n">
        <f aca="false">DS24*DS7/100</f>
        <v>0.0313401999750644</v>
      </c>
      <c r="DT12" s="6" t="n">
        <f aca="false">DT24*DT7/100</f>
        <v>0.0314109822723612</v>
      </c>
      <c r="DU12" s="6" t="n">
        <f aca="false">DU24*DU7/100</f>
        <v>0.0314715845981092</v>
      </c>
      <c r="DV12" s="6" t="n">
        <f aca="false">DV24*DV7/100</f>
        <v>0.0315314372013551</v>
      </c>
      <c r="DW12" s="6" t="n">
        <f aca="false">DW24*DW7/100</f>
        <v>0.0315580940785335</v>
      </c>
      <c r="DX12" s="6" t="n">
        <f aca="false">DX24*DX7/100</f>
        <v>0.0316048880353085</v>
      </c>
      <c r="DY12" s="6" t="n">
        <f aca="false">DY24*DY7/100</f>
        <v>0.0316859818199534</v>
      </c>
      <c r="DZ12" s="6" t="n">
        <f aca="false">DZ24*DZ7/100</f>
        <v>0.0316733794905523</v>
      </c>
      <c r="EA12" s="6" t="n">
        <f aca="false">EA24*EA7/100</f>
        <v>0.0317311178691308</v>
      </c>
      <c r="EB12" s="6" t="n">
        <f aca="false">EB24*EB7/100</f>
        <v>0.0318000461065608</v>
      </c>
      <c r="EC12" s="6" t="n">
        <f aca="false">EC24*EC7/100</f>
        <v>0.0319024485933029</v>
      </c>
      <c r="ED12" s="6" t="n">
        <f aca="false">ED24*ED7/100</f>
        <v>0.0320255161717645</v>
      </c>
      <c r="EE12" s="6" t="n">
        <f aca="false">EE24*EE7/100</f>
        <v>0.032043879506814</v>
      </c>
      <c r="EF12" s="6" t="n">
        <f aca="false">EF24*EF7/100</f>
        <v>0.0320478152980982</v>
      </c>
      <c r="EG12" s="6" t="n">
        <f aca="false">EG24*EG7/100</f>
        <v>0.0320933711952751</v>
      </c>
      <c r="EH12" s="6" t="n">
        <f aca="false">EH24*EH7/100</f>
        <v>0.032150043749625</v>
      </c>
      <c r="EI12" s="6" t="n">
        <f aca="false">EI24*EI7/100</f>
        <v>0.0322333777888312</v>
      </c>
      <c r="EJ12" s="6" t="n">
        <f aca="false">EJ24*EJ7/100</f>
        <v>0.0322820804624887</v>
      </c>
      <c r="EK12" s="6" t="n">
        <f aca="false">EK24*EK7/100</f>
        <v>0.0323401768696721</v>
      </c>
      <c r="EL12" s="6" t="n">
        <f aca="false">EL24*EL7/100</f>
        <v>0.0324164974577299</v>
      </c>
      <c r="EM12" s="6" t="n">
        <f aca="false">EM24*EM7/100</f>
        <v>0.0324462941538394</v>
      </c>
      <c r="EN12" s="6" t="n">
        <f aca="false">EN24*EN7/100</f>
        <v>0.0325276200408231</v>
      </c>
      <c r="EO12" s="6" t="n">
        <f aca="false">EO24*EO7/100</f>
        <v>0.0326118819195778</v>
      </c>
      <c r="EP12" s="6" t="n">
        <f aca="false">EP24*EP7/100</f>
        <v>0.0326272777492811</v>
      </c>
      <c r="EQ12" s="6" t="n">
        <f aca="false">EQ24*EQ7/100</f>
        <v>0.0326567911580466</v>
      </c>
      <c r="ER12" s="6" t="n">
        <f aca="false">ER24*ER7/100</f>
        <v>0.0326960066156696</v>
      </c>
      <c r="ES12" s="6" t="n">
        <f aca="false">ES24*ES7/100</f>
        <v>0.0327690235568192</v>
      </c>
      <c r="ET12" s="6" t="n">
        <f aca="false">ET24*ET7/100</f>
        <v>0.0328058841477639</v>
      </c>
      <c r="EU12" s="6" t="n">
        <f aca="false">EU24*EU7/100</f>
        <v>0.0328396686569502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1" t="n">
        <v>0.0121143941</v>
      </c>
      <c r="HB12" s="6" t="n">
        <f aca="false">HB24*HB7/100</f>
        <v>0.0131258100643126</v>
      </c>
      <c r="HC12" s="6" t="n">
        <f aca="false">HC24*HC7/100</f>
        <v>0.0130941753081406</v>
      </c>
      <c r="HD12" s="6" t="n">
        <f aca="false">HD24*HD7/100</f>
        <v>0.0130567686200429</v>
      </c>
      <c r="HE12" s="6" t="n">
        <f aca="false">HE24*HE7/100</f>
        <v>0.0130198655925457</v>
      </c>
      <c r="HF12" s="6" t="n">
        <f aca="false">HF24*HF7/100</f>
        <v>0.0129717575971667</v>
      </c>
      <c r="HG12" s="6" t="n">
        <f aca="false">HG24*HG7/100</f>
        <v>0.0129467839015552</v>
      </c>
      <c r="HH12" s="6" t="n">
        <f aca="false">HH24*HH7/100</f>
        <v>0.0129275569146976</v>
      </c>
      <c r="HI12" s="6" t="n">
        <f aca="false">HI24*HI7/100</f>
        <v>0.0128940052468099</v>
      </c>
      <c r="HJ12" s="6" t="n">
        <f aca="false">HJ24*HJ7/100</f>
        <v>0.0128479091952487</v>
      </c>
      <c r="HK12" s="6" t="n">
        <f aca="false">HK24*HK7/100</f>
        <v>0.0128303981910522</v>
      </c>
      <c r="HL12" s="6" t="n">
        <f aca="false">HL24*HL7/100</f>
        <v>0.0127881172090414</v>
      </c>
      <c r="HM12" s="6" t="n">
        <f aca="false">HM24*HM7/100</f>
        <v>0.0127518622303917</v>
      </c>
      <c r="HN12" s="6" t="n">
        <f aca="false">HN24*HN7/100</f>
        <v>0.0126873351244368</v>
      </c>
      <c r="HO12" s="6" t="n">
        <f aca="false">HO24*HO7/100</f>
        <v>0.0126417887037738</v>
      </c>
      <c r="HP12" s="6" t="n">
        <f aca="false">HP24*HP7/100</f>
        <v>0.0126157364574236</v>
      </c>
      <c r="HQ12" s="6" t="n">
        <f aca="false">HQ24*HQ7/100</f>
        <v>0.0125856245762136</v>
      </c>
      <c r="HR12" s="6" t="n">
        <f aca="false">HR24*HR7/100</f>
        <v>0.0125601267672191</v>
      </c>
      <c r="HS12" s="6" t="n">
        <f aca="false">HS24*HS7/100</f>
        <v>0.0125349595596143</v>
      </c>
      <c r="HT12" s="6" t="n">
        <f aca="false">HT24*HT7/100</f>
        <v>0.012511668434215</v>
      </c>
      <c r="HU12" s="6" t="n">
        <f aca="false">HU24*HU7/100</f>
        <v>0.0124827540714681</v>
      </c>
      <c r="HV12" s="6" t="n">
        <f aca="false">HV24*HV7/100</f>
        <v>0.0124480661167703</v>
      </c>
      <c r="HW12" s="6" t="n">
        <f aca="false">HW24*HW7/100</f>
        <v>0.0124201460980575</v>
      </c>
      <c r="HX12" s="6" t="n">
        <f aca="false">HX24*HX7/100</f>
        <v>0.0123844116704441</v>
      </c>
      <c r="HY12" s="6" t="n">
        <f aca="false">HY24*HY7/100</f>
        <v>0.0123350861913191</v>
      </c>
      <c r="HZ12" s="6" t="n">
        <f aca="false">HZ24*HZ7/100</f>
        <v>0.012294086737411</v>
      </c>
      <c r="IA12" s="6" t="n">
        <f aca="false">IA24*IA7/100</f>
        <v>0.0122461858633439</v>
      </c>
      <c r="IB12" s="6" t="n">
        <f aca="false">IB24*IB7/100</f>
        <v>0.012188041013041</v>
      </c>
      <c r="IC12" s="6" t="n">
        <f aca="false">IC24*IC7/100</f>
        <v>0.0121496090114653</v>
      </c>
      <c r="ID12" s="6" t="n">
        <f aca="false">ID24*ID7/100</f>
        <v>0.0120990643495706</v>
      </c>
      <c r="IE12" s="6" t="n">
        <f aca="false">IE24*IE7/100</f>
        <v>0.0120405386113057</v>
      </c>
      <c r="IF12" s="6" t="n">
        <f aca="false">IF24*IF7/100</f>
        <v>0.0120014201814576</v>
      </c>
      <c r="IG12" s="6" t="n">
        <f aca="false">IG24*IG7/100</f>
        <v>0.011965490503678</v>
      </c>
      <c r="IH12" s="6" t="n">
        <f aca="false">IH24*IH7/100</f>
        <v>0.0119352825516277</v>
      </c>
      <c r="II12" s="6" t="n">
        <f aca="false">II24*II7/100</f>
        <v>0.0119168752712908</v>
      </c>
      <c r="IJ12" s="6" t="n">
        <f aca="false">IJ24*IJ7/100</f>
        <v>0.0118770386869315</v>
      </c>
      <c r="IK12" s="6" t="n">
        <f aca="false">IK24*IK7/100</f>
        <v>0.0118741852055182</v>
      </c>
      <c r="IL12" s="6" t="n">
        <f aca="false">IL24*IL7/100</f>
        <v>0.0118250806938147</v>
      </c>
      <c r="IM12" s="6" t="n">
        <f aca="false">IM24*IM7/100</f>
        <v>0.0117910225281679</v>
      </c>
      <c r="IN12" s="6" t="n">
        <f aca="false">IN24*IN7/100</f>
        <v>0.011781460144788</v>
      </c>
      <c r="IO12" s="6" t="n">
        <f aca="false">IO24*IO7/100</f>
        <v>0.0117504385590874</v>
      </c>
      <c r="IP12" s="6" t="n">
        <f aca="false">IP24*IP7/100</f>
        <v>0.0117008248821293</v>
      </c>
      <c r="IQ12" s="6" t="n">
        <f aca="false">IQ24*IQ7/100</f>
        <v>0.0116707393860022</v>
      </c>
      <c r="IR12" s="6" t="n">
        <f aca="false">IR24*IR7/100</f>
        <v>0.0116352894654465</v>
      </c>
      <c r="IS12" s="6" t="n">
        <f aca="false">IS24*IS7/100</f>
        <v>0.0116135350725319</v>
      </c>
      <c r="IT12" s="6" t="n">
        <f aca="false">IT24*IT7/100</f>
        <v>0.0115707645332114</v>
      </c>
      <c r="IU12" s="6" t="n">
        <f aca="false">IU24*IU7/100</f>
        <v>0.0115186893470683</v>
      </c>
      <c r="IV12" s="6" t="n">
        <f aca="false">IV24*IV7/100</f>
        <v>0.0114658079600083</v>
      </c>
      <c r="IW12" s="6" t="n">
        <f aca="false">IW24*IW7/100</f>
        <v>0.0114218531315558</v>
      </c>
      <c r="IX12" s="6" t="n">
        <f aca="false">IX24*IX7/100</f>
        <v>0.011388385567133</v>
      </c>
      <c r="IY12" s="6" t="n">
        <f aca="false">IY24*IY7/100</f>
        <v>0.0113558430107479</v>
      </c>
      <c r="IZ12" s="6" t="n">
        <f aca="false">IZ24*IZ7/100</f>
        <v>0.0113178541797924</v>
      </c>
      <c r="JA12" s="6" t="n">
        <f aca="false">JA24*JA7/100</f>
        <v>0.0113034835413599</v>
      </c>
      <c r="JB12" s="6" t="n">
        <f aca="false">JB24*JB7/100</f>
        <v>0.0113320903661325</v>
      </c>
      <c r="JC12" s="6" t="n">
        <f aca="false">JC24*JC7/100</f>
        <v>0.0113410327361388</v>
      </c>
      <c r="JD12" s="6" t="n">
        <f aca="false">JD24*JD7/100</f>
        <v>0.0113408436880354</v>
      </c>
      <c r="JE12" s="6" t="n">
        <f aca="false">JE24*JE7/100</f>
        <v>0.0113496146952871</v>
      </c>
      <c r="JF12" s="6" t="n">
        <f aca="false">JF24*JF7/100</f>
        <v>0.0113551725014282</v>
      </c>
      <c r="JG12" s="6" t="n">
        <f aca="false">JG24*JG7/100</f>
        <v>0.0113813479841787</v>
      </c>
      <c r="JH12" s="6" t="n">
        <f aca="false">JH24*JH7/100</f>
        <v>0.0113883703047333</v>
      </c>
      <c r="JI12" s="6" t="n">
        <f aca="false">JI24*JI7/100</f>
        <v>0.0114237513692825</v>
      </c>
      <c r="JJ12" s="6" t="n">
        <f aca="false">JJ24*JJ7/100</f>
        <v>0.0114393641078666</v>
      </c>
      <c r="JK12" s="6" t="n">
        <f aca="false">JK24*JK7/100</f>
        <v>0.0114514844005494</v>
      </c>
      <c r="JL12" s="6" t="n">
        <f aca="false">JL24*JL7/100</f>
        <v>0.0114672440615298</v>
      </c>
      <c r="JM12" s="6" t="n">
        <f aca="false">JM24*JM7/100</f>
        <v>0.0114934044592124</v>
      </c>
      <c r="JN12" s="6" t="n">
        <f aca="false">JN24*JN7/100</f>
        <v>0.0115227623935468</v>
      </c>
      <c r="JO12" s="6" t="n">
        <f aca="false">JO24*JO7/100</f>
        <v>0.0115203491085047</v>
      </c>
      <c r="JP12" s="6" t="n">
        <f aca="false">JP24*JP7/100</f>
        <v>0.0115301124916593</v>
      </c>
      <c r="JQ12" s="6" t="n">
        <f aca="false">JQ24*JQ7/100</f>
        <v>0.0115541185103309</v>
      </c>
      <c r="JR12" s="6" t="n">
        <f aca="false">JR24*JR7/100</f>
        <v>0.0115555089351066</v>
      </c>
      <c r="JS12" s="6" t="n">
        <f aca="false">JS24*JS7/100</f>
        <v>0.0115669401637921</v>
      </c>
      <c r="JT12" s="6" t="n">
        <f aca="false">JT24*JT7/100</f>
        <v>0.011601893202021</v>
      </c>
      <c r="JU12" s="6" t="n">
        <f aca="false">JU24*JU7/100</f>
        <v>0.0116319885758398</v>
      </c>
      <c r="JV12" s="6" t="n">
        <f aca="false">JV24*JV7/100</f>
        <v>0.0116663077352387</v>
      </c>
      <c r="JW12" s="6" t="n">
        <f aca="false">JW24*JW7/100</f>
        <v>0.0116814508891377</v>
      </c>
      <c r="JX12" s="6" t="n">
        <f aca="false">JX24*JX7/100</f>
        <v>0.0116972019870636</v>
      </c>
      <c r="JY12" s="6" t="n">
        <f aca="false">JY24*JY7/100</f>
        <v>0.0117152969018461</v>
      </c>
      <c r="JZ12" s="6" t="n">
        <f aca="false">JZ24*JZ7/100</f>
        <v>0.01174825234241</v>
      </c>
      <c r="KA12" s="6" t="n">
        <f aca="false">KA24*KA7/100</f>
        <v>0.0117765614090669</v>
      </c>
      <c r="KB12" s="6" t="n">
        <f aca="false">KB24*KB7/100</f>
        <v>0.0118188248066949</v>
      </c>
      <c r="KC12" s="6" t="n">
        <f aca="false">KC24*KC7/100</f>
        <v>0.0118048197922583</v>
      </c>
      <c r="KD12" s="6" t="n">
        <f aca="false">KD24*KD7/100</f>
        <v>0.0118377999241805</v>
      </c>
      <c r="KE12" s="6" t="n">
        <f aca="false">KE24*KE7/100</f>
        <v>0.0118538498862024</v>
      </c>
      <c r="KF12" s="6" t="n">
        <f aca="false">KF24*KF7/100</f>
        <v>0.011854002033936</v>
      </c>
      <c r="KG12" s="6" t="n">
        <f aca="false">KG24*KG7/100</f>
        <v>0.0118728647026185</v>
      </c>
      <c r="KH12" s="6" t="n">
        <f aca="false">KH24*KH7/100</f>
        <v>0.0119122169364369</v>
      </c>
      <c r="KI12" s="6" t="n">
        <f aca="false">KI24*KI7/100</f>
        <v>0.0119366127032193</v>
      </c>
      <c r="KJ12" s="6" t="n">
        <f aca="false">KJ24*KJ7/100</f>
        <v>0.0119697061069072</v>
      </c>
      <c r="KK12" s="6" t="n">
        <f aca="false">KK24*KK7/100</f>
        <v>0.0119764481336252</v>
      </c>
      <c r="KL12" s="6" t="n">
        <f aca="false">KL24*KL7/100</f>
        <v>0.0120114512183983</v>
      </c>
      <c r="KM12" s="6" t="n">
        <f aca="false">KM24*KM7/100</f>
        <v>0.0120487915933311</v>
      </c>
      <c r="KN12" s="6" t="n">
        <f aca="false">KN24*KN7/100</f>
        <v>0.0120706320009645</v>
      </c>
      <c r="KO12" s="6" t="n">
        <f aca="false">KO24*KO7/100</f>
        <v>0.012097915665765</v>
      </c>
      <c r="KP12" s="6" t="n">
        <f aca="false">KP24*KP7/100</f>
        <v>0.0120942899205722</v>
      </c>
      <c r="KQ12" s="6" t="n">
        <f aca="false">KQ24*KQ7/100</f>
        <v>0.0121169069902117</v>
      </c>
      <c r="KR12" s="6" t="n">
        <f aca="false">KR24*KR7/100</f>
        <v>0.0121419681343094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1" t="n">
        <v>0.0241707847</v>
      </c>
      <c r="BE13" s="4" t="n">
        <f aca="false">BE25*BE7/100</f>
        <v>0.0226187718577492</v>
      </c>
      <c r="BF13" s="4" t="n">
        <f aca="false">BF25*BF7/100</f>
        <v>0.0225169983370569</v>
      </c>
      <c r="BG13" s="4" t="n">
        <f aca="false">BG25*BG7/100</f>
        <v>0.0224071883458796</v>
      </c>
      <c r="BH13" s="4" t="n">
        <f aca="false">BH25*BH7/100</f>
        <v>0.0222679853565983</v>
      </c>
      <c r="BI13" s="4" t="n">
        <f aca="false">BI25*BI7/100</f>
        <v>0.0221452216537942</v>
      </c>
      <c r="BJ13" s="4" t="n">
        <f aca="false">BJ25*BJ7/100</f>
        <v>0.0219959651045856</v>
      </c>
      <c r="BK13" s="4" t="n">
        <f aca="false">BK25*BK7/100</f>
        <v>0.021912315712807</v>
      </c>
      <c r="BL13" s="4" t="n">
        <f aca="false">BL25*BL7/100</f>
        <v>0.0217738836153415</v>
      </c>
      <c r="BM13" s="4" t="n">
        <f aca="false">BM25*BM7/100</f>
        <v>0.0216374998080087</v>
      </c>
      <c r="BN13" s="4" t="n">
        <f aca="false">BN25*BN7/100</f>
        <v>0.0215350927384875</v>
      </c>
      <c r="BO13" s="4" t="n">
        <f aca="false">BO25*BO7/100</f>
        <v>0.0214005731202943</v>
      </c>
      <c r="BP13" s="4" t="n">
        <f aca="false">BP25*BP7/100</f>
        <v>0.0212330874962183</v>
      </c>
      <c r="BQ13" s="4" t="n">
        <f aca="false">BQ25*BQ7/100</f>
        <v>0.0211230365789998</v>
      </c>
      <c r="BR13" s="4" t="n">
        <f aca="false">BR25*BR7/100</f>
        <v>0.0210605977072826</v>
      </c>
      <c r="BS13" s="4" t="n">
        <f aca="false">BS25*BS7/100</f>
        <v>0.0209384848636695</v>
      </c>
      <c r="BT13" s="4" t="n">
        <f aca="false">BT25*BT7/100</f>
        <v>0.0207848177142411</v>
      </c>
      <c r="BU13" s="4" t="n">
        <f aca="false">BU25*BU7/100</f>
        <v>0.0206403908314401</v>
      </c>
      <c r="BV13" s="4" t="n">
        <f aca="false">BV25*BV7/100</f>
        <v>0.0205156889434166</v>
      </c>
      <c r="BW13" s="4" t="n">
        <f aca="false">BW25*BW7/100</f>
        <v>0.0204215435243914</v>
      </c>
      <c r="BX13" s="4" t="n">
        <f aca="false">BX25*BX7/100</f>
        <v>0.0203034452010035</v>
      </c>
      <c r="BY13" s="4" t="n">
        <f aca="false">BY25*BY7/100</f>
        <v>0.0201429807698848</v>
      </c>
      <c r="BZ13" s="4" t="n">
        <f aca="false">BZ25*BZ7/100</f>
        <v>0.0199885860349912</v>
      </c>
      <c r="CA13" s="4" t="n">
        <f aca="false">CA25*CA7/100</f>
        <v>0.0198896033195934</v>
      </c>
      <c r="CB13" s="4" t="n">
        <f aca="false">CB25*CB7/100</f>
        <v>0.0197609046093632</v>
      </c>
      <c r="CC13" s="4" t="n">
        <f aca="false">CC25*CC7/100</f>
        <v>0.0196485296537319</v>
      </c>
      <c r="CD13" s="4" t="n">
        <f aca="false">CD25*CD7/100</f>
        <v>0.019542791185874</v>
      </c>
      <c r="CE13" s="4" t="n">
        <f aca="false">CE25*CE7/100</f>
        <v>0.019433962736591</v>
      </c>
      <c r="CF13" s="4" t="n">
        <f aca="false">CF25*CF7/100</f>
        <v>0.0193243121474882</v>
      </c>
      <c r="CG13" s="4" t="n">
        <f aca="false">CG25*CG7/100</f>
        <v>0.0191952301470087</v>
      </c>
      <c r="CH13" s="4" t="n">
        <f aca="false">CH25*CH7/100</f>
        <v>0.0191054218305531</v>
      </c>
      <c r="CI13" s="4" t="n">
        <f aca="false">CI25*CI7/100</f>
        <v>0.0190224639941223</v>
      </c>
      <c r="CJ13" s="4" t="n">
        <f aca="false">CJ25*CJ7/100</f>
        <v>0.0189554771497862</v>
      </c>
      <c r="CK13" s="4" t="n">
        <f aca="false">CK25*CK7/100</f>
        <v>0.0187865070924386</v>
      </c>
      <c r="CL13" s="4" t="n">
        <f aca="false">CL25*CL7/100</f>
        <v>0.0186774442340965</v>
      </c>
      <c r="CM13" s="4" t="n">
        <f aca="false">CM25*CM7/100</f>
        <v>0.0185840723502218</v>
      </c>
      <c r="CN13" s="4" t="n">
        <f aca="false">CN25*CN7/100</f>
        <v>0.0184559364141551</v>
      </c>
      <c r="CO13" s="4" t="n">
        <f aca="false">CO25*CO7/100</f>
        <v>0.0183516134434979</v>
      </c>
      <c r="CP13" s="4" t="n">
        <f aca="false">CP25*CP7/100</f>
        <v>0.0181940919996205</v>
      </c>
      <c r="CQ13" s="4" t="n">
        <f aca="false">CQ25*CQ7/100</f>
        <v>0.0180698253576358</v>
      </c>
      <c r="CR13" s="4" t="n">
        <f aca="false">CR25*CR7/100</f>
        <v>0.0179590506046483</v>
      </c>
      <c r="CS13" s="4" t="n">
        <f aca="false">CS25*CS7/100</f>
        <v>0.0178269922260096</v>
      </c>
      <c r="CT13" s="4" t="n">
        <f aca="false">CT25*CT7/100</f>
        <v>0.0177227984636964</v>
      </c>
      <c r="CU13" s="4" t="n">
        <f aca="false">CU25*CU7/100</f>
        <v>0.0175845977159442</v>
      </c>
      <c r="CV13" s="4" t="n">
        <f aca="false">CV25*CV7/100</f>
        <v>0.0174850314306829</v>
      </c>
      <c r="CW13" s="4" t="n">
        <f aca="false">CW25*CW7/100</f>
        <v>0.0173501441640623</v>
      </c>
      <c r="CX13" s="4" t="n">
        <f aca="false">CX25*CX7/100</f>
        <v>0.0172410779832719</v>
      </c>
      <c r="CY13" s="4" t="n">
        <f aca="false">CY25*CY7/100</f>
        <v>0.017124868556126</v>
      </c>
      <c r="CZ13" s="4" t="n">
        <f aca="false">CZ25*CZ7/100</f>
        <v>0.0170056192021962</v>
      </c>
      <c r="DA13" s="4" t="n">
        <f aca="false">DA25*DA7/100</f>
        <v>0.0168676202096998</v>
      </c>
      <c r="DB13" s="4" t="n">
        <f aca="false">DB25*DB7/100</f>
        <v>0.0167338373802761</v>
      </c>
      <c r="DC13" s="4" t="n">
        <f aca="false">DC25*DC7/100</f>
        <v>0.0166183028012603</v>
      </c>
      <c r="DD13" s="4" t="n">
        <f aca="false">DD25*DD7/100</f>
        <v>0.0165133449241261</v>
      </c>
      <c r="DE13" s="4" t="n">
        <f aca="false">DE25*DE7/100</f>
        <v>0.0165220135513009</v>
      </c>
      <c r="DF13" s="4" t="n">
        <f aca="false">DF25*DF7/100</f>
        <v>0.0165610342427726</v>
      </c>
      <c r="DG13" s="4" t="n">
        <f aca="false">DG25*DG7/100</f>
        <v>0.0166054456347192</v>
      </c>
      <c r="DH13" s="4" t="n">
        <f aca="false">DH25*DH7/100</f>
        <v>0.016673466971864</v>
      </c>
      <c r="DI13" s="4" t="n">
        <f aca="false">DI25*DI7/100</f>
        <v>0.0166962186823251</v>
      </c>
      <c r="DJ13" s="4" t="n">
        <f aca="false">DJ25*DJ7/100</f>
        <v>0.0167195214565059</v>
      </c>
      <c r="DK13" s="4" t="n">
        <f aca="false">DK25*DK7/100</f>
        <v>0.0167236874131377</v>
      </c>
      <c r="DL13" s="4" t="n">
        <f aca="false">DL25*DL7/100</f>
        <v>0.0167756756428302</v>
      </c>
      <c r="DM13" s="4" t="n">
        <f aca="false">DM25*DM7/100</f>
        <v>0.0167986789597999</v>
      </c>
      <c r="DN13" s="4" t="n">
        <f aca="false">DN25*DN7/100</f>
        <v>0.0168411155473774</v>
      </c>
      <c r="DO13" s="4" t="n">
        <f aca="false">DO25*DO7/100</f>
        <v>0.0168635423380643</v>
      </c>
      <c r="DP13" s="4" t="n">
        <f aca="false">DP25*DP7/100</f>
        <v>0.0168844216187853</v>
      </c>
      <c r="DQ13" s="4" t="n">
        <f aca="false">DQ25*DQ7/100</f>
        <v>0.0169302363374081</v>
      </c>
      <c r="DR13" s="4" t="n">
        <f aca="false">DR25*DR7/100</f>
        <v>0.0169664425015585</v>
      </c>
      <c r="DS13" s="4" t="n">
        <f aca="false">DS25*DS7/100</f>
        <v>0.0169833547686954</v>
      </c>
      <c r="DT13" s="4" t="n">
        <f aca="false">DT25*DT7/100</f>
        <v>0.0170217119223604</v>
      </c>
      <c r="DU13" s="4" t="n">
        <f aca="false">DU25*DU7/100</f>
        <v>0.0170545525168303</v>
      </c>
      <c r="DV13" s="4" t="n">
        <f aca="false">DV25*DV7/100</f>
        <v>0.0170869868342744</v>
      </c>
      <c r="DW13" s="4" t="n">
        <f aca="false">DW25*DW7/100</f>
        <v>0.017101432281416</v>
      </c>
      <c r="DX13" s="4" t="n">
        <f aca="false">DX25*DX7/100</f>
        <v>0.0171267900765026</v>
      </c>
      <c r="DY13" s="4" t="n">
        <f aca="false">DY25*DY7/100</f>
        <v>0.0171707350581957</v>
      </c>
      <c r="DZ13" s="4" t="n">
        <f aca="false">DZ25*DZ7/100</f>
        <v>0.0171639058155201</v>
      </c>
      <c r="EA13" s="4" t="n">
        <f aca="false">EA25*EA7/100</f>
        <v>0.0171951944278438</v>
      </c>
      <c r="EB13" s="4" t="n">
        <f aca="false">EB25*EB7/100</f>
        <v>0.0172325468605272</v>
      </c>
      <c r="EC13" s="4" t="n">
        <f aca="false">EC25*EC7/100</f>
        <v>0.0172880390961518</v>
      </c>
      <c r="ED13" s="4" t="n">
        <f aca="false">ED25*ED7/100</f>
        <v>0.0173547298111824</v>
      </c>
      <c r="EE13" s="4" t="n">
        <f aca="false">EE25*EE7/100</f>
        <v>0.0173646809612749</v>
      </c>
      <c r="EF13" s="4" t="n">
        <f aca="false">EF25*EF7/100</f>
        <v>0.0173668137791807</v>
      </c>
      <c r="EG13" s="4" t="n">
        <f aca="false">EG25*EG7/100</f>
        <v>0.0173915006658048</v>
      </c>
      <c r="EH13" s="4" t="n">
        <f aca="false">EH25*EH7/100</f>
        <v>0.0174222117045645</v>
      </c>
      <c r="EI13" s="4" t="n">
        <f aca="false">EI25*EI7/100</f>
        <v>0.0174673706873813</v>
      </c>
      <c r="EJ13" s="4" t="n">
        <f aca="false">EJ25*EJ7/100</f>
        <v>0.0174937628222613</v>
      </c>
      <c r="EK13" s="4" t="n">
        <f aca="false">EK25*EK7/100</f>
        <v>0.017525245451433</v>
      </c>
      <c r="EL13" s="4" t="n">
        <f aca="false">EL25*EL7/100</f>
        <v>0.017566603822604</v>
      </c>
      <c r="EM13" s="4" t="n">
        <f aca="false">EM25*EM7/100</f>
        <v>0.0175827507476831</v>
      </c>
      <c r="EN13" s="4" t="n">
        <f aca="false">EN25*EN7/100</f>
        <v>0.0176268215063771</v>
      </c>
      <c r="EO13" s="4" t="n">
        <f aca="false">EO25*EO7/100</f>
        <v>0.0176724832884176</v>
      </c>
      <c r="EP13" s="4" t="n">
        <f aca="false">EP25*EP7/100</f>
        <v>0.0176808263378563</v>
      </c>
      <c r="EQ13" s="4" t="n">
        <f aca="false">EQ25*EQ7/100</f>
        <v>0.0176968197486162</v>
      </c>
      <c r="ER13" s="4" t="n">
        <f aca="false">ER25*ER7/100</f>
        <v>0.0177180707307337</v>
      </c>
      <c r="ES13" s="4" t="n">
        <f aca="false">ES25*ES7/100</f>
        <v>0.0177576388450615</v>
      </c>
      <c r="ET13" s="4" t="n">
        <f aca="false">ET25*ET7/100</f>
        <v>0.0177776137173818</v>
      </c>
      <c r="EU13" s="4" t="n">
        <f aca="false">EU25*EU7/100</f>
        <v>0.0177959216511428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1" t="n">
        <v>0.0165655619</v>
      </c>
      <c r="HB13" s="4" t="n">
        <f aca="false">HB25*HB7/100</f>
        <v>0.00825774954655316</v>
      </c>
      <c r="HC13" s="4" t="n">
        <f aca="false">HC25*HC7/100</f>
        <v>0.00823784739254094</v>
      </c>
      <c r="HD13" s="4" t="n">
        <f aca="false">HD25*HD7/100</f>
        <v>0.00821431398316181</v>
      </c>
      <c r="HE13" s="4" t="n">
        <f aca="false">HE25*HE7/100</f>
        <v>0.00819109743827132</v>
      </c>
      <c r="HF13" s="4" t="n">
        <f aca="false">HF25*HF7/100</f>
        <v>0.00816083158990996</v>
      </c>
      <c r="HG13" s="4" t="n">
        <f aca="false">HG25*HG7/100</f>
        <v>0.00814512006257554</v>
      </c>
      <c r="HH13" s="4" t="n">
        <f aca="false">HH25*HH7/100</f>
        <v>0.00813302392212964</v>
      </c>
      <c r="HI13" s="4" t="n">
        <f aca="false">HI25*HI7/100</f>
        <v>0.00811191579478903</v>
      </c>
      <c r="HJ13" s="4" t="n">
        <f aca="false">HJ25*HJ7/100</f>
        <v>0.00808291570664116</v>
      </c>
      <c r="HK13" s="4" t="n">
        <f aca="false">HK25*HK7/100</f>
        <v>0.00807189913042571</v>
      </c>
      <c r="HL13" s="4" t="n">
        <f aca="false">HL25*HL7/100</f>
        <v>0.00804529919043595</v>
      </c>
      <c r="HM13" s="4" t="n">
        <f aca="false">HM25*HM7/100</f>
        <v>0.0080224903480073</v>
      </c>
      <c r="HN13" s="4" t="n">
        <f aca="false">HN25*HN7/100</f>
        <v>0.00798189485886577</v>
      </c>
      <c r="HO13" s="4" t="n">
        <f aca="false">HO25*HO7/100</f>
        <v>0.00795324055618019</v>
      </c>
      <c r="HP13" s="4" t="n">
        <f aca="false">HP25*HP7/100</f>
        <v>0.0079368504877249</v>
      </c>
      <c r="HQ13" s="4" t="n">
        <f aca="false">HQ25*HQ7/100</f>
        <v>0.00791790640944027</v>
      </c>
      <c r="HR13" s="4" t="n">
        <f aca="false">HR25*HR7/100</f>
        <v>0.00790186515030039</v>
      </c>
      <c r="HS13" s="4" t="n">
        <f aca="false">HS25*HS7/100</f>
        <v>0.0078860318801122</v>
      </c>
      <c r="HT13" s="4" t="n">
        <f aca="false">HT25*HT7/100</f>
        <v>0.00787137889646683</v>
      </c>
      <c r="HU13" s="4" t="n">
        <f aca="false">HU25*HU7/100</f>
        <v>0.00785318820463962</v>
      </c>
      <c r="HV13" s="4" t="n">
        <f aca="false">HV25*HV7/100</f>
        <v>0.00783136521308538</v>
      </c>
      <c r="HW13" s="4" t="n">
        <f aca="false">HW25*HW7/100</f>
        <v>0.00781380008600096</v>
      </c>
      <c r="HX13" s="4" t="n">
        <f aca="false">HX25*HX7/100</f>
        <v>0.00779131873422346</v>
      </c>
      <c r="HY13" s="4" t="n">
        <f aca="false">HY25*HY7/100</f>
        <v>0.00776028693878511</v>
      </c>
      <c r="HZ13" s="4" t="n">
        <f aca="false">HZ25*HZ7/100</f>
        <v>0.00773449323765277</v>
      </c>
      <c r="IA13" s="4" t="n">
        <f aca="false">IA25*IA7/100</f>
        <v>0.00770435769408105</v>
      </c>
      <c r="IB13" s="4" t="n">
        <f aca="false">IB25*IB7/100</f>
        <v>0.00766777742902538</v>
      </c>
      <c r="IC13" s="4" t="n">
        <f aca="false">IC25*IC7/100</f>
        <v>0.00764359897131266</v>
      </c>
      <c r="ID13" s="4" t="n">
        <f aca="false">ID25*ID7/100</f>
        <v>0.00761180015990243</v>
      </c>
      <c r="IE13" s="4" t="n">
        <f aca="false">IE25*IE7/100</f>
        <v>0.00757498026945373</v>
      </c>
      <c r="IF13" s="4" t="n">
        <f aca="false">IF25*IF7/100</f>
        <v>0.00755036996389869</v>
      </c>
      <c r="IG13" s="4" t="n">
        <f aca="false">IG25*IG7/100</f>
        <v>0.00752776577574283</v>
      </c>
      <c r="IH13" s="4" t="n">
        <f aca="false">IH25*IH7/100</f>
        <v>0.00750876125707891</v>
      </c>
      <c r="II13" s="4" t="n">
        <f aca="false">II25*II7/100</f>
        <v>0.00749718081289222</v>
      </c>
      <c r="IJ13" s="4" t="n">
        <f aca="false">IJ25*IJ7/100</f>
        <v>0.00747211869978698</v>
      </c>
      <c r="IK13" s="4" t="n">
        <f aca="false">IK25*IK7/100</f>
        <v>0.0074703235088821</v>
      </c>
      <c r="IL13" s="4" t="n">
        <f aca="false">IL25*IL7/100</f>
        <v>0.00743943072914006</v>
      </c>
      <c r="IM13" s="4" t="n">
        <f aca="false">IM25*IM7/100</f>
        <v>0.00741800395238885</v>
      </c>
      <c r="IN13" s="4" t="n">
        <f aca="false">IN25*IN7/100</f>
        <v>0.00741198803667529</v>
      </c>
      <c r="IO13" s="4" t="n">
        <f aca="false">IO25*IO7/100</f>
        <v>0.00739247164233486</v>
      </c>
      <c r="IP13" s="4" t="n">
        <f aca="false">IP25*IP7/100</f>
        <v>0.00736125853499932</v>
      </c>
      <c r="IQ13" s="4" t="n">
        <f aca="false">IQ25*IQ7/100</f>
        <v>0.00734233105617828</v>
      </c>
      <c r="IR13" s="4" t="n">
        <f aca="false">IR25*IR7/100</f>
        <v>0.00732002869434615</v>
      </c>
      <c r="IS13" s="4" t="n">
        <f aca="false">IS25*IS7/100</f>
        <v>0.00730634250451511</v>
      </c>
      <c r="IT13" s="4" t="n">
        <f aca="false">IT25*IT7/100</f>
        <v>0.00727943457274183</v>
      </c>
      <c r="IU13" s="4" t="n">
        <f aca="false">IU25*IU7/100</f>
        <v>0.00724667287326171</v>
      </c>
      <c r="IV13" s="4" t="n">
        <f aca="false">IV25*IV7/100</f>
        <v>0.00721340397420891</v>
      </c>
      <c r="IW13" s="4" t="n">
        <f aca="false">IW25*IW7/100</f>
        <v>0.00718575097885516</v>
      </c>
      <c r="IX13" s="4" t="n">
        <f aca="false">IX25*IX7/100</f>
        <v>0.00716469576294224</v>
      </c>
      <c r="IY13" s="4" t="n">
        <f aca="false">IY25*IY7/100</f>
        <v>0.00714422249089914</v>
      </c>
      <c r="IZ13" s="4" t="n">
        <f aca="false">IZ25*IZ7/100</f>
        <v>0.0071203228420348</v>
      </c>
      <c r="JA13" s="4" t="n">
        <f aca="false">JA25*JA7/100</f>
        <v>0.00711128194227941</v>
      </c>
      <c r="JB13" s="4" t="n">
        <f aca="false">JB25*JB7/100</f>
        <v>0.0071292791548809</v>
      </c>
      <c r="JC13" s="4" t="n">
        <f aca="false">JC25*JC7/100</f>
        <v>0.00713490500589525</v>
      </c>
      <c r="JD13" s="4" t="n">
        <f aca="false">JD25*JD7/100</f>
        <v>0.00713478607137753</v>
      </c>
      <c r="JE13" s="4" t="n">
        <f aca="false">JE25*JE7/100</f>
        <v>0.00714030411413457</v>
      </c>
      <c r="JF13" s="4" t="n">
        <f aca="false">JF25*JF7/100</f>
        <v>0.00714380065803675</v>
      </c>
      <c r="JG13" s="4" t="n">
        <f aca="false">JG25*JG7/100</f>
        <v>0.00716026825735092</v>
      </c>
      <c r="JH13" s="4" t="n">
        <f aca="false">JH25*JH7/100</f>
        <v>0.00716468616101493</v>
      </c>
      <c r="JI13" s="4" t="n">
        <f aca="false">JI25*JI7/100</f>
        <v>0.00718694520394684</v>
      </c>
      <c r="JJ13" s="4" t="n">
        <f aca="false">JJ25*JJ7/100</f>
        <v>0.00719676753752713</v>
      </c>
      <c r="JK13" s="4" t="n">
        <f aca="false">JK25*JK7/100</f>
        <v>0.00720439269292057</v>
      </c>
      <c r="JL13" s="4" t="n">
        <f aca="false">JL25*JL7/100</f>
        <v>0.00721430745876569</v>
      </c>
      <c r="JM13" s="4" t="n">
        <f aca="false">JM25*JM7/100</f>
        <v>0.00723076556771612</v>
      </c>
      <c r="JN13" s="4" t="n">
        <f aca="false">JN25*JN7/100</f>
        <v>0.00724923532064942</v>
      </c>
      <c r="JO13" s="4" t="n">
        <f aca="false">JO25*JO7/100</f>
        <v>0.00724771706742431</v>
      </c>
      <c r="JP13" s="4" t="n">
        <f aca="false">JP25*JP7/100</f>
        <v>0.00725385943672748</v>
      </c>
      <c r="JQ13" s="4" t="n">
        <f aca="false">JQ25*JQ7/100</f>
        <v>0.00726896217620247</v>
      </c>
      <c r="JR13" s="4" t="n">
        <f aca="false">JR25*JR7/100</f>
        <v>0.00726983692446604</v>
      </c>
      <c r="JS13" s="4" t="n">
        <f aca="false">JS25*JS7/100</f>
        <v>0.00727702857382186</v>
      </c>
      <c r="JT13" s="4" t="n">
        <f aca="false">JT25*JT7/100</f>
        <v>0.00729901833553342</v>
      </c>
      <c r="JU13" s="4" t="n">
        <f aca="false">JU25*JU7/100</f>
        <v>0.00731795202863792</v>
      </c>
      <c r="JV13" s="4" t="n">
        <f aca="false">JV25*JV7/100</f>
        <v>0.00733954300257217</v>
      </c>
      <c r="JW13" s="4" t="n">
        <f aca="false">JW25*JW7/100</f>
        <v>0.00734906990960724</v>
      </c>
      <c r="JX13" s="4" t="n">
        <f aca="false">JX25*JX7/100</f>
        <v>0.00735897928823746</v>
      </c>
      <c r="JY13" s="4" t="n">
        <f aca="false">JY25*JY7/100</f>
        <v>0.00737036321605661</v>
      </c>
      <c r="JZ13" s="4" t="n">
        <f aca="false">JZ25*JZ7/100</f>
        <v>0.00739109624304994</v>
      </c>
      <c r="KA13" s="4" t="n">
        <f aca="false">KA25*KA7/100</f>
        <v>0.00740890612916016</v>
      </c>
      <c r="KB13" s="4" t="n">
        <f aca="false">KB25*KB7/100</f>
        <v>0.00743549500640951</v>
      </c>
      <c r="KC13" s="4" t="n">
        <f aca="false">KC25*KC7/100</f>
        <v>0.00742668412913439</v>
      </c>
      <c r="KD13" s="4" t="n">
        <f aca="false">KD25*KD7/100</f>
        <v>0.00744743269003013</v>
      </c>
      <c r="KE13" s="4" t="n">
        <f aca="false">KE25*KE7/100</f>
        <v>0.00745753009094936</v>
      </c>
      <c r="KF13" s="4" t="n">
        <f aca="false">KF25*KF7/100</f>
        <v>0.00745762581059424</v>
      </c>
      <c r="KG13" s="4" t="n">
        <f aca="false">KG25*KG7/100</f>
        <v>0.0074694927500819</v>
      </c>
      <c r="KH13" s="4" t="n">
        <f aca="false">KH25*KH7/100</f>
        <v>0.00749425014710176</v>
      </c>
      <c r="KI13" s="4" t="n">
        <f aca="false">KI25*KI7/100</f>
        <v>0.0075095980860936</v>
      </c>
      <c r="KJ13" s="4" t="n">
        <f aca="false">KJ25*KJ7/100</f>
        <v>0.00753041790886707</v>
      </c>
      <c r="KK13" s="4" t="n">
        <f aca="false">KK25*KK7/100</f>
        <v>0.0075346594732201</v>
      </c>
      <c r="KL13" s="4" t="n">
        <f aca="false">KL25*KL7/100</f>
        <v>0.00755668072036576</v>
      </c>
      <c r="KM13" s="4" t="n">
        <f aca="false">KM25*KM7/100</f>
        <v>0.00758017241060495</v>
      </c>
      <c r="KN13" s="4" t="n">
        <f aca="false">KN25*KN7/100</f>
        <v>0.00759391271427746</v>
      </c>
      <c r="KO13" s="4" t="n">
        <f aca="false">KO25*KO7/100</f>
        <v>0.00761107749645327</v>
      </c>
      <c r="KP13" s="4" t="n">
        <f aca="false">KP25*KP7/100</f>
        <v>0.00760879645661077</v>
      </c>
      <c r="KQ13" s="4" t="n">
        <f aca="false">KQ25*KQ7/100</f>
        <v>0.00762302537624654</v>
      </c>
      <c r="KR13" s="4" t="n">
        <f aca="false">KR25*KR7/100</f>
        <v>0.00763879191943857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" t="n">
        <f aca="false">BD3/BD7*100</f>
        <v>159.788452927869</v>
      </c>
      <c r="BE15" s="10" t="n">
        <f aca="false">AVERAGE(AB15:BD15)</f>
        <v>198.3600226476</v>
      </c>
      <c r="BF15" s="10" t="n">
        <f aca="false">BE15</f>
        <v>198.3600226476</v>
      </c>
      <c r="BG15" s="10" t="n">
        <f aca="false">BF15</f>
        <v>198.3600226476</v>
      </c>
      <c r="BH15" s="10" t="n">
        <f aca="false">BG15</f>
        <v>198.3600226476</v>
      </c>
      <c r="BI15" s="10" t="n">
        <f aca="false">BH15</f>
        <v>198.3600226476</v>
      </c>
      <c r="BJ15" s="10" t="n">
        <f aca="false">BI15</f>
        <v>198.3600226476</v>
      </c>
      <c r="BK15" s="10" t="n">
        <f aca="false">BJ15</f>
        <v>198.3600226476</v>
      </c>
      <c r="BL15" s="10" t="n">
        <f aca="false">BK15</f>
        <v>198.3600226476</v>
      </c>
      <c r="BM15" s="10" t="n">
        <f aca="false">BL15</f>
        <v>198.3600226476</v>
      </c>
      <c r="BN15" s="10" t="n">
        <f aca="false">BM15</f>
        <v>198.3600226476</v>
      </c>
      <c r="BO15" s="10" t="n">
        <f aca="false">BN15</f>
        <v>198.3600226476</v>
      </c>
      <c r="BP15" s="10" t="n">
        <f aca="false">BO15</f>
        <v>198.3600226476</v>
      </c>
      <c r="BQ15" s="10" t="n">
        <f aca="false">BP15</f>
        <v>198.3600226476</v>
      </c>
      <c r="BR15" s="10" t="n">
        <f aca="false">BQ15</f>
        <v>198.3600226476</v>
      </c>
      <c r="BS15" s="10" t="n">
        <f aca="false">BR15</f>
        <v>198.3600226476</v>
      </c>
      <c r="BT15" s="10" t="n">
        <f aca="false">BS15</f>
        <v>198.3600226476</v>
      </c>
      <c r="BU15" s="10" t="n">
        <f aca="false">BT15</f>
        <v>198.3600226476</v>
      </c>
      <c r="BV15" s="10" t="n">
        <f aca="false">BU15</f>
        <v>198.3600226476</v>
      </c>
      <c r="BW15" s="10" t="n">
        <f aca="false">BV15</f>
        <v>198.3600226476</v>
      </c>
      <c r="BX15" s="10" t="n">
        <f aca="false">BW15</f>
        <v>198.3600226476</v>
      </c>
      <c r="BY15" s="10" t="n">
        <f aca="false">BX15</f>
        <v>198.3600226476</v>
      </c>
      <c r="BZ15" s="10" t="n">
        <f aca="false">BY15</f>
        <v>198.3600226476</v>
      </c>
      <c r="CA15" s="10" t="n">
        <f aca="false">BZ15</f>
        <v>198.3600226476</v>
      </c>
      <c r="CB15" s="10" t="n">
        <f aca="false">CA15</f>
        <v>198.3600226476</v>
      </c>
      <c r="CC15" s="10" t="n">
        <f aca="false">CB15</f>
        <v>198.3600226476</v>
      </c>
      <c r="CD15" s="10" t="n">
        <f aca="false">CC15</f>
        <v>198.3600226476</v>
      </c>
      <c r="CE15" s="10" t="n">
        <f aca="false">CD15</f>
        <v>198.3600226476</v>
      </c>
      <c r="CF15" s="10" t="n">
        <f aca="false">CE15</f>
        <v>198.3600226476</v>
      </c>
      <c r="CG15" s="10" t="n">
        <f aca="false">CF15</f>
        <v>198.3600226476</v>
      </c>
      <c r="CH15" s="10" t="n">
        <f aca="false">CG15</f>
        <v>198.3600226476</v>
      </c>
      <c r="CI15" s="10" t="n">
        <f aca="false">CH15</f>
        <v>198.3600226476</v>
      </c>
      <c r="CJ15" s="10" t="n">
        <f aca="false">CI15</f>
        <v>198.3600226476</v>
      </c>
      <c r="CK15" s="10" t="n">
        <f aca="false">CJ15</f>
        <v>198.3600226476</v>
      </c>
      <c r="CL15" s="10" t="n">
        <f aca="false">CK15</f>
        <v>198.3600226476</v>
      </c>
      <c r="CM15" s="10" t="n">
        <f aca="false">CL15</f>
        <v>198.3600226476</v>
      </c>
      <c r="CN15" s="10" t="n">
        <f aca="false">CM15</f>
        <v>198.3600226476</v>
      </c>
      <c r="CO15" s="10" t="n">
        <f aca="false">CN15</f>
        <v>198.3600226476</v>
      </c>
      <c r="CP15" s="10" t="n">
        <f aca="false">CO15</f>
        <v>198.3600226476</v>
      </c>
      <c r="CQ15" s="10" t="n">
        <f aca="false">CP15</f>
        <v>198.3600226476</v>
      </c>
      <c r="CR15" s="10" t="n">
        <f aca="false">CQ15</f>
        <v>198.3600226476</v>
      </c>
      <c r="CS15" s="10" t="n">
        <f aca="false">CR15</f>
        <v>198.3600226476</v>
      </c>
      <c r="CT15" s="10" t="n">
        <f aca="false">CS15</f>
        <v>198.3600226476</v>
      </c>
      <c r="CU15" s="10" t="n">
        <f aca="false">CT15</f>
        <v>198.3600226476</v>
      </c>
      <c r="CV15" s="10" t="n">
        <f aca="false">CU15</f>
        <v>198.3600226476</v>
      </c>
      <c r="CW15" s="10" t="n">
        <f aca="false">CV15</f>
        <v>198.3600226476</v>
      </c>
      <c r="CX15" s="10" t="n">
        <f aca="false">CW15</f>
        <v>198.3600226476</v>
      </c>
      <c r="CY15" s="10" t="n">
        <f aca="false">CX15</f>
        <v>198.3600226476</v>
      </c>
      <c r="CZ15" s="10" t="n">
        <f aca="false">CY15</f>
        <v>198.3600226476</v>
      </c>
      <c r="DA15" s="10" t="n">
        <f aca="false">CZ15</f>
        <v>198.3600226476</v>
      </c>
      <c r="DB15" s="10" t="n">
        <f aca="false">DA15</f>
        <v>198.3600226476</v>
      </c>
      <c r="DC15" s="10" t="n">
        <f aca="false">DB15</f>
        <v>198.3600226476</v>
      </c>
      <c r="DD15" s="10" t="n">
        <f aca="false">DC15</f>
        <v>198.3600226476</v>
      </c>
      <c r="DE15" s="10" t="n">
        <f aca="false">DD15</f>
        <v>198.3600226476</v>
      </c>
      <c r="DF15" s="10" t="n">
        <f aca="false">DE15</f>
        <v>198.3600226476</v>
      </c>
      <c r="DG15" s="10" t="n">
        <f aca="false">DF15</f>
        <v>198.3600226476</v>
      </c>
      <c r="DH15" s="10" t="n">
        <f aca="false">DG15</f>
        <v>198.3600226476</v>
      </c>
      <c r="DI15" s="10" t="n">
        <f aca="false">DH15</f>
        <v>198.3600226476</v>
      </c>
      <c r="DJ15" s="10" t="n">
        <f aca="false">DI15</f>
        <v>198.3600226476</v>
      </c>
      <c r="DK15" s="10" t="n">
        <f aca="false">DJ15</f>
        <v>198.3600226476</v>
      </c>
      <c r="DL15" s="10" t="n">
        <f aca="false">DK15</f>
        <v>198.3600226476</v>
      </c>
      <c r="DM15" s="10" t="n">
        <f aca="false">DL15</f>
        <v>198.3600226476</v>
      </c>
      <c r="DN15" s="10" t="n">
        <f aca="false">DM15</f>
        <v>198.3600226476</v>
      </c>
      <c r="DO15" s="10" t="n">
        <f aca="false">DN15</f>
        <v>198.3600226476</v>
      </c>
      <c r="DP15" s="10" t="n">
        <f aca="false">DO15</f>
        <v>198.3600226476</v>
      </c>
      <c r="DQ15" s="10" t="n">
        <f aca="false">DP15</f>
        <v>198.3600226476</v>
      </c>
      <c r="DR15" s="10" t="n">
        <f aca="false">DQ15</f>
        <v>198.3600226476</v>
      </c>
      <c r="DS15" s="10" t="n">
        <f aca="false">DR15</f>
        <v>198.3600226476</v>
      </c>
      <c r="DT15" s="10" t="n">
        <f aca="false">DS15</f>
        <v>198.3600226476</v>
      </c>
      <c r="DU15" s="10" t="n">
        <f aca="false">DT15</f>
        <v>198.3600226476</v>
      </c>
      <c r="DV15" s="10" t="n">
        <f aca="false">DU15</f>
        <v>198.3600226476</v>
      </c>
      <c r="DW15" s="10" t="n">
        <f aca="false">DV15</f>
        <v>198.3600226476</v>
      </c>
      <c r="DX15" s="10" t="n">
        <f aca="false">DW15</f>
        <v>198.3600226476</v>
      </c>
      <c r="DY15" s="10" t="n">
        <f aca="false">DX15</f>
        <v>198.3600226476</v>
      </c>
      <c r="DZ15" s="10" t="n">
        <f aca="false">DY15</f>
        <v>198.3600226476</v>
      </c>
      <c r="EA15" s="10" t="n">
        <f aca="false">DZ15</f>
        <v>198.3600226476</v>
      </c>
      <c r="EB15" s="10" t="n">
        <f aca="false">EA15</f>
        <v>198.3600226476</v>
      </c>
      <c r="EC15" s="10" t="n">
        <f aca="false">EB15</f>
        <v>198.3600226476</v>
      </c>
      <c r="ED15" s="10" t="n">
        <f aca="false">EC15</f>
        <v>198.3600226476</v>
      </c>
      <c r="EE15" s="10" t="n">
        <f aca="false">ED15</f>
        <v>198.3600226476</v>
      </c>
      <c r="EF15" s="10" t="n">
        <f aca="false">EE15</f>
        <v>198.3600226476</v>
      </c>
      <c r="EG15" s="10" t="n">
        <f aca="false">EF15</f>
        <v>198.3600226476</v>
      </c>
      <c r="EH15" s="10" t="n">
        <f aca="false">EG15</f>
        <v>198.3600226476</v>
      </c>
      <c r="EI15" s="10" t="n">
        <f aca="false">EH15</f>
        <v>198.3600226476</v>
      </c>
      <c r="EJ15" s="10" t="n">
        <f aca="false">EI15</f>
        <v>198.3600226476</v>
      </c>
      <c r="EK15" s="10" t="n">
        <f aca="false">EJ15</f>
        <v>198.3600226476</v>
      </c>
      <c r="EL15" s="10" t="n">
        <f aca="false">EK15</f>
        <v>198.3600226476</v>
      </c>
      <c r="EM15" s="10" t="n">
        <f aca="false">EL15</f>
        <v>198.3600226476</v>
      </c>
      <c r="EN15" s="10" t="n">
        <f aca="false">EM15</f>
        <v>198.3600226476</v>
      </c>
      <c r="EO15" s="10" t="n">
        <f aca="false">EN15</f>
        <v>198.3600226476</v>
      </c>
      <c r="EP15" s="10" t="n">
        <f aca="false">EO15</f>
        <v>198.3600226476</v>
      </c>
      <c r="EQ15" s="10" t="n">
        <f aca="false">EP15</f>
        <v>198.3600226476</v>
      </c>
      <c r="ER15" s="10" t="n">
        <f aca="false">EQ15</f>
        <v>198.3600226476</v>
      </c>
      <c r="ES15" s="10" t="n">
        <f aca="false">ER15</f>
        <v>198.3600226476</v>
      </c>
      <c r="ET15" s="10" t="n">
        <f aca="false">ES15</f>
        <v>198.3600226476</v>
      </c>
      <c r="EU15" s="10" t="n">
        <f aca="false">ET15</f>
        <v>198.3600226476</v>
      </c>
      <c r="EV15" s="10" t="n">
        <f aca="false">EU15</f>
        <v>198.3600226476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" t="n">
        <f aca="false">HA3/HA7*100</f>
        <v>101.710391420949</v>
      </c>
      <c r="HB15" s="10" t="n">
        <f aca="false">AVERAGE(FY15:HA15)</f>
        <v>136.694855629555</v>
      </c>
      <c r="HC15" s="10" t="n">
        <f aca="false">HB15</f>
        <v>136.694855629555</v>
      </c>
      <c r="HD15" s="10" t="n">
        <f aca="false">HC15</f>
        <v>136.694855629555</v>
      </c>
      <c r="HE15" s="10" t="n">
        <f aca="false">HD15</f>
        <v>136.694855629555</v>
      </c>
      <c r="HF15" s="10" t="n">
        <f aca="false">HE15</f>
        <v>136.694855629555</v>
      </c>
      <c r="HG15" s="10" t="n">
        <f aca="false">HF15</f>
        <v>136.694855629555</v>
      </c>
      <c r="HH15" s="10" t="n">
        <f aca="false">HG15</f>
        <v>136.694855629555</v>
      </c>
      <c r="HI15" s="10" t="n">
        <f aca="false">HH15</f>
        <v>136.694855629555</v>
      </c>
      <c r="HJ15" s="10" t="n">
        <f aca="false">HI15</f>
        <v>136.694855629555</v>
      </c>
      <c r="HK15" s="10" t="n">
        <f aca="false">HJ15</f>
        <v>136.694855629555</v>
      </c>
      <c r="HL15" s="10" t="n">
        <f aca="false">HK15</f>
        <v>136.694855629555</v>
      </c>
      <c r="HM15" s="10" t="n">
        <f aca="false">HL15</f>
        <v>136.694855629555</v>
      </c>
      <c r="HN15" s="10" t="n">
        <f aca="false">HM15</f>
        <v>136.694855629555</v>
      </c>
      <c r="HO15" s="10" t="n">
        <f aca="false">HN15</f>
        <v>136.694855629555</v>
      </c>
      <c r="HP15" s="10" t="n">
        <f aca="false">HO15</f>
        <v>136.694855629555</v>
      </c>
      <c r="HQ15" s="10" t="n">
        <f aca="false">HP15</f>
        <v>136.694855629555</v>
      </c>
      <c r="HR15" s="10" t="n">
        <f aca="false">HQ15</f>
        <v>136.694855629555</v>
      </c>
      <c r="HS15" s="10" t="n">
        <f aca="false">HR15</f>
        <v>136.694855629555</v>
      </c>
      <c r="HT15" s="10" t="n">
        <f aca="false">HS15</f>
        <v>136.694855629555</v>
      </c>
      <c r="HU15" s="10" t="n">
        <f aca="false">HT15</f>
        <v>136.694855629555</v>
      </c>
      <c r="HV15" s="10" t="n">
        <f aca="false">HU15</f>
        <v>136.694855629555</v>
      </c>
      <c r="HW15" s="10" t="n">
        <f aca="false">HV15</f>
        <v>136.694855629555</v>
      </c>
      <c r="HX15" s="10" t="n">
        <f aca="false">HW15</f>
        <v>136.694855629555</v>
      </c>
      <c r="HY15" s="10" t="n">
        <f aca="false">HX15</f>
        <v>136.694855629555</v>
      </c>
      <c r="HZ15" s="10" t="n">
        <f aca="false">HY15</f>
        <v>136.694855629555</v>
      </c>
      <c r="IA15" s="10" t="n">
        <f aca="false">HZ15</f>
        <v>136.694855629555</v>
      </c>
      <c r="IB15" s="10" t="n">
        <f aca="false">IA15</f>
        <v>136.694855629555</v>
      </c>
      <c r="IC15" s="10" t="n">
        <f aca="false">IB15</f>
        <v>136.694855629555</v>
      </c>
      <c r="ID15" s="10" t="n">
        <f aca="false">IC15</f>
        <v>136.694855629555</v>
      </c>
      <c r="IE15" s="10" t="n">
        <f aca="false">ID15</f>
        <v>136.694855629555</v>
      </c>
      <c r="IF15" s="10" t="n">
        <f aca="false">IE15</f>
        <v>136.694855629555</v>
      </c>
      <c r="IG15" s="10" t="n">
        <f aca="false">IF15</f>
        <v>136.694855629555</v>
      </c>
      <c r="IH15" s="10" t="n">
        <f aca="false">IG15</f>
        <v>136.694855629555</v>
      </c>
      <c r="II15" s="10" t="n">
        <f aca="false">IH15</f>
        <v>136.694855629555</v>
      </c>
      <c r="IJ15" s="10" t="n">
        <f aca="false">II15</f>
        <v>136.694855629555</v>
      </c>
      <c r="IK15" s="10" t="n">
        <f aca="false">IJ15</f>
        <v>136.694855629555</v>
      </c>
      <c r="IL15" s="10" t="n">
        <f aca="false">IK15</f>
        <v>136.694855629555</v>
      </c>
      <c r="IM15" s="10" t="n">
        <f aca="false">IL15</f>
        <v>136.694855629555</v>
      </c>
      <c r="IN15" s="10" t="n">
        <f aca="false">IM15</f>
        <v>136.694855629555</v>
      </c>
      <c r="IO15" s="10" t="n">
        <f aca="false">IN15</f>
        <v>136.694855629555</v>
      </c>
      <c r="IP15" s="10" t="n">
        <f aca="false">IO15</f>
        <v>136.694855629555</v>
      </c>
      <c r="IQ15" s="10" t="n">
        <f aca="false">IP15</f>
        <v>136.694855629555</v>
      </c>
      <c r="IR15" s="10" t="n">
        <f aca="false">IQ15</f>
        <v>136.694855629555</v>
      </c>
      <c r="IS15" s="10" t="n">
        <f aca="false">IR15</f>
        <v>136.694855629555</v>
      </c>
      <c r="IT15" s="10" t="n">
        <f aca="false">IS15</f>
        <v>136.694855629555</v>
      </c>
      <c r="IU15" s="10" t="n">
        <f aca="false">IT15</f>
        <v>136.694855629555</v>
      </c>
      <c r="IV15" s="10" t="n">
        <f aca="false">IU15</f>
        <v>136.694855629555</v>
      </c>
      <c r="IW15" s="10" t="n">
        <f aca="false">IV15</f>
        <v>136.694855629555</v>
      </c>
      <c r="IX15" s="10" t="n">
        <f aca="false">IW15</f>
        <v>136.694855629555</v>
      </c>
      <c r="IY15" s="10" t="n">
        <f aca="false">IX15</f>
        <v>136.694855629555</v>
      </c>
      <c r="IZ15" s="10" t="n">
        <f aca="false">IY15</f>
        <v>136.694855629555</v>
      </c>
      <c r="JA15" s="10" t="n">
        <f aca="false">IZ15</f>
        <v>136.694855629555</v>
      </c>
      <c r="JB15" s="10" t="n">
        <f aca="false">JA15</f>
        <v>136.694855629555</v>
      </c>
      <c r="JC15" s="10" t="n">
        <f aca="false">JB15</f>
        <v>136.694855629555</v>
      </c>
      <c r="JD15" s="10" t="n">
        <f aca="false">JC15</f>
        <v>136.694855629555</v>
      </c>
      <c r="JE15" s="10" t="n">
        <f aca="false">JD15</f>
        <v>136.694855629555</v>
      </c>
      <c r="JF15" s="10" t="n">
        <f aca="false">JE15</f>
        <v>136.694855629555</v>
      </c>
      <c r="JG15" s="10" t="n">
        <f aca="false">JF15</f>
        <v>136.694855629555</v>
      </c>
      <c r="JH15" s="10" t="n">
        <f aca="false">JG15</f>
        <v>136.694855629555</v>
      </c>
      <c r="JI15" s="10" t="n">
        <f aca="false">JH15</f>
        <v>136.694855629555</v>
      </c>
      <c r="JJ15" s="10" t="n">
        <f aca="false">JI15</f>
        <v>136.694855629555</v>
      </c>
      <c r="JK15" s="10" t="n">
        <f aca="false">JJ15</f>
        <v>136.694855629555</v>
      </c>
      <c r="JL15" s="10" t="n">
        <f aca="false">JK15</f>
        <v>136.694855629555</v>
      </c>
      <c r="JM15" s="10" t="n">
        <f aca="false">JL15</f>
        <v>136.694855629555</v>
      </c>
      <c r="JN15" s="10" t="n">
        <f aca="false">JM15</f>
        <v>136.694855629555</v>
      </c>
      <c r="JO15" s="10" t="n">
        <f aca="false">JN15</f>
        <v>136.694855629555</v>
      </c>
      <c r="JP15" s="10" t="n">
        <f aca="false">JO15</f>
        <v>136.694855629555</v>
      </c>
      <c r="JQ15" s="10" t="n">
        <f aca="false">JP15</f>
        <v>136.694855629555</v>
      </c>
      <c r="JR15" s="10" t="n">
        <f aca="false">JQ15</f>
        <v>136.694855629555</v>
      </c>
      <c r="JS15" s="10" t="n">
        <f aca="false">JR15</f>
        <v>136.694855629555</v>
      </c>
      <c r="JT15" s="10" t="n">
        <f aca="false">JS15</f>
        <v>136.694855629555</v>
      </c>
      <c r="JU15" s="10" t="n">
        <f aca="false">JT15</f>
        <v>136.694855629555</v>
      </c>
      <c r="JV15" s="10" t="n">
        <f aca="false">JU15</f>
        <v>136.694855629555</v>
      </c>
      <c r="JW15" s="10" t="n">
        <f aca="false">JV15</f>
        <v>136.694855629555</v>
      </c>
      <c r="JX15" s="10" t="n">
        <f aca="false">JW15</f>
        <v>136.694855629555</v>
      </c>
      <c r="JY15" s="10" t="n">
        <f aca="false">JX15</f>
        <v>136.694855629555</v>
      </c>
      <c r="JZ15" s="10" t="n">
        <f aca="false">JY15</f>
        <v>136.694855629555</v>
      </c>
      <c r="KA15" s="10" t="n">
        <f aca="false">JZ15</f>
        <v>136.694855629555</v>
      </c>
      <c r="KB15" s="10" t="n">
        <f aca="false">KA15</f>
        <v>136.694855629555</v>
      </c>
      <c r="KC15" s="10" t="n">
        <f aca="false">KB15</f>
        <v>136.694855629555</v>
      </c>
      <c r="KD15" s="10" t="n">
        <f aca="false">KC15</f>
        <v>136.694855629555</v>
      </c>
      <c r="KE15" s="10" t="n">
        <f aca="false">KD15</f>
        <v>136.694855629555</v>
      </c>
      <c r="KF15" s="10" t="n">
        <f aca="false">KE15</f>
        <v>136.694855629555</v>
      </c>
      <c r="KG15" s="10" t="n">
        <f aca="false">KF15</f>
        <v>136.694855629555</v>
      </c>
      <c r="KH15" s="10" t="n">
        <f aca="false">KG15</f>
        <v>136.694855629555</v>
      </c>
      <c r="KI15" s="10" t="n">
        <f aca="false">KH15</f>
        <v>136.694855629555</v>
      </c>
      <c r="KJ15" s="10" t="n">
        <f aca="false">KI15</f>
        <v>136.694855629555</v>
      </c>
      <c r="KK15" s="10" t="n">
        <f aca="false">KJ15</f>
        <v>136.694855629555</v>
      </c>
      <c r="KL15" s="10" t="n">
        <f aca="false">KK15</f>
        <v>136.694855629555</v>
      </c>
      <c r="KM15" s="10" t="n">
        <f aca="false">KL15</f>
        <v>136.694855629555</v>
      </c>
      <c r="KN15" s="10" t="n">
        <f aca="false">KM15</f>
        <v>136.694855629555</v>
      </c>
      <c r="KO15" s="10" t="n">
        <f aca="false">KN15</f>
        <v>136.694855629555</v>
      </c>
      <c r="KP15" s="10" t="n">
        <f aca="false">KO15</f>
        <v>136.694855629555</v>
      </c>
      <c r="KQ15" s="10" t="n">
        <f aca="false">KP15</f>
        <v>136.694855629555</v>
      </c>
      <c r="KR15" s="10" t="n">
        <f aca="false">KQ15</f>
        <v>136.694855629555</v>
      </c>
      <c r="KS15" s="10" t="n">
        <f aca="false">KR15</f>
        <v>136.694855629555</v>
      </c>
    </row>
    <row r="16" customFormat="false" ht="12.85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1" t="n">
        <f aca="false">BD4/BD7*100</f>
        <v>329.509177643252</v>
      </c>
      <c r="BE16" s="4" t="n">
        <f aca="false">AVERAGE(AB16:BD16)</f>
        <v>337.198197729359</v>
      </c>
      <c r="BF16" s="4" t="n">
        <f aca="false">BE16</f>
        <v>337.198197729359</v>
      </c>
      <c r="BG16" s="4" t="n">
        <f aca="false">BF16</f>
        <v>337.198197729359</v>
      </c>
      <c r="BH16" s="4" t="n">
        <f aca="false">BG16</f>
        <v>337.198197729359</v>
      </c>
      <c r="BI16" s="4" t="n">
        <f aca="false">BH16</f>
        <v>337.198197729359</v>
      </c>
      <c r="BJ16" s="4" t="n">
        <f aca="false">BI16</f>
        <v>337.198197729359</v>
      </c>
      <c r="BK16" s="4" t="n">
        <f aca="false">BJ16</f>
        <v>337.198197729359</v>
      </c>
      <c r="BL16" s="4" t="n">
        <f aca="false">BK16</f>
        <v>337.198197729359</v>
      </c>
      <c r="BM16" s="4" t="n">
        <f aca="false">BL16</f>
        <v>337.198197729359</v>
      </c>
      <c r="BN16" s="4" t="n">
        <f aca="false">BM16</f>
        <v>337.198197729359</v>
      </c>
      <c r="BO16" s="4" t="n">
        <f aca="false">BN16</f>
        <v>337.198197729359</v>
      </c>
      <c r="BP16" s="4" t="n">
        <f aca="false">BO16</f>
        <v>337.198197729359</v>
      </c>
      <c r="BQ16" s="4" t="n">
        <f aca="false">BP16</f>
        <v>337.198197729359</v>
      </c>
      <c r="BR16" s="4" t="n">
        <f aca="false">BQ16</f>
        <v>337.198197729359</v>
      </c>
      <c r="BS16" s="4" t="n">
        <f aca="false">BR16</f>
        <v>337.198197729359</v>
      </c>
      <c r="BT16" s="4" t="n">
        <f aca="false">BS16</f>
        <v>337.198197729359</v>
      </c>
      <c r="BU16" s="4" t="n">
        <f aca="false">BT16</f>
        <v>337.198197729359</v>
      </c>
      <c r="BV16" s="4" t="n">
        <f aca="false">BU16</f>
        <v>337.198197729359</v>
      </c>
      <c r="BW16" s="4" t="n">
        <f aca="false">BV16</f>
        <v>337.198197729359</v>
      </c>
      <c r="BX16" s="4" t="n">
        <f aca="false">BW16</f>
        <v>337.198197729359</v>
      </c>
      <c r="BY16" s="4" t="n">
        <f aca="false">BX16</f>
        <v>337.198197729359</v>
      </c>
      <c r="BZ16" s="4" t="n">
        <f aca="false">BY16</f>
        <v>337.198197729359</v>
      </c>
      <c r="CA16" s="4" t="n">
        <f aca="false">BZ16</f>
        <v>337.198197729359</v>
      </c>
      <c r="CB16" s="4" t="n">
        <f aca="false">CA16</f>
        <v>337.198197729359</v>
      </c>
      <c r="CC16" s="4" t="n">
        <f aca="false">CB16</f>
        <v>337.198197729359</v>
      </c>
      <c r="CD16" s="4" t="n">
        <f aca="false">CC16</f>
        <v>337.198197729359</v>
      </c>
      <c r="CE16" s="4" t="n">
        <f aca="false">CD16</f>
        <v>337.198197729359</v>
      </c>
      <c r="CF16" s="4" t="n">
        <f aca="false">CE16</f>
        <v>337.198197729359</v>
      </c>
      <c r="CG16" s="4" t="n">
        <f aca="false">CF16</f>
        <v>337.198197729359</v>
      </c>
      <c r="CH16" s="4" t="n">
        <f aca="false">CG16</f>
        <v>337.198197729359</v>
      </c>
      <c r="CI16" s="4" t="n">
        <f aca="false">CH16</f>
        <v>337.198197729359</v>
      </c>
      <c r="CJ16" s="4" t="n">
        <f aca="false">CI16</f>
        <v>337.198197729359</v>
      </c>
      <c r="CK16" s="4" t="n">
        <f aca="false">CJ16</f>
        <v>337.198197729359</v>
      </c>
      <c r="CL16" s="4" t="n">
        <f aca="false">CK16</f>
        <v>337.198197729359</v>
      </c>
      <c r="CM16" s="4" t="n">
        <f aca="false">CL16</f>
        <v>337.198197729359</v>
      </c>
      <c r="CN16" s="4" t="n">
        <f aca="false">CM16</f>
        <v>337.198197729359</v>
      </c>
      <c r="CO16" s="4" t="n">
        <f aca="false">CN16</f>
        <v>337.198197729359</v>
      </c>
      <c r="CP16" s="4" t="n">
        <f aca="false">CO16</f>
        <v>337.198197729359</v>
      </c>
      <c r="CQ16" s="4" t="n">
        <f aca="false">CP16</f>
        <v>337.198197729359</v>
      </c>
      <c r="CR16" s="4" t="n">
        <f aca="false">CQ16</f>
        <v>337.198197729359</v>
      </c>
      <c r="CS16" s="4" t="n">
        <f aca="false">CR16</f>
        <v>337.198197729359</v>
      </c>
      <c r="CT16" s="4" t="n">
        <f aca="false">CS16</f>
        <v>337.198197729359</v>
      </c>
      <c r="CU16" s="4" t="n">
        <f aca="false">CT16</f>
        <v>337.198197729359</v>
      </c>
      <c r="CV16" s="4" t="n">
        <f aca="false">CU16</f>
        <v>337.198197729359</v>
      </c>
      <c r="CW16" s="4" t="n">
        <f aca="false">CV16</f>
        <v>337.198197729359</v>
      </c>
      <c r="CX16" s="4" t="n">
        <f aca="false">CW16</f>
        <v>337.198197729359</v>
      </c>
      <c r="CY16" s="4" t="n">
        <f aca="false">CX16</f>
        <v>337.198197729359</v>
      </c>
      <c r="CZ16" s="4" t="n">
        <f aca="false">CY16</f>
        <v>337.198197729359</v>
      </c>
      <c r="DA16" s="4" t="n">
        <f aca="false">CZ16</f>
        <v>337.198197729359</v>
      </c>
      <c r="DB16" s="4" t="n">
        <f aca="false">DA16</f>
        <v>337.198197729359</v>
      </c>
      <c r="DC16" s="4" t="n">
        <f aca="false">DB16</f>
        <v>337.198197729359</v>
      </c>
      <c r="DD16" s="4" t="n">
        <f aca="false">DC16</f>
        <v>337.198197729359</v>
      </c>
      <c r="DE16" s="4" t="n">
        <f aca="false">DD16</f>
        <v>337.198197729359</v>
      </c>
      <c r="DF16" s="4" t="n">
        <f aca="false">DE16</f>
        <v>337.198197729359</v>
      </c>
      <c r="DG16" s="4" t="n">
        <f aca="false">DF16</f>
        <v>337.198197729359</v>
      </c>
      <c r="DH16" s="4" t="n">
        <f aca="false">DG16</f>
        <v>337.198197729359</v>
      </c>
      <c r="DI16" s="4" t="n">
        <f aca="false">DH16</f>
        <v>337.198197729359</v>
      </c>
      <c r="DJ16" s="4" t="n">
        <f aca="false">DI16</f>
        <v>337.198197729359</v>
      </c>
      <c r="DK16" s="4" t="n">
        <f aca="false">DJ16</f>
        <v>337.198197729359</v>
      </c>
      <c r="DL16" s="4" t="n">
        <f aca="false">DK16</f>
        <v>337.198197729359</v>
      </c>
      <c r="DM16" s="4" t="n">
        <f aca="false">DL16</f>
        <v>337.198197729359</v>
      </c>
      <c r="DN16" s="4" t="n">
        <f aca="false">DM16</f>
        <v>337.198197729359</v>
      </c>
      <c r="DO16" s="4" t="n">
        <f aca="false">DN16</f>
        <v>337.198197729359</v>
      </c>
      <c r="DP16" s="4" t="n">
        <f aca="false">DO16</f>
        <v>337.198197729359</v>
      </c>
      <c r="DQ16" s="4" t="n">
        <f aca="false">DP16</f>
        <v>337.198197729359</v>
      </c>
      <c r="DR16" s="4" t="n">
        <f aca="false">DQ16</f>
        <v>337.198197729359</v>
      </c>
      <c r="DS16" s="4" t="n">
        <f aca="false">DR16</f>
        <v>337.198197729359</v>
      </c>
      <c r="DT16" s="4" t="n">
        <f aca="false">DS16</f>
        <v>337.198197729359</v>
      </c>
      <c r="DU16" s="4" t="n">
        <f aca="false">DT16</f>
        <v>337.198197729359</v>
      </c>
      <c r="DV16" s="4" t="n">
        <f aca="false">DU16</f>
        <v>337.198197729359</v>
      </c>
      <c r="DW16" s="4" t="n">
        <f aca="false">DV16</f>
        <v>337.198197729359</v>
      </c>
      <c r="DX16" s="4" t="n">
        <f aca="false">DW16</f>
        <v>337.198197729359</v>
      </c>
      <c r="DY16" s="4" t="n">
        <f aca="false">DX16</f>
        <v>337.198197729359</v>
      </c>
      <c r="DZ16" s="4" t="n">
        <f aca="false">DY16</f>
        <v>337.198197729359</v>
      </c>
      <c r="EA16" s="4" t="n">
        <f aca="false">DZ16</f>
        <v>337.198197729359</v>
      </c>
      <c r="EB16" s="4" t="n">
        <f aca="false">EA16</f>
        <v>337.198197729359</v>
      </c>
      <c r="EC16" s="4" t="n">
        <f aca="false">EB16</f>
        <v>337.198197729359</v>
      </c>
      <c r="ED16" s="4" t="n">
        <f aca="false">EC16</f>
        <v>337.198197729359</v>
      </c>
      <c r="EE16" s="4" t="n">
        <f aca="false">ED16</f>
        <v>337.198197729359</v>
      </c>
      <c r="EF16" s="4" t="n">
        <f aca="false">EE16</f>
        <v>337.198197729359</v>
      </c>
      <c r="EG16" s="4" t="n">
        <f aca="false">EF16</f>
        <v>337.198197729359</v>
      </c>
      <c r="EH16" s="4" t="n">
        <f aca="false">EG16</f>
        <v>337.198197729359</v>
      </c>
      <c r="EI16" s="4" t="n">
        <f aca="false">EH16</f>
        <v>337.198197729359</v>
      </c>
      <c r="EJ16" s="4" t="n">
        <f aca="false">EI16</f>
        <v>337.198197729359</v>
      </c>
      <c r="EK16" s="4" t="n">
        <f aca="false">EJ16</f>
        <v>337.198197729359</v>
      </c>
      <c r="EL16" s="4" t="n">
        <f aca="false">EK16</f>
        <v>337.198197729359</v>
      </c>
      <c r="EM16" s="4" t="n">
        <f aca="false">EL16</f>
        <v>337.198197729359</v>
      </c>
      <c r="EN16" s="4" t="n">
        <f aca="false">EM16</f>
        <v>337.198197729359</v>
      </c>
      <c r="EO16" s="4" t="n">
        <f aca="false">EN16</f>
        <v>337.198197729359</v>
      </c>
      <c r="EP16" s="4" t="n">
        <f aca="false">EO16</f>
        <v>337.198197729359</v>
      </c>
      <c r="EQ16" s="4" t="n">
        <f aca="false">EP16</f>
        <v>337.198197729359</v>
      </c>
      <c r="ER16" s="4" t="n">
        <f aca="false">EQ16</f>
        <v>337.198197729359</v>
      </c>
      <c r="ES16" s="4" t="n">
        <f aca="false">ER16</f>
        <v>337.198197729359</v>
      </c>
      <c r="ET16" s="4" t="n">
        <f aca="false">ES16</f>
        <v>337.198197729359</v>
      </c>
      <c r="EU16" s="4" t="n">
        <f aca="false">ET16</f>
        <v>337.198197729359</v>
      </c>
      <c r="EV16" s="4" t="n">
        <f aca="false">EU16</f>
        <v>337.198197729359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1" t="n">
        <f aca="false">HA4/HA7*100</f>
        <v>200.730166647493</v>
      </c>
      <c r="HB16" s="4" t="n">
        <f aca="false">AVERAGE(FY16:HA16)</f>
        <v>243.333062489836</v>
      </c>
      <c r="HC16" s="4" t="n">
        <f aca="false">HB16</f>
        <v>243.333062489836</v>
      </c>
      <c r="HD16" s="4" t="n">
        <f aca="false">HC16</f>
        <v>243.333062489836</v>
      </c>
      <c r="HE16" s="4" t="n">
        <f aca="false">HD16</f>
        <v>243.333062489836</v>
      </c>
      <c r="HF16" s="4" t="n">
        <f aca="false">HE16</f>
        <v>243.333062489836</v>
      </c>
      <c r="HG16" s="4" t="n">
        <f aca="false">HF16</f>
        <v>243.333062489836</v>
      </c>
      <c r="HH16" s="4" t="n">
        <f aca="false">HG16</f>
        <v>243.333062489836</v>
      </c>
      <c r="HI16" s="4" t="n">
        <f aca="false">HH16</f>
        <v>243.333062489836</v>
      </c>
      <c r="HJ16" s="4" t="n">
        <f aca="false">HI16</f>
        <v>243.333062489836</v>
      </c>
      <c r="HK16" s="4" t="n">
        <f aca="false">HJ16</f>
        <v>243.333062489836</v>
      </c>
      <c r="HL16" s="4" t="n">
        <f aca="false">HK16</f>
        <v>243.333062489836</v>
      </c>
      <c r="HM16" s="4" t="n">
        <f aca="false">HL16</f>
        <v>243.333062489836</v>
      </c>
      <c r="HN16" s="4" t="n">
        <f aca="false">HM16</f>
        <v>243.333062489836</v>
      </c>
      <c r="HO16" s="4" t="n">
        <f aca="false">HN16</f>
        <v>243.333062489836</v>
      </c>
      <c r="HP16" s="4" t="n">
        <f aca="false">HO16</f>
        <v>243.333062489836</v>
      </c>
      <c r="HQ16" s="4" t="n">
        <f aca="false">HP16</f>
        <v>243.333062489836</v>
      </c>
      <c r="HR16" s="4" t="n">
        <f aca="false">HQ16</f>
        <v>243.333062489836</v>
      </c>
      <c r="HS16" s="4" t="n">
        <f aca="false">HR16</f>
        <v>243.333062489836</v>
      </c>
      <c r="HT16" s="4" t="n">
        <f aca="false">HS16</f>
        <v>243.333062489836</v>
      </c>
      <c r="HU16" s="4" t="n">
        <f aca="false">HT16</f>
        <v>243.333062489836</v>
      </c>
      <c r="HV16" s="4" t="n">
        <f aca="false">HU16</f>
        <v>243.333062489836</v>
      </c>
      <c r="HW16" s="4" t="n">
        <f aca="false">HV16</f>
        <v>243.333062489836</v>
      </c>
      <c r="HX16" s="4" t="n">
        <f aca="false">HW16</f>
        <v>243.333062489836</v>
      </c>
      <c r="HY16" s="4" t="n">
        <f aca="false">HX16</f>
        <v>243.333062489836</v>
      </c>
      <c r="HZ16" s="4" t="n">
        <f aca="false">HY16</f>
        <v>243.333062489836</v>
      </c>
      <c r="IA16" s="4" t="n">
        <f aca="false">HZ16</f>
        <v>243.333062489836</v>
      </c>
      <c r="IB16" s="4" t="n">
        <f aca="false">IA16</f>
        <v>243.333062489836</v>
      </c>
      <c r="IC16" s="4" t="n">
        <f aca="false">IB16</f>
        <v>243.333062489836</v>
      </c>
      <c r="ID16" s="4" t="n">
        <f aca="false">IC16</f>
        <v>243.333062489836</v>
      </c>
      <c r="IE16" s="4" t="n">
        <f aca="false">ID16</f>
        <v>243.333062489836</v>
      </c>
      <c r="IF16" s="4" t="n">
        <f aca="false">IE16</f>
        <v>243.333062489836</v>
      </c>
      <c r="IG16" s="4" t="n">
        <f aca="false">IF16</f>
        <v>243.333062489836</v>
      </c>
      <c r="IH16" s="4" t="n">
        <f aca="false">IG16</f>
        <v>243.333062489836</v>
      </c>
      <c r="II16" s="4" t="n">
        <f aca="false">IH16</f>
        <v>243.333062489836</v>
      </c>
      <c r="IJ16" s="4" t="n">
        <f aca="false">II16</f>
        <v>243.333062489836</v>
      </c>
      <c r="IK16" s="4" t="n">
        <f aca="false">IJ16</f>
        <v>243.333062489836</v>
      </c>
      <c r="IL16" s="4" t="n">
        <f aca="false">IK16</f>
        <v>243.333062489836</v>
      </c>
      <c r="IM16" s="4" t="n">
        <f aca="false">IL16</f>
        <v>243.333062489836</v>
      </c>
      <c r="IN16" s="4" t="n">
        <f aca="false">IM16</f>
        <v>243.333062489836</v>
      </c>
      <c r="IO16" s="4" t="n">
        <f aca="false">IN16</f>
        <v>243.333062489836</v>
      </c>
      <c r="IP16" s="4" t="n">
        <f aca="false">IO16</f>
        <v>243.333062489836</v>
      </c>
      <c r="IQ16" s="4" t="n">
        <f aca="false">IP16</f>
        <v>243.333062489836</v>
      </c>
      <c r="IR16" s="4" t="n">
        <f aca="false">IQ16</f>
        <v>243.333062489836</v>
      </c>
      <c r="IS16" s="4" t="n">
        <f aca="false">IR16</f>
        <v>243.333062489836</v>
      </c>
      <c r="IT16" s="4" t="n">
        <f aca="false">IS16</f>
        <v>243.333062489836</v>
      </c>
      <c r="IU16" s="4" t="n">
        <f aca="false">IT16</f>
        <v>243.333062489836</v>
      </c>
      <c r="IV16" s="4" t="n">
        <f aca="false">IU16</f>
        <v>243.333062489836</v>
      </c>
      <c r="IW16" s="4" t="n">
        <f aca="false">IV16</f>
        <v>243.333062489836</v>
      </c>
      <c r="IX16" s="4" t="n">
        <f aca="false">IW16</f>
        <v>243.333062489836</v>
      </c>
      <c r="IY16" s="4" t="n">
        <f aca="false">IX16</f>
        <v>243.333062489836</v>
      </c>
      <c r="IZ16" s="4" t="n">
        <f aca="false">IY16</f>
        <v>243.333062489836</v>
      </c>
      <c r="JA16" s="4" t="n">
        <f aca="false">IZ16</f>
        <v>243.333062489836</v>
      </c>
      <c r="JB16" s="4" t="n">
        <f aca="false">JA16</f>
        <v>243.333062489836</v>
      </c>
      <c r="JC16" s="4" t="n">
        <f aca="false">JB16</f>
        <v>243.333062489836</v>
      </c>
      <c r="JD16" s="4" t="n">
        <f aca="false">JC16</f>
        <v>243.333062489836</v>
      </c>
      <c r="JE16" s="4" t="n">
        <f aca="false">JD16</f>
        <v>243.333062489836</v>
      </c>
      <c r="JF16" s="4" t="n">
        <f aca="false">JE16</f>
        <v>243.333062489836</v>
      </c>
      <c r="JG16" s="4" t="n">
        <f aca="false">JF16</f>
        <v>243.333062489836</v>
      </c>
      <c r="JH16" s="4" t="n">
        <f aca="false">JG16</f>
        <v>243.333062489836</v>
      </c>
      <c r="JI16" s="4" t="n">
        <f aca="false">JH16</f>
        <v>243.333062489836</v>
      </c>
      <c r="JJ16" s="4" t="n">
        <f aca="false">JI16</f>
        <v>243.333062489836</v>
      </c>
      <c r="JK16" s="4" t="n">
        <f aca="false">JJ16</f>
        <v>243.333062489836</v>
      </c>
      <c r="JL16" s="4" t="n">
        <f aca="false">JK16</f>
        <v>243.333062489836</v>
      </c>
      <c r="JM16" s="4" t="n">
        <f aca="false">JL16</f>
        <v>243.333062489836</v>
      </c>
      <c r="JN16" s="4" t="n">
        <f aca="false">JM16</f>
        <v>243.333062489836</v>
      </c>
      <c r="JO16" s="4" t="n">
        <f aca="false">JN16</f>
        <v>243.333062489836</v>
      </c>
      <c r="JP16" s="4" t="n">
        <f aca="false">JO16</f>
        <v>243.333062489836</v>
      </c>
      <c r="JQ16" s="4" t="n">
        <f aca="false">JP16</f>
        <v>243.333062489836</v>
      </c>
      <c r="JR16" s="4" t="n">
        <f aca="false">JQ16</f>
        <v>243.333062489836</v>
      </c>
      <c r="JS16" s="4" t="n">
        <f aca="false">JR16</f>
        <v>243.333062489836</v>
      </c>
      <c r="JT16" s="4" t="n">
        <f aca="false">JS16</f>
        <v>243.333062489836</v>
      </c>
      <c r="JU16" s="4" t="n">
        <f aca="false">JT16</f>
        <v>243.333062489836</v>
      </c>
      <c r="JV16" s="4" t="n">
        <f aca="false">JU16</f>
        <v>243.333062489836</v>
      </c>
      <c r="JW16" s="4" t="n">
        <f aca="false">JV16</f>
        <v>243.333062489836</v>
      </c>
      <c r="JX16" s="4" t="n">
        <f aca="false">JW16</f>
        <v>243.333062489836</v>
      </c>
      <c r="JY16" s="4" t="n">
        <f aca="false">JX16</f>
        <v>243.333062489836</v>
      </c>
      <c r="JZ16" s="4" t="n">
        <f aca="false">JY16</f>
        <v>243.333062489836</v>
      </c>
      <c r="KA16" s="4" t="n">
        <f aca="false">JZ16</f>
        <v>243.333062489836</v>
      </c>
      <c r="KB16" s="4" t="n">
        <f aca="false">KA16</f>
        <v>243.333062489836</v>
      </c>
      <c r="KC16" s="4" t="n">
        <f aca="false">KB16</f>
        <v>243.333062489836</v>
      </c>
      <c r="KD16" s="4" t="n">
        <f aca="false">KC16</f>
        <v>243.333062489836</v>
      </c>
      <c r="KE16" s="4" t="n">
        <f aca="false">KD16</f>
        <v>243.333062489836</v>
      </c>
      <c r="KF16" s="4" t="n">
        <f aca="false">KE16</f>
        <v>243.333062489836</v>
      </c>
      <c r="KG16" s="4" t="n">
        <f aca="false">KF16</f>
        <v>243.333062489836</v>
      </c>
      <c r="KH16" s="4" t="n">
        <f aca="false">KG16</f>
        <v>243.333062489836</v>
      </c>
      <c r="KI16" s="4" t="n">
        <f aca="false">KH16</f>
        <v>243.333062489836</v>
      </c>
      <c r="KJ16" s="4" t="n">
        <f aca="false">KI16</f>
        <v>243.333062489836</v>
      </c>
      <c r="KK16" s="4" t="n">
        <f aca="false">KJ16</f>
        <v>243.333062489836</v>
      </c>
      <c r="KL16" s="4" t="n">
        <f aca="false">KK16</f>
        <v>243.333062489836</v>
      </c>
      <c r="KM16" s="4" t="n">
        <f aca="false">KL16</f>
        <v>243.333062489836</v>
      </c>
      <c r="KN16" s="4" t="n">
        <f aca="false">KM16</f>
        <v>243.333062489836</v>
      </c>
      <c r="KO16" s="4" t="n">
        <f aca="false">KN16</f>
        <v>243.333062489836</v>
      </c>
      <c r="KP16" s="4" t="n">
        <f aca="false">KO16</f>
        <v>243.333062489836</v>
      </c>
      <c r="KQ16" s="4" t="n">
        <f aca="false">KP16</f>
        <v>243.333062489836</v>
      </c>
      <c r="KR16" s="4" t="n">
        <f aca="false">KQ16</f>
        <v>243.333062489836</v>
      </c>
      <c r="KS16" s="4" t="n">
        <f aca="false">KR16</f>
        <v>243.333062489836</v>
      </c>
    </row>
    <row r="17" customFormat="false" ht="12.85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" t="n">
        <f aca="false">BD5/BD7*100</f>
        <v>202.511914869265</v>
      </c>
      <c r="BE17" s="10" t="n">
        <f aca="false">AVERAGE(AB17:BD17)</f>
        <v>206.104915346133</v>
      </c>
      <c r="BF17" s="10" t="n">
        <f aca="false">BE17</f>
        <v>206.104915346133</v>
      </c>
      <c r="BG17" s="10" t="n">
        <f aca="false">BF17</f>
        <v>206.104915346133</v>
      </c>
      <c r="BH17" s="10" t="n">
        <f aca="false">BG17</f>
        <v>206.104915346133</v>
      </c>
      <c r="BI17" s="10" t="n">
        <f aca="false">BH17</f>
        <v>206.104915346133</v>
      </c>
      <c r="BJ17" s="10" t="n">
        <f aca="false">BI17</f>
        <v>206.104915346133</v>
      </c>
      <c r="BK17" s="10" t="n">
        <f aca="false">BJ17</f>
        <v>206.104915346133</v>
      </c>
      <c r="BL17" s="10" t="n">
        <f aca="false">BK17</f>
        <v>206.104915346133</v>
      </c>
      <c r="BM17" s="10" t="n">
        <f aca="false">BL17</f>
        <v>206.104915346133</v>
      </c>
      <c r="BN17" s="10" t="n">
        <f aca="false">BM17</f>
        <v>206.104915346133</v>
      </c>
      <c r="BO17" s="10" t="n">
        <f aca="false">BN17</f>
        <v>206.104915346133</v>
      </c>
      <c r="BP17" s="10" t="n">
        <f aca="false">BO17</f>
        <v>206.104915346133</v>
      </c>
      <c r="BQ17" s="10" t="n">
        <f aca="false">BP17</f>
        <v>206.104915346133</v>
      </c>
      <c r="BR17" s="10" t="n">
        <f aca="false">BQ17</f>
        <v>206.104915346133</v>
      </c>
      <c r="BS17" s="10" t="n">
        <f aca="false">BR17</f>
        <v>206.104915346133</v>
      </c>
      <c r="BT17" s="10" t="n">
        <f aca="false">BS17</f>
        <v>206.104915346133</v>
      </c>
      <c r="BU17" s="10" t="n">
        <f aca="false">BT17</f>
        <v>206.104915346133</v>
      </c>
      <c r="BV17" s="10" t="n">
        <f aca="false">BU17</f>
        <v>206.104915346133</v>
      </c>
      <c r="BW17" s="10" t="n">
        <f aca="false">BV17</f>
        <v>206.104915346133</v>
      </c>
      <c r="BX17" s="10" t="n">
        <f aca="false">BW17</f>
        <v>206.104915346133</v>
      </c>
      <c r="BY17" s="10" t="n">
        <f aca="false">BX17</f>
        <v>206.104915346133</v>
      </c>
      <c r="BZ17" s="10" t="n">
        <f aca="false">BY17</f>
        <v>206.104915346133</v>
      </c>
      <c r="CA17" s="10" t="n">
        <f aca="false">BZ17</f>
        <v>206.104915346133</v>
      </c>
      <c r="CB17" s="10" t="n">
        <f aca="false">CA17</f>
        <v>206.104915346133</v>
      </c>
      <c r="CC17" s="10" t="n">
        <f aca="false">CB17</f>
        <v>206.104915346133</v>
      </c>
      <c r="CD17" s="10" t="n">
        <f aca="false">CC17</f>
        <v>206.104915346133</v>
      </c>
      <c r="CE17" s="10" t="n">
        <f aca="false">CD17</f>
        <v>206.104915346133</v>
      </c>
      <c r="CF17" s="10" t="n">
        <f aca="false">CE17</f>
        <v>206.104915346133</v>
      </c>
      <c r="CG17" s="10" t="n">
        <f aca="false">CF17</f>
        <v>206.104915346133</v>
      </c>
      <c r="CH17" s="10" t="n">
        <f aca="false">CG17</f>
        <v>206.104915346133</v>
      </c>
      <c r="CI17" s="10" t="n">
        <f aca="false">CH17</f>
        <v>206.104915346133</v>
      </c>
      <c r="CJ17" s="10" t="n">
        <f aca="false">CI17</f>
        <v>206.104915346133</v>
      </c>
      <c r="CK17" s="10" t="n">
        <f aca="false">CJ17</f>
        <v>206.104915346133</v>
      </c>
      <c r="CL17" s="10" t="n">
        <f aca="false">CK17</f>
        <v>206.104915346133</v>
      </c>
      <c r="CM17" s="10" t="n">
        <f aca="false">CL17</f>
        <v>206.104915346133</v>
      </c>
      <c r="CN17" s="10" t="n">
        <f aca="false">CM17</f>
        <v>206.104915346133</v>
      </c>
      <c r="CO17" s="10" t="n">
        <f aca="false">CN17</f>
        <v>206.104915346133</v>
      </c>
      <c r="CP17" s="10" t="n">
        <f aca="false">CO17</f>
        <v>206.104915346133</v>
      </c>
      <c r="CQ17" s="10" t="n">
        <f aca="false">CP17</f>
        <v>206.104915346133</v>
      </c>
      <c r="CR17" s="10" t="n">
        <f aca="false">CQ17</f>
        <v>206.104915346133</v>
      </c>
      <c r="CS17" s="10" t="n">
        <f aca="false">CR17</f>
        <v>206.104915346133</v>
      </c>
      <c r="CT17" s="10" t="n">
        <f aca="false">CS17</f>
        <v>206.104915346133</v>
      </c>
      <c r="CU17" s="10" t="n">
        <f aca="false">CT17</f>
        <v>206.104915346133</v>
      </c>
      <c r="CV17" s="10" t="n">
        <f aca="false">CU17</f>
        <v>206.104915346133</v>
      </c>
      <c r="CW17" s="10" t="n">
        <f aca="false">CV17</f>
        <v>206.104915346133</v>
      </c>
      <c r="CX17" s="10" t="n">
        <f aca="false">CW17</f>
        <v>206.104915346133</v>
      </c>
      <c r="CY17" s="10" t="n">
        <f aca="false">CX17</f>
        <v>206.104915346133</v>
      </c>
      <c r="CZ17" s="10" t="n">
        <f aca="false">CY17</f>
        <v>206.104915346133</v>
      </c>
      <c r="DA17" s="10" t="n">
        <f aca="false">CZ17</f>
        <v>206.104915346133</v>
      </c>
      <c r="DB17" s="10" t="n">
        <f aca="false">DA17</f>
        <v>206.104915346133</v>
      </c>
      <c r="DC17" s="10" t="n">
        <f aca="false">DB17</f>
        <v>206.104915346133</v>
      </c>
      <c r="DD17" s="10" t="n">
        <f aca="false">DC17</f>
        <v>206.104915346133</v>
      </c>
      <c r="DE17" s="10" t="n">
        <f aca="false">DD17</f>
        <v>206.104915346133</v>
      </c>
      <c r="DF17" s="10" t="n">
        <f aca="false">DE17</f>
        <v>206.104915346133</v>
      </c>
      <c r="DG17" s="10" t="n">
        <f aca="false">DF17</f>
        <v>206.104915346133</v>
      </c>
      <c r="DH17" s="10" t="n">
        <f aca="false">DG17</f>
        <v>206.104915346133</v>
      </c>
      <c r="DI17" s="10" t="n">
        <f aca="false">DH17</f>
        <v>206.104915346133</v>
      </c>
      <c r="DJ17" s="10" t="n">
        <f aca="false">DI17</f>
        <v>206.104915346133</v>
      </c>
      <c r="DK17" s="10" t="n">
        <f aca="false">DJ17</f>
        <v>206.104915346133</v>
      </c>
      <c r="DL17" s="10" t="n">
        <f aca="false">DK17</f>
        <v>206.104915346133</v>
      </c>
      <c r="DM17" s="10" t="n">
        <f aca="false">DL17</f>
        <v>206.104915346133</v>
      </c>
      <c r="DN17" s="10" t="n">
        <f aca="false">DM17</f>
        <v>206.104915346133</v>
      </c>
      <c r="DO17" s="10" t="n">
        <f aca="false">DN17</f>
        <v>206.104915346133</v>
      </c>
      <c r="DP17" s="10" t="n">
        <f aca="false">DO17</f>
        <v>206.104915346133</v>
      </c>
      <c r="DQ17" s="10" t="n">
        <f aca="false">DP17</f>
        <v>206.104915346133</v>
      </c>
      <c r="DR17" s="10" t="n">
        <f aca="false">DQ17</f>
        <v>206.104915346133</v>
      </c>
      <c r="DS17" s="10" t="n">
        <f aca="false">DR17</f>
        <v>206.104915346133</v>
      </c>
      <c r="DT17" s="10" t="n">
        <f aca="false">DS17</f>
        <v>206.104915346133</v>
      </c>
      <c r="DU17" s="10" t="n">
        <f aca="false">DT17</f>
        <v>206.104915346133</v>
      </c>
      <c r="DV17" s="10" t="n">
        <f aca="false">DU17</f>
        <v>206.104915346133</v>
      </c>
      <c r="DW17" s="10" t="n">
        <f aca="false">DV17</f>
        <v>206.104915346133</v>
      </c>
      <c r="DX17" s="10" t="n">
        <f aca="false">DW17</f>
        <v>206.104915346133</v>
      </c>
      <c r="DY17" s="10" t="n">
        <f aca="false">DX17</f>
        <v>206.104915346133</v>
      </c>
      <c r="DZ17" s="10" t="n">
        <f aca="false">DY17</f>
        <v>206.104915346133</v>
      </c>
      <c r="EA17" s="10" t="n">
        <f aca="false">DZ17</f>
        <v>206.104915346133</v>
      </c>
      <c r="EB17" s="10" t="n">
        <f aca="false">EA17</f>
        <v>206.104915346133</v>
      </c>
      <c r="EC17" s="10" t="n">
        <f aca="false">EB17</f>
        <v>206.104915346133</v>
      </c>
      <c r="ED17" s="10" t="n">
        <f aca="false">EC17</f>
        <v>206.104915346133</v>
      </c>
      <c r="EE17" s="10" t="n">
        <f aca="false">ED17</f>
        <v>206.104915346133</v>
      </c>
      <c r="EF17" s="10" t="n">
        <f aca="false">EE17</f>
        <v>206.104915346133</v>
      </c>
      <c r="EG17" s="10" t="n">
        <f aca="false">EF17</f>
        <v>206.104915346133</v>
      </c>
      <c r="EH17" s="10" t="n">
        <f aca="false">EG17</f>
        <v>206.104915346133</v>
      </c>
      <c r="EI17" s="10" t="n">
        <f aca="false">EH17</f>
        <v>206.104915346133</v>
      </c>
      <c r="EJ17" s="10" t="n">
        <f aca="false">EI17</f>
        <v>206.104915346133</v>
      </c>
      <c r="EK17" s="10" t="n">
        <f aca="false">EJ17</f>
        <v>206.104915346133</v>
      </c>
      <c r="EL17" s="10" t="n">
        <f aca="false">EK17</f>
        <v>206.104915346133</v>
      </c>
      <c r="EM17" s="10" t="n">
        <f aca="false">EL17</f>
        <v>206.104915346133</v>
      </c>
      <c r="EN17" s="10" t="n">
        <f aca="false">EM17</f>
        <v>206.104915346133</v>
      </c>
      <c r="EO17" s="10" t="n">
        <f aca="false">EN17</f>
        <v>206.104915346133</v>
      </c>
      <c r="EP17" s="10" t="n">
        <f aca="false">EO17</f>
        <v>206.104915346133</v>
      </c>
      <c r="EQ17" s="10" t="n">
        <f aca="false">EP17</f>
        <v>206.104915346133</v>
      </c>
      <c r="ER17" s="10" t="n">
        <f aca="false">EQ17</f>
        <v>206.104915346133</v>
      </c>
      <c r="ES17" s="10" t="n">
        <f aca="false">ER17</f>
        <v>206.104915346133</v>
      </c>
      <c r="ET17" s="10" t="n">
        <f aca="false">ES17</f>
        <v>206.104915346133</v>
      </c>
      <c r="EU17" s="10" t="n">
        <f aca="false">ET17</f>
        <v>206.104915346133</v>
      </c>
      <c r="EV17" s="10" t="n">
        <f aca="false">EU17</f>
        <v>206.104915346133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" t="n">
        <f aca="false">HA5/HA7*100</f>
        <v>139.779889898231</v>
      </c>
      <c r="HB17" s="10" t="n">
        <f aca="false">AVERAGE(FY17:HA17)</f>
        <v>181.595420073948</v>
      </c>
      <c r="HC17" s="10" t="n">
        <f aca="false">HB17</f>
        <v>181.595420073948</v>
      </c>
      <c r="HD17" s="10" t="n">
        <f aca="false">HC17</f>
        <v>181.595420073948</v>
      </c>
      <c r="HE17" s="10" t="n">
        <f aca="false">HD17</f>
        <v>181.595420073948</v>
      </c>
      <c r="HF17" s="10" t="n">
        <f aca="false">HE17</f>
        <v>181.595420073948</v>
      </c>
      <c r="HG17" s="10" t="n">
        <f aca="false">HF17</f>
        <v>181.595420073948</v>
      </c>
      <c r="HH17" s="10" t="n">
        <f aca="false">HG17</f>
        <v>181.595420073948</v>
      </c>
      <c r="HI17" s="10" t="n">
        <f aca="false">HH17</f>
        <v>181.595420073948</v>
      </c>
      <c r="HJ17" s="10" t="n">
        <f aca="false">HI17</f>
        <v>181.595420073948</v>
      </c>
      <c r="HK17" s="10" t="n">
        <f aca="false">HJ17</f>
        <v>181.595420073948</v>
      </c>
      <c r="HL17" s="10" t="n">
        <f aca="false">HK17</f>
        <v>181.595420073948</v>
      </c>
      <c r="HM17" s="10" t="n">
        <f aca="false">HL17</f>
        <v>181.595420073948</v>
      </c>
      <c r="HN17" s="10" t="n">
        <f aca="false">HM17</f>
        <v>181.595420073948</v>
      </c>
      <c r="HO17" s="10" t="n">
        <f aca="false">HN17</f>
        <v>181.595420073948</v>
      </c>
      <c r="HP17" s="10" t="n">
        <f aca="false">HO17</f>
        <v>181.595420073948</v>
      </c>
      <c r="HQ17" s="10" t="n">
        <f aca="false">HP17</f>
        <v>181.595420073948</v>
      </c>
      <c r="HR17" s="10" t="n">
        <f aca="false">HQ17</f>
        <v>181.595420073948</v>
      </c>
      <c r="HS17" s="10" t="n">
        <f aca="false">HR17</f>
        <v>181.595420073948</v>
      </c>
      <c r="HT17" s="10" t="n">
        <f aca="false">HS17</f>
        <v>181.595420073948</v>
      </c>
      <c r="HU17" s="10" t="n">
        <f aca="false">HT17</f>
        <v>181.595420073948</v>
      </c>
      <c r="HV17" s="10" t="n">
        <f aca="false">HU17</f>
        <v>181.595420073948</v>
      </c>
      <c r="HW17" s="10" t="n">
        <f aca="false">HV17</f>
        <v>181.595420073948</v>
      </c>
      <c r="HX17" s="10" t="n">
        <f aca="false">HW17</f>
        <v>181.595420073948</v>
      </c>
      <c r="HY17" s="10" t="n">
        <f aca="false">HX17</f>
        <v>181.595420073948</v>
      </c>
      <c r="HZ17" s="10" t="n">
        <f aca="false">HY17</f>
        <v>181.595420073948</v>
      </c>
      <c r="IA17" s="10" t="n">
        <f aca="false">HZ17</f>
        <v>181.595420073948</v>
      </c>
      <c r="IB17" s="10" t="n">
        <f aca="false">IA17</f>
        <v>181.595420073948</v>
      </c>
      <c r="IC17" s="10" t="n">
        <f aca="false">IB17</f>
        <v>181.595420073948</v>
      </c>
      <c r="ID17" s="10" t="n">
        <f aca="false">IC17</f>
        <v>181.595420073948</v>
      </c>
      <c r="IE17" s="10" t="n">
        <f aca="false">ID17</f>
        <v>181.595420073948</v>
      </c>
      <c r="IF17" s="10" t="n">
        <f aca="false">IE17</f>
        <v>181.595420073948</v>
      </c>
      <c r="IG17" s="10" t="n">
        <f aca="false">IF17</f>
        <v>181.595420073948</v>
      </c>
      <c r="IH17" s="10" t="n">
        <f aca="false">IG17</f>
        <v>181.595420073948</v>
      </c>
      <c r="II17" s="10" t="n">
        <f aca="false">IH17</f>
        <v>181.595420073948</v>
      </c>
      <c r="IJ17" s="10" t="n">
        <f aca="false">II17</f>
        <v>181.595420073948</v>
      </c>
      <c r="IK17" s="10" t="n">
        <f aca="false">IJ17</f>
        <v>181.595420073948</v>
      </c>
      <c r="IL17" s="10" t="n">
        <f aca="false">IK17</f>
        <v>181.595420073948</v>
      </c>
      <c r="IM17" s="10" t="n">
        <f aca="false">IL17</f>
        <v>181.595420073948</v>
      </c>
      <c r="IN17" s="10" t="n">
        <f aca="false">IM17</f>
        <v>181.595420073948</v>
      </c>
      <c r="IO17" s="10" t="n">
        <f aca="false">IN17</f>
        <v>181.595420073948</v>
      </c>
      <c r="IP17" s="10" t="n">
        <f aca="false">IO17</f>
        <v>181.595420073948</v>
      </c>
      <c r="IQ17" s="10" t="n">
        <f aca="false">IP17</f>
        <v>181.595420073948</v>
      </c>
      <c r="IR17" s="10" t="n">
        <f aca="false">IQ17</f>
        <v>181.595420073948</v>
      </c>
      <c r="IS17" s="10" t="n">
        <f aca="false">IR17</f>
        <v>181.595420073948</v>
      </c>
      <c r="IT17" s="10" t="n">
        <f aca="false">IS17</f>
        <v>181.595420073948</v>
      </c>
      <c r="IU17" s="10" t="n">
        <f aca="false">IT17</f>
        <v>181.595420073948</v>
      </c>
      <c r="IV17" s="10" t="n">
        <f aca="false">IU17</f>
        <v>181.595420073948</v>
      </c>
      <c r="IW17" s="10" t="n">
        <f aca="false">IV17</f>
        <v>181.595420073948</v>
      </c>
      <c r="IX17" s="10" t="n">
        <f aca="false">IW17</f>
        <v>181.595420073948</v>
      </c>
      <c r="IY17" s="10" t="n">
        <f aca="false">IX17</f>
        <v>181.595420073948</v>
      </c>
      <c r="IZ17" s="10" t="n">
        <f aca="false">IY17</f>
        <v>181.595420073948</v>
      </c>
      <c r="JA17" s="10" t="n">
        <f aca="false">IZ17</f>
        <v>181.595420073948</v>
      </c>
      <c r="JB17" s="10" t="n">
        <f aca="false">JA17</f>
        <v>181.595420073948</v>
      </c>
      <c r="JC17" s="10" t="n">
        <f aca="false">JB17</f>
        <v>181.595420073948</v>
      </c>
      <c r="JD17" s="10" t="n">
        <f aca="false">JC17</f>
        <v>181.595420073948</v>
      </c>
      <c r="JE17" s="10" t="n">
        <f aca="false">JD17</f>
        <v>181.595420073948</v>
      </c>
      <c r="JF17" s="10" t="n">
        <f aca="false">JE17</f>
        <v>181.595420073948</v>
      </c>
      <c r="JG17" s="10" t="n">
        <f aca="false">JF17</f>
        <v>181.595420073948</v>
      </c>
      <c r="JH17" s="10" t="n">
        <f aca="false">JG17</f>
        <v>181.595420073948</v>
      </c>
      <c r="JI17" s="10" t="n">
        <f aca="false">JH17</f>
        <v>181.595420073948</v>
      </c>
      <c r="JJ17" s="10" t="n">
        <f aca="false">JI17</f>
        <v>181.595420073948</v>
      </c>
      <c r="JK17" s="10" t="n">
        <f aca="false">JJ17</f>
        <v>181.595420073948</v>
      </c>
      <c r="JL17" s="10" t="n">
        <f aca="false">JK17</f>
        <v>181.595420073948</v>
      </c>
      <c r="JM17" s="10" t="n">
        <f aca="false">JL17</f>
        <v>181.595420073948</v>
      </c>
      <c r="JN17" s="10" t="n">
        <f aca="false">JM17</f>
        <v>181.595420073948</v>
      </c>
      <c r="JO17" s="10" t="n">
        <f aca="false">JN17</f>
        <v>181.595420073948</v>
      </c>
      <c r="JP17" s="10" t="n">
        <f aca="false">JO17</f>
        <v>181.595420073948</v>
      </c>
      <c r="JQ17" s="10" t="n">
        <f aca="false">JP17</f>
        <v>181.595420073948</v>
      </c>
      <c r="JR17" s="10" t="n">
        <f aca="false">JQ17</f>
        <v>181.595420073948</v>
      </c>
      <c r="JS17" s="10" t="n">
        <f aca="false">JR17</f>
        <v>181.595420073948</v>
      </c>
      <c r="JT17" s="10" t="n">
        <f aca="false">JS17</f>
        <v>181.595420073948</v>
      </c>
      <c r="JU17" s="10" t="n">
        <f aca="false">JT17</f>
        <v>181.595420073948</v>
      </c>
      <c r="JV17" s="10" t="n">
        <f aca="false">JU17</f>
        <v>181.595420073948</v>
      </c>
      <c r="JW17" s="10" t="n">
        <f aca="false">JV17</f>
        <v>181.595420073948</v>
      </c>
      <c r="JX17" s="10" t="n">
        <f aca="false">JW17</f>
        <v>181.595420073948</v>
      </c>
      <c r="JY17" s="10" t="n">
        <f aca="false">JX17</f>
        <v>181.595420073948</v>
      </c>
      <c r="JZ17" s="10" t="n">
        <f aca="false">JY17</f>
        <v>181.595420073948</v>
      </c>
      <c r="KA17" s="10" t="n">
        <f aca="false">JZ17</f>
        <v>181.595420073948</v>
      </c>
      <c r="KB17" s="10" t="n">
        <f aca="false">KA17</f>
        <v>181.595420073948</v>
      </c>
      <c r="KC17" s="10" t="n">
        <f aca="false">KB17</f>
        <v>181.595420073948</v>
      </c>
      <c r="KD17" s="10" t="n">
        <f aca="false">KC17</f>
        <v>181.595420073948</v>
      </c>
      <c r="KE17" s="10" t="n">
        <f aca="false">KD17</f>
        <v>181.595420073948</v>
      </c>
      <c r="KF17" s="10" t="n">
        <f aca="false">KE17</f>
        <v>181.595420073948</v>
      </c>
      <c r="KG17" s="10" t="n">
        <f aca="false">KF17</f>
        <v>181.595420073948</v>
      </c>
      <c r="KH17" s="10" t="n">
        <f aca="false">KG17</f>
        <v>181.595420073948</v>
      </c>
      <c r="KI17" s="10" t="n">
        <f aca="false">KH17</f>
        <v>181.595420073948</v>
      </c>
      <c r="KJ17" s="10" t="n">
        <f aca="false">KI17</f>
        <v>181.595420073948</v>
      </c>
      <c r="KK17" s="10" t="n">
        <f aca="false">KJ17</f>
        <v>181.595420073948</v>
      </c>
      <c r="KL17" s="10" t="n">
        <f aca="false">KK17</f>
        <v>181.595420073948</v>
      </c>
      <c r="KM17" s="10" t="n">
        <f aca="false">KL17</f>
        <v>181.595420073948</v>
      </c>
      <c r="KN17" s="10" t="n">
        <f aca="false">KM17</f>
        <v>181.595420073948</v>
      </c>
      <c r="KO17" s="10" t="n">
        <f aca="false">KN17</f>
        <v>181.595420073948</v>
      </c>
      <c r="KP17" s="10" t="n">
        <f aca="false">KO17</f>
        <v>181.595420073948</v>
      </c>
      <c r="KQ17" s="10" t="n">
        <f aca="false">KP17</f>
        <v>181.595420073948</v>
      </c>
      <c r="KR17" s="10" t="n">
        <f aca="false">KQ17</f>
        <v>181.595420073948</v>
      </c>
      <c r="KS17" s="10" t="n">
        <f aca="false">KR17</f>
        <v>181.595420073948</v>
      </c>
    </row>
    <row r="18" customFormat="false" ht="12.85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1" t="n">
        <f aca="false">BD6/BD7*100</f>
        <v>101.354526663857</v>
      </c>
      <c r="BE18" s="4" t="n">
        <f aca="false">AVERAGE(AB18:BD18)</f>
        <v>138.710287099046</v>
      </c>
      <c r="BF18" s="4" t="n">
        <f aca="false">BE18</f>
        <v>138.710287099046</v>
      </c>
      <c r="BG18" s="4" t="n">
        <f aca="false">BF18</f>
        <v>138.710287099046</v>
      </c>
      <c r="BH18" s="4" t="n">
        <f aca="false">BG18</f>
        <v>138.710287099046</v>
      </c>
      <c r="BI18" s="4" t="n">
        <f aca="false">BH18</f>
        <v>138.710287099046</v>
      </c>
      <c r="BJ18" s="4" t="n">
        <f aca="false">BI18</f>
        <v>138.710287099046</v>
      </c>
      <c r="BK18" s="4" t="n">
        <f aca="false">BJ18</f>
        <v>138.710287099046</v>
      </c>
      <c r="BL18" s="4" t="n">
        <f aca="false">BK18</f>
        <v>138.710287099046</v>
      </c>
      <c r="BM18" s="4" t="n">
        <f aca="false">BL18</f>
        <v>138.710287099046</v>
      </c>
      <c r="BN18" s="4" t="n">
        <f aca="false">BM18</f>
        <v>138.710287099046</v>
      </c>
      <c r="BO18" s="4" t="n">
        <f aca="false">BN18</f>
        <v>138.710287099046</v>
      </c>
      <c r="BP18" s="4" t="n">
        <f aca="false">BO18</f>
        <v>138.710287099046</v>
      </c>
      <c r="BQ18" s="4" t="n">
        <f aca="false">BP18</f>
        <v>138.710287099046</v>
      </c>
      <c r="BR18" s="4" t="n">
        <f aca="false">BQ18</f>
        <v>138.710287099046</v>
      </c>
      <c r="BS18" s="4" t="n">
        <f aca="false">BR18</f>
        <v>138.710287099046</v>
      </c>
      <c r="BT18" s="4" t="n">
        <f aca="false">BS18</f>
        <v>138.710287099046</v>
      </c>
      <c r="BU18" s="4" t="n">
        <f aca="false">BT18</f>
        <v>138.710287099046</v>
      </c>
      <c r="BV18" s="4" t="n">
        <f aca="false">BU18</f>
        <v>138.710287099046</v>
      </c>
      <c r="BW18" s="4" t="n">
        <f aca="false">BV18</f>
        <v>138.710287099046</v>
      </c>
      <c r="BX18" s="4" t="n">
        <f aca="false">BW18</f>
        <v>138.710287099046</v>
      </c>
      <c r="BY18" s="4" t="n">
        <f aca="false">BX18</f>
        <v>138.710287099046</v>
      </c>
      <c r="BZ18" s="4" t="n">
        <f aca="false">BY18</f>
        <v>138.710287099046</v>
      </c>
      <c r="CA18" s="4" t="n">
        <f aca="false">BZ18</f>
        <v>138.710287099046</v>
      </c>
      <c r="CB18" s="4" t="n">
        <f aca="false">CA18</f>
        <v>138.710287099046</v>
      </c>
      <c r="CC18" s="4" t="n">
        <f aca="false">CB18</f>
        <v>138.710287099046</v>
      </c>
      <c r="CD18" s="4" t="n">
        <f aca="false">CC18</f>
        <v>138.710287099046</v>
      </c>
      <c r="CE18" s="4" t="n">
        <f aca="false">CD18</f>
        <v>138.710287099046</v>
      </c>
      <c r="CF18" s="4" t="n">
        <f aca="false">CE18</f>
        <v>138.710287099046</v>
      </c>
      <c r="CG18" s="4" t="n">
        <f aca="false">CF18</f>
        <v>138.710287099046</v>
      </c>
      <c r="CH18" s="4" t="n">
        <f aca="false">CG18</f>
        <v>138.710287099046</v>
      </c>
      <c r="CI18" s="4" t="n">
        <f aca="false">CH18</f>
        <v>138.710287099046</v>
      </c>
      <c r="CJ18" s="4" t="n">
        <f aca="false">CI18</f>
        <v>138.710287099046</v>
      </c>
      <c r="CK18" s="4" t="n">
        <f aca="false">CJ18</f>
        <v>138.710287099046</v>
      </c>
      <c r="CL18" s="4" t="n">
        <f aca="false">CK18</f>
        <v>138.710287099046</v>
      </c>
      <c r="CM18" s="4" t="n">
        <f aca="false">CL18</f>
        <v>138.710287099046</v>
      </c>
      <c r="CN18" s="4" t="n">
        <f aca="false">CM18</f>
        <v>138.710287099046</v>
      </c>
      <c r="CO18" s="4" t="n">
        <f aca="false">CN18</f>
        <v>138.710287099046</v>
      </c>
      <c r="CP18" s="4" t="n">
        <f aca="false">CO18</f>
        <v>138.710287099046</v>
      </c>
      <c r="CQ18" s="4" t="n">
        <f aca="false">CP18</f>
        <v>138.710287099046</v>
      </c>
      <c r="CR18" s="4" t="n">
        <f aca="false">CQ18</f>
        <v>138.710287099046</v>
      </c>
      <c r="CS18" s="4" t="n">
        <f aca="false">CR18</f>
        <v>138.710287099046</v>
      </c>
      <c r="CT18" s="4" t="n">
        <f aca="false">CS18</f>
        <v>138.710287099046</v>
      </c>
      <c r="CU18" s="4" t="n">
        <f aca="false">CT18</f>
        <v>138.710287099046</v>
      </c>
      <c r="CV18" s="4" t="n">
        <f aca="false">CU18</f>
        <v>138.710287099046</v>
      </c>
      <c r="CW18" s="4" t="n">
        <f aca="false">CV18</f>
        <v>138.710287099046</v>
      </c>
      <c r="CX18" s="4" t="n">
        <f aca="false">CW18</f>
        <v>138.710287099046</v>
      </c>
      <c r="CY18" s="4" t="n">
        <f aca="false">CX18</f>
        <v>138.710287099046</v>
      </c>
      <c r="CZ18" s="4" t="n">
        <f aca="false">CY18</f>
        <v>138.710287099046</v>
      </c>
      <c r="DA18" s="4" t="n">
        <f aca="false">CZ18</f>
        <v>138.710287099046</v>
      </c>
      <c r="DB18" s="4" t="n">
        <f aca="false">DA18</f>
        <v>138.710287099046</v>
      </c>
      <c r="DC18" s="4" t="n">
        <f aca="false">DB18</f>
        <v>138.710287099046</v>
      </c>
      <c r="DD18" s="4" t="n">
        <f aca="false">DC18</f>
        <v>138.710287099046</v>
      </c>
      <c r="DE18" s="4" t="n">
        <f aca="false">DD18</f>
        <v>138.710287099046</v>
      </c>
      <c r="DF18" s="4" t="n">
        <f aca="false">DE18</f>
        <v>138.710287099046</v>
      </c>
      <c r="DG18" s="4" t="n">
        <f aca="false">DF18</f>
        <v>138.710287099046</v>
      </c>
      <c r="DH18" s="4" t="n">
        <f aca="false">DG18</f>
        <v>138.710287099046</v>
      </c>
      <c r="DI18" s="4" t="n">
        <f aca="false">DH18</f>
        <v>138.710287099046</v>
      </c>
      <c r="DJ18" s="4" t="n">
        <f aca="false">DI18</f>
        <v>138.710287099046</v>
      </c>
      <c r="DK18" s="4" t="n">
        <f aca="false">DJ18</f>
        <v>138.710287099046</v>
      </c>
      <c r="DL18" s="4" t="n">
        <f aca="false">DK18</f>
        <v>138.710287099046</v>
      </c>
      <c r="DM18" s="4" t="n">
        <f aca="false">DL18</f>
        <v>138.710287099046</v>
      </c>
      <c r="DN18" s="4" t="n">
        <f aca="false">DM18</f>
        <v>138.710287099046</v>
      </c>
      <c r="DO18" s="4" t="n">
        <f aca="false">DN18</f>
        <v>138.710287099046</v>
      </c>
      <c r="DP18" s="4" t="n">
        <f aca="false">DO18</f>
        <v>138.710287099046</v>
      </c>
      <c r="DQ18" s="4" t="n">
        <f aca="false">DP18</f>
        <v>138.710287099046</v>
      </c>
      <c r="DR18" s="4" t="n">
        <f aca="false">DQ18</f>
        <v>138.710287099046</v>
      </c>
      <c r="DS18" s="4" t="n">
        <f aca="false">DR18</f>
        <v>138.710287099046</v>
      </c>
      <c r="DT18" s="4" t="n">
        <f aca="false">DS18</f>
        <v>138.710287099046</v>
      </c>
      <c r="DU18" s="4" t="n">
        <f aca="false">DT18</f>
        <v>138.710287099046</v>
      </c>
      <c r="DV18" s="4" t="n">
        <f aca="false">DU18</f>
        <v>138.710287099046</v>
      </c>
      <c r="DW18" s="4" t="n">
        <f aca="false">DV18</f>
        <v>138.710287099046</v>
      </c>
      <c r="DX18" s="4" t="n">
        <f aca="false">DW18</f>
        <v>138.710287099046</v>
      </c>
      <c r="DY18" s="4" t="n">
        <f aca="false">DX18</f>
        <v>138.710287099046</v>
      </c>
      <c r="DZ18" s="4" t="n">
        <f aca="false">DY18</f>
        <v>138.710287099046</v>
      </c>
      <c r="EA18" s="4" t="n">
        <f aca="false">DZ18</f>
        <v>138.710287099046</v>
      </c>
      <c r="EB18" s="4" t="n">
        <f aca="false">EA18</f>
        <v>138.710287099046</v>
      </c>
      <c r="EC18" s="4" t="n">
        <f aca="false">EB18</f>
        <v>138.710287099046</v>
      </c>
      <c r="ED18" s="4" t="n">
        <f aca="false">EC18</f>
        <v>138.710287099046</v>
      </c>
      <c r="EE18" s="4" t="n">
        <f aca="false">ED18</f>
        <v>138.710287099046</v>
      </c>
      <c r="EF18" s="4" t="n">
        <f aca="false">EE18</f>
        <v>138.710287099046</v>
      </c>
      <c r="EG18" s="4" t="n">
        <f aca="false">EF18</f>
        <v>138.710287099046</v>
      </c>
      <c r="EH18" s="4" t="n">
        <f aca="false">EG18</f>
        <v>138.710287099046</v>
      </c>
      <c r="EI18" s="4" t="n">
        <f aca="false">EH18</f>
        <v>138.710287099046</v>
      </c>
      <c r="EJ18" s="4" t="n">
        <f aca="false">EI18</f>
        <v>138.710287099046</v>
      </c>
      <c r="EK18" s="4" t="n">
        <f aca="false">EJ18</f>
        <v>138.710287099046</v>
      </c>
      <c r="EL18" s="4" t="n">
        <f aca="false">EK18</f>
        <v>138.710287099046</v>
      </c>
      <c r="EM18" s="4" t="n">
        <f aca="false">EL18</f>
        <v>138.710287099046</v>
      </c>
      <c r="EN18" s="4" t="n">
        <f aca="false">EM18</f>
        <v>138.710287099046</v>
      </c>
      <c r="EO18" s="4" t="n">
        <f aca="false">EN18</f>
        <v>138.710287099046</v>
      </c>
      <c r="EP18" s="4" t="n">
        <f aca="false">EO18</f>
        <v>138.710287099046</v>
      </c>
      <c r="EQ18" s="4" t="n">
        <f aca="false">EP18</f>
        <v>138.710287099046</v>
      </c>
      <c r="ER18" s="4" t="n">
        <f aca="false">EQ18</f>
        <v>138.710287099046</v>
      </c>
      <c r="ES18" s="4" t="n">
        <f aca="false">ER18</f>
        <v>138.710287099046</v>
      </c>
      <c r="ET18" s="4" t="n">
        <f aca="false">ES18</f>
        <v>138.710287099046</v>
      </c>
      <c r="EU18" s="4" t="n">
        <f aca="false">ET18</f>
        <v>138.710287099046</v>
      </c>
      <c r="EV18" s="4" t="n">
        <f aca="false">EU18</f>
        <v>138.710287099046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1" t="n">
        <f aca="false">HA6/HA7*100</f>
        <v>111.172706012157</v>
      </c>
      <c r="HB18" s="4" t="n">
        <f aca="false">AVERAGE(FY18:HA18)</f>
        <v>134.07575466455</v>
      </c>
      <c r="HC18" s="4" t="n">
        <f aca="false">HB18</f>
        <v>134.07575466455</v>
      </c>
      <c r="HD18" s="4" t="n">
        <f aca="false">HC18</f>
        <v>134.07575466455</v>
      </c>
      <c r="HE18" s="4" t="n">
        <f aca="false">HD18</f>
        <v>134.07575466455</v>
      </c>
      <c r="HF18" s="4" t="n">
        <f aca="false">HE18</f>
        <v>134.07575466455</v>
      </c>
      <c r="HG18" s="4" t="n">
        <f aca="false">HF18</f>
        <v>134.07575466455</v>
      </c>
      <c r="HH18" s="4" t="n">
        <f aca="false">HG18</f>
        <v>134.07575466455</v>
      </c>
      <c r="HI18" s="4" t="n">
        <f aca="false">HH18</f>
        <v>134.07575466455</v>
      </c>
      <c r="HJ18" s="4" t="n">
        <f aca="false">HI18</f>
        <v>134.07575466455</v>
      </c>
      <c r="HK18" s="4" t="n">
        <f aca="false">HJ18</f>
        <v>134.07575466455</v>
      </c>
      <c r="HL18" s="4" t="n">
        <f aca="false">HK18</f>
        <v>134.07575466455</v>
      </c>
      <c r="HM18" s="4" t="n">
        <f aca="false">HL18</f>
        <v>134.07575466455</v>
      </c>
      <c r="HN18" s="4" t="n">
        <f aca="false">HM18</f>
        <v>134.07575466455</v>
      </c>
      <c r="HO18" s="4" t="n">
        <f aca="false">HN18</f>
        <v>134.07575466455</v>
      </c>
      <c r="HP18" s="4" t="n">
        <f aca="false">HO18</f>
        <v>134.07575466455</v>
      </c>
      <c r="HQ18" s="4" t="n">
        <f aca="false">HP18</f>
        <v>134.07575466455</v>
      </c>
      <c r="HR18" s="4" t="n">
        <f aca="false">HQ18</f>
        <v>134.07575466455</v>
      </c>
      <c r="HS18" s="4" t="n">
        <f aca="false">HR18</f>
        <v>134.07575466455</v>
      </c>
      <c r="HT18" s="4" t="n">
        <f aca="false">HS18</f>
        <v>134.07575466455</v>
      </c>
      <c r="HU18" s="4" t="n">
        <f aca="false">HT18</f>
        <v>134.07575466455</v>
      </c>
      <c r="HV18" s="4" t="n">
        <f aca="false">HU18</f>
        <v>134.07575466455</v>
      </c>
      <c r="HW18" s="4" t="n">
        <f aca="false">HV18</f>
        <v>134.07575466455</v>
      </c>
      <c r="HX18" s="4" t="n">
        <f aca="false">HW18</f>
        <v>134.07575466455</v>
      </c>
      <c r="HY18" s="4" t="n">
        <f aca="false">HX18</f>
        <v>134.07575466455</v>
      </c>
      <c r="HZ18" s="4" t="n">
        <f aca="false">HY18</f>
        <v>134.07575466455</v>
      </c>
      <c r="IA18" s="4" t="n">
        <f aca="false">HZ18</f>
        <v>134.07575466455</v>
      </c>
      <c r="IB18" s="4" t="n">
        <f aca="false">IA18</f>
        <v>134.07575466455</v>
      </c>
      <c r="IC18" s="4" t="n">
        <f aca="false">IB18</f>
        <v>134.07575466455</v>
      </c>
      <c r="ID18" s="4" t="n">
        <f aca="false">IC18</f>
        <v>134.07575466455</v>
      </c>
      <c r="IE18" s="4" t="n">
        <f aca="false">ID18</f>
        <v>134.07575466455</v>
      </c>
      <c r="IF18" s="4" t="n">
        <f aca="false">IE18</f>
        <v>134.07575466455</v>
      </c>
      <c r="IG18" s="4" t="n">
        <f aca="false">IF18</f>
        <v>134.07575466455</v>
      </c>
      <c r="IH18" s="4" t="n">
        <f aca="false">IG18</f>
        <v>134.07575466455</v>
      </c>
      <c r="II18" s="4" t="n">
        <f aca="false">IH18</f>
        <v>134.07575466455</v>
      </c>
      <c r="IJ18" s="4" t="n">
        <f aca="false">II18</f>
        <v>134.07575466455</v>
      </c>
      <c r="IK18" s="4" t="n">
        <f aca="false">IJ18</f>
        <v>134.07575466455</v>
      </c>
      <c r="IL18" s="4" t="n">
        <f aca="false">IK18</f>
        <v>134.07575466455</v>
      </c>
      <c r="IM18" s="4" t="n">
        <f aca="false">IL18</f>
        <v>134.07575466455</v>
      </c>
      <c r="IN18" s="4" t="n">
        <f aca="false">IM18</f>
        <v>134.07575466455</v>
      </c>
      <c r="IO18" s="4" t="n">
        <f aca="false">IN18</f>
        <v>134.07575466455</v>
      </c>
      <c r="IP18" s="4" t="n">
        <f aca="false">IO18</f>
        <v>134.07575466455</v>
      </c>
      <c r="IQ18" s="4" t="n">
        <f aca="false">IP18</f>
        <v>134.07575466455</v>
      </c>
      <c r="IR18" s="4" t="n">
        <f aca="false">IQ18</f>
        <v>134.07575466455</v>
      </c>
      <c r="IS18" s="4" t="n">
        <f aca="false">IR18</f>
        <v>134.07575466455</v>
      </c>
      <c r="IT18" s="4" t="n">
        <f aca="false">IS18</f>
        <v>134.07575466455</v>
      </c>
      <c r="IU18" s="4" t="n">
        <f aca="false">IT18</f>
        <v>134.07575466455</v>
      </c>
      <c r="IV18" s="4" t="n">
        <f aca="false">IU18</f>
        <v>134.07575466455</v>
      </c>
      <c r="IW18" s="4" t="n">
        <f aca="false">IV18</f>
        <v>134.07575466455</v>
      </c>
      <c r="IX18" s="4" t="n">
        <f aca="false">IW18</f>
        <v>134.07575466455</v>
      </c>
      <c r="IY18" s="4" t="n">
        <f aca="false">IX18</f>
        <v>134.07575466455</v>
      </c>
      <c r="IZ18" s="4" t="n">
        <f aca="false">IY18</f>
        <v>134.07575466455</v>
      </c>
      <c r="JA18" s="4" t="n">
        <f aca="false">IZ18</f>
        <v>134.07575466455</v>
      </c>
      <c r="JB18" s="4" t="n">
        <f aca="false">JA18</f>
        <v>134.07575466455</v>
      </c>
      <c r="JC18" s="4" t="n">
        <f aca="false">JB18</f>
        <v>134.07575466455</v>
      </c>
      <c r="JD18" s="4" t="n">
        <f aca="false">JC18</f>
        <v>134.07575466455</v>
      </c>
      <c r="JE18" s="4" t="n">
        <f aca="false">JD18</f>
        <v>134.07575466455</v>
      </c>
      <c r="JF18" s="4" t="n">
        <f aca="false">JE18</f>
        <v>134.07575466455</v>
      </c>
      <c r="JG18" s="4" t="n">
        <f aca="false">JF18</f>
        <v>134.07575466455</v>
      </c>
      <c r="JH18" s="4" t="n">
        <f aca="false">JG18</f>
        <v>134.07575466455</v>
      </c>
      <c r="JI18" s="4" t="n">
        <f aca="false">JH18</f>
        <v>134.07575466455</v>
      </c>
      <c r="JJ18" s="4" t="n">
        <f aca="false">JI18</f>
        <v>134.07575466455</v>
      </c>
      <c r="JK18" s="4" t="n">
        <f aca="false">JJ18</f>
        <v>134.07575466455</v>
      </c>
      <c r="JL18" s="4" t="n">
        <f aca="false">JK18</f>
        <v>134.07575466455</v>
      </c>
      <c r="JM18" s="4" t="n">
        <f aca="false">JL18</f>
        <v>134.07575466455</v>
      </c>
      <c r="JN18" s="4" t="n">
        <f aca="false">JM18</f>
        <v>134.07575466455</v>
      </c>
      <c r="JO18" s="4" t="n">
        <f aca="false">JN18</f>
        <v>134.07575466455</v>
      </c>
      <c r="JP18" s="4" t="n">
        <f aca="false">JO18</f>
        <v>134.07575466455</v>
      </c>
      <c r="JQ18" s="4" t="n">
        <f aca="false">JP18</f>
        <v>134.07575466455</v>
      </c>
      <c r="JR18" s="4" t="n">
        <f aca="false">JQ18</f>
        <v>134.07575466455</v>
      </c>
      <c r="JS18" s="4" t="n">
        <f aca="false">JR18</f>
        <v>134.07575466455</v>
      </c>
      <c r="JT18" s="4" t="n">
        <f aca="false">JS18</f>
        <v>134.07575466455</v>
      </c>
      <c r="JU18" s="4" t="n">
        <f aca="false">JT18</f>
        <v>134.07575466455</v>
      </c>
      <c r="JV18" s="4" t="n">
        <f aca="false">JU18</f>
        <v>134.07575466455</v>
      </c>
      <c r="JW18" s="4" t="n">
        <f aca="false">JV18</f>
        <v>134.07575466455</v>
      </c>
      <c r="JX18" s="4" t="n">
        <f aca="false">JW18</f>
        <v>134.07575466455</v>
      </c>
      <c r="JY18" s="4" t="n">
        <f aca="false">JX18</f>
        <v>134.07575466455</v>
      </c>
      <c r="JZ18" s="4" t="n">
        <f aca="false">JY18</f>
        <v>134.07575466455</v>
      </c>
      <c r="KA18" s="4" t="n">
        <f aca="false">JZ18</f>
        <v>134.07575466455</v>
      </c>
      <c r="KB18" s="4" t="n">
        <f aca="false">KA18</f>
        <v>134.07575466455</v>
      </c>
      <c r="KC18" s="4" t="n">
        <f aca="false">KB18</f>
        <v>134.07575466455</v>
      </c>
      <c r="KD18" s="4" t="n">
        <f aca="false">KC18</f>
        <v>134.07575466455</v>
      </c>
      <c r="KE18" s="4" t="n">
        <f aca="false">KD18</f>
        <v>134.07575466455</v>
      </c>
      <c r="KF18" s="4" t="n">
        <f aca="false">KE18</f>
        <v>134.07575466455</v>
      </c>
      <c r="KG18" s="4" t="n">
        <f aca="false">KF18</f>
        <v>134.07575466455</v>
      </c>
      <c r="KH18" s="4" t="n">
        <f aca="false">KG18</f>
        <v>134.07575466455</v>
      </c>
      <c r="KI18" s="4" t="n">
        <f aca="false">KH18</f>
        <v>134.07575466455</v>
      </c>
      <c r="KJ18" s="4" t="n">
        <f aca="false">KI18</f>
        <v>134.07575466455</v>
      </c>
      <c r="KK18" s="4" t="n">
        <f aca="false">KJ18</f>
        <v>134.07575466455</v>
      </c>
      <c r="KL18" s="4" t="n">
        <f aca="false">KK18</f>
        <v>134.07575466455</v>
      </c>
      <c r="KM18" s="4" t="n">
        <f aca="false">KL18</f>
        <v>134.07575466455</v>
      </c>
      <c r="KN18" s="4" t="n">
        <f aca="false">KM18</f>
        <v>134.07575466455</v>
      </c>
      <c r="KO18" s="4" t="n">
        <f aca="false">KN18</f>
        <v>134.07575466455</v>
      </c>
      <c r="KP18" s="4" t="n">
        <f aca="false">KO18</f>
        <v>134.07575466455</v>
      </c>
      <c r="KQ18" s="4" t="n">
        <f aca="false">KP18</f>
        <v>134.07575466455</v>
      </c>
      <c r="KR18" s="4" t="n">
        <f aca="false">KQ18</f>
        <v>134.07575466455</v>
      </c>
      <c r="KS18" s="4" t="n">
        <f aca="false">KR18</f>
        <v>134.07575466455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1" t="n">
        <f aca="false">BD8/BD7*100</f>
        <v>95.2720691754129</v>
      </c>
      <c r="BE20" s="4" t="n">
        <f aca="false">AVERAGE(AB20:BD20)</f>
        <v>110.072451376299</v>
      </c>
      <c r="BF20" s="4" t="n">
        <f aca="false">BE20</f>
        <v>110.072451376299</v>
      </c>
      <c r="BG20" s="4" t="n">
        <f aca="false">BF20</f>
        <v>110.072451376299</v>
      </c>
      <c r="BH20" s="4" t="n">
        <f aca="false">BG20</f>
        <v>110.072451376299</v>
      </c>
      <c r="BI20" s="4" t="n">
        <f aca="false">BH20</f>
        <v>110.072451376299</v>
      </c>
      <c r="BJ20" s="4" t="n">
        <f aca="false">BI20</f>
        <v>110.072451376299</v>
      </c>
      <c r="BK20" s="4" t="n">
        <f aca="false">BJ20</f>
        <v>110.072451376299</v>
      </c>
      <c r="BL20" s="4" t="n">
        <f aca="false">BK20</f>
        <v>110.072451376299</v>
      </c>
      <c r="BM20" s="4" t="n">
        <f aca="false">BL20</f>
        <v>110.072451376299</v>
      </c>
      <c r="BN20" s="4" t="n">
        <f aca="false">BM20</f>
        <v>110.072451376299</v>
      </c>
      <c r="BO20" s="4" t="n">
        <f aca="false">BN20</f>
        <v>110.072451376299</v>
      </c>
      <c r="BP20" s="4" t="n">
        <f aca="false">BO20</f>
        <v>110.072451376299</v>
      </c>
      <c r="BQ20" s="4" t="n">
        <f aca="false">BP20</f>
        <v>110.072451376299</v>
      </c>
      <c r="BR20" s="4" t="n">
        <f aca="false">BQ20</f>
        <v>110.072451376299</v>
      </c>
      <c r="BS20" s="4" t="n">
        <f aca="false">BR20</f>
        <v>110.072451376299</v>
      </c>
      <c r="BT20" s="4" t="n">
        <f aca="false">BS20</f>
        <v>110.072451376299</v>
      </c>
      <c r="BU20" s="4" t="n">
        <f aca="false">BT20</f>
        <v>110.072451376299</v>
      </c>
      <c r="BV20" s="4" t="n">
        <f aca="false">BU20</f>
        <v>110.072451376299</v>
      </c>
      <c r="BW20" s="4" t="n">
        <f aca="false">BV20</f>
        <v>110.072451376299</v>
      </c>
      <c r="BX20" s="4" t="n">
        <f aca="false">BW20</f>
        <v>110.072451376299</v>
      </c>
      <c r="BY20" s="4" t="n">
        <f aca="false">BX20</f>
        <v>110.072451376299</v>
      </c>
      <c r="BZ20" s="4" t="n">
        <f aca="false">BY20</f>
        <v>110.072451376299</v>
      </c>
      <c r="CA20" s="4" t="n">
        <f aca="false">BZ20</f>
        <v>110.072451376299</v>
      </c>
      <c r="CB20" s="4" t="n">
        <f aca="false">CA20</f>
        <v>110.072451376299</v>
      </c>
      <c r="CC20" s="4" t="n">
        <f aca="false">CB20</f>
        <v>110.072451376299</v>
      </c>
      <c r="CD20" s="4" t="n">
        <f aca="false">CC20</f>
        <v>110.072451376299</v>
      </c>
      <c r="CE20" s="4" t="n">
        <f aca="false">CD20</f>
        <v>110.072451376299</v>
      </c>
      <c r="CF20" s="4" t="n">
        <f aca="false">CE20</f>
        <v>110.072451376299</v>
      </c>
      <c r="CG20" s="4" t="n">
        <f aca="false">CF20</f>
        <v>110.072451376299</v>
      </c>
      <c r="CH20" s="4" t="n">
        <f aca="false">CG20</f>
        <v>110.072451376299</v>
      </c>
      <c r="CI20" s="4" t="n">
        <f aca="false">CH20</f>
        <v>110.072451376299</v>
      </c>
      <c r="CJ20" s="4" t="n">
        <f aca="false">CI20</f>
        <v>110.072451376299</v>
      </c>
      <c r="CK20" s="4" t="n">
        <f aca="false">CJ20</f>
        <v>110.072451376299</v>
      </c>
      <c r="CL20" s="4" t="n">
        <f aca="false">CK20</f>
        <v>110.072451376299</v>
      </c>
      <c r="CM20" s="4" t="n">
        <f aca="false">CL20</f>
        <v>110.072451376299</v>
      </c>
      <c r="CN20" s="4" t="n">
        <f aca="false">CM20</f>
        <v>110.072451376299</v>
      </c>
      <c r="CO20" s="4" t="n">
        <f aca="false">CN20</f>
        <v>110.072451376299</v>
      </c>
      <c r="CP20" s="4" t="n">
        <f aca="false">CO20</f>
        <v>110.072451376299</v>
      </c>
      <c r="CQ20" s="4" t="n">
        <f aca="false">CP20</f>
        <v>110.072451376299</v>
      </c>
      <c r="CR20" s="4" t="n">
        <f aca="false">CQ20</f>
        <v>110.072451376299</v>
      </c>
      <c r="CS20" s="4" t="n">
        <f aca="false">CR20</f>
        <v>110.072451376299</v>
      </c>
      <c r="CT20" s="4" t="n">
        <f aca="false">CS20</f>
        <v>110.072451376299</v>
      </c>
      <c r="CU20" s="4" t="n">
        <f aca="false">CT20</f>
        <v>110.072451376299</v>
      </c>
      <c r="CV20" s="4" t="n">
        <f aca="false">CU20</f>
        <v>110.072451376299</v>
      </c>
      <c r="CW20" s="4" t="n">
        <f aca="false">CV20</f>
        <v>110.072451376299</v>
      </c>
      <c r="CX20" s="4" t="n">
        <f aca="false">CW20</f>
        <v>110.072451376299</v>
      </c>
      <c r="CY20" s="4" t="n">
        <f aca="false">CX20</f>
        <v>110.072451376299</v>
      </c>
      <c r="CZ20" s="4" t="n">
        <f aca="false">CY20</f>
        <v>110.072451376299</v>
      </c>
      <c r="DA20" s="4" t="n">
        <f aca="false">CZ20</f>
        <v>110.072451376299</v>
      </c>
      <c r="DB20" s="4" t="n">
        <f aca="false">DA20</f>
        <v>110.072451376299</v>
      </c>
      <c r="DC20" s="4" t="n">
        <f aca="false">DB20</f>
        <v>110.072451376299</v>
      </c>
      <c r="DD20" s="4" t="n">
        <f aca="false">DC20</f>
        <v>110.072451376299</v>
      </c>
      <c r="DE20" s="4" t="n">
        <f aca="false">DD20</f>
        <v>110.072451376299</v>
      </c>
      <c r="DF20" s="4" t="n">
        <f aca="false">DE20</f>
        <v>110.072451376299</v>
      </c>
      <c r="DG20" s="4" t="n">
        <f aca="false">DF20</f>
        <v>110.072451376299</v>
      </c>
      <c r="DH20" s="4" t="n">
        <f aca="false">DG20</f>
        <v>110.072451376299</v>
      </c>
      <c r="DI20" s="4" t="n">
        <f aca="false">DH20</f>
        <v>110.072451376299</v>
      </c>
      <c r="DJ20" s="4" t="n">
        <f aca="false">DI20</f>
        <v>110.072451376299</v>
      </c>
      <c r="DK20" s="4" t="n">
        <f aca="false">DJ20</f>
        <v>110.072451376299</v>
      </c>
      <c r="DL20" s="4" t="n">
        <f aca="false">DK20</f>
        <v>110.072451376299</v>
      </c>
      <c r="DM20" s="4" t="n">
        <f aca="false">DL20</f>
        <v>110.072451376299</v>
      </c>
      <c r="DN20" s="4" t="n">
        <f aca="false">DM20</f>
        <v>110.072451376299</v>
      </c>
      <c r="DO20" s="4" t="n">
        <f aca="false">DN20</f>
        <v>110.072451376299</v>
      </c>
      <c r="DP20" s="4" t="n">
        <f aca="false">DO20</f>
        <v>110.072451376299</v>
      </c>
      <c r="DQ20" s="4" t="n">
        <f aca="false">DP20</f>
        <v>110.072451376299</v>
      </c>
      <c r="DR20" s="4" t="n">
        <f aca="false">DQ20</f>
        <v>110.072451376299</v>
      </c>
      <c r="DS20" s="4" t="n">
        <f aca="false">DR20</f>
        <v>110.072451376299</v>
      </c>
      <c r="DT20" s="4" t="n">
        <f aca="false">DS20</f>
        <v>110.072451376299</v>
      </c>
      <c r="DU20" s="4" t="n">
        <f aca="false">DT20</f>
        <v>110.072451376299</v>
      </c>
      <c r="DV20" s="4" t="n">
        <f aca="false">DU20</f>
        <v>110.072451376299</v>
      </c>
      <c r="DW20" s="4" t="n">
        <f aca="false">DV20</f>
        <v>110.072451376299</v>
      </c>
      <c r="DX20" s="4" t="n">
        <f aca="false">DW20</f>
        <v>110.072451376299</v>
      </c>
      <c r="DY20" s="4" t="n">
        <f aca="false">DX20</f>
        <v>110.072451376299</v>
      </c>
      <c r="DZ20" s="4" t="n">
        <f aca="false">DY20</f>
        <v>110.072451376299</v>
      </c>
      <c r="EA20" s="4" t="n">
        <f aca="false">DZ20</f>
        <v>110.072451376299</v>
      </c>
      <c r="EB20" s="4" t="n">
        <f aca="false">EA20</f>
        <v>110.072451376299</v>
      </c>
      <c r="EC20" s="4" t="n">
        <f aca="false">EB20</f>
        <v>110.072451376299</v>
      </c>
      <c r="ED20" s="4" t="n">
        <f aca="false">EC20</f>
        <v>110.072451376299</v>
      </c>
      <c r="EE20" s="4" t="n">
        <f aca="false">ED20</f>
        <v>110.072451376299</v>
      </c>
      <c r="EF20" s="4" t="n">
        <f aca="false">EE20</f>
        <v>110.072451376299</v>
      </c>
      <c r="EG20" s="4" t="n">
        <f aca="false">EF20</f>
        <v>110.072451376299</v>
      </c>
      <c r="EH20" s="4" t="n">
        <f aca="false">EG20</f>
        <v>110.072451376299</v>
      </c>
      <c r="EI20" s="4" t="n">
        <f aca="false">EH20</f>
        <v>110.072451376299</v>
      </c>
      <c r="EJ20" s="4" t="n">
        <f aca="false">EI20</f>
        <v>110.072451376299</v>
      </c>
      <c r="EK20" s="4" t="n">
        <f aca="false">EJ20</f>
        <v>110.072451376299</v>
      </c>
      <c r="EL20" s="4" t="n">
        <f aca="false">EK20</f>
        <v>110.072451376299</v>
      </c>
      <c r="EM20" s="4" t="n">
        <f aca="false">EL20</f>
        <v>110.072451376299</v>
      </c>
      <c r="EN20" s="4" t="n">
        <f aca="false">EM20</f>
        <v>110.072451376299</v>
      </c>
      <c r="EO20" s="4" t="n">
        <f aca="false">EN20</f>
        <v>110.072451376299</v>
      </c>
      <c r="EP20" s="4" t="n">
        <f aca="false">EO20</f>
        <v>110.072451376299</v>
      </c>
      <c r="EQ20" s="4" t="n">
        <f aca="false">EP20</f>
        <v>110.072451376299</v>
      </c>
      <c r="ER20" s="4" t="n">
        <f aca="false">EQ20</f>
        <v>110.072451376299</v>
      </c>
      <c r="ES20" s="4" t="n">
        <f aca="false">ER20</f>
        <v>110.072451376299</v>
      </c>
      <c r="ET20" s="4" t="n">
        <f aca="false">ES20</f>
        <v>110.072451376299</v>
      </c>
      <c r="EU20" s="4" t="n">
        <f aca="false">ET20</f>
        <v>110.072451376299</v>
      </c>
      <c r="EV20" s="4" t="n">
        <f aca="false">EU20</f>
        <v>110.072451376299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1" t="n">
        <f aca="false">HA8/HA7*100</f>
        <v>79.0115257797231</v>
      </c>
      <c r="HB20" s="4" t="n">
        <f aca="false">AVERAGE(FY20:HA20)</f>
        <v>94.5045672284607</v>
      </c>
      <c r="HC20" s="4" t="n">
        <f aca="false">HB20</f>
        <v>94.5045672284607</v>
      </c>
      <c r="HD20" s="4" t="n">
        <f aca="false">HC20</f>
        <v>94.5045672284607</v>
      </c>
      <c r="HE20" s="4" t="n">
        <f aca="false">HD20</f>
        <v>94.5045672284607</v>
      </c>
      <c r="HF20" s="4" t="n">
        <f aca="false">HE20</f>
        <v>94.5045672284607</v>
      </c>
      <c r="HG20" s="4" t="n">
        <f aca="false">HF20</f>
        <v>94.5045672284607</v>
      </c>
      <c r="HH20" s="4" t="n">
        <f aca="false">HG20</f>
        <v>94.5045672284607</v>
      </c>
      <c r="HI20" s="4" t="n">
        <f aca="false">HH20</f>
        <v>94.5045672284607</v>
      </c>
      <c r="HJ20" s="4" t="n">
        <f aca="false">HI20</f>
        <v>94.5045672284607</v>
      </c>
      <c r="HK20" s="4" t="n">
        <f aca="false">HJ20</f>
        <v>94.5045672284607</v>
      </c>
      <c r="HL20" s="4" t="n">
        <f aca="false">HK20</f>
        <v>94.5045672284607</v>
      </c>
      <c r="HM20" s="4" t="n">
        <f aca="false">HL20</f>
        <v>94.5045672284607</v>
      </c>
      <c r="HN20" s="4" t="n">
        <f aca="false">HM20</f>
        <v>94.5045672284607</v>
      </c>
      <c r="HO20" s="4" t="n">
        <f aca="false">HN20</f>
        <v>94.5045672284607</v>
      </c>
      <c r="HP20" s="4" t="n">
        <f aca="false">HO20</f>
        <v>94.5045672284607</v>
      </c>
      <c r="HQ20" s="4" t="n">
        <f aca="false">HP20</f>
        <v>94.5045672284607</v>
      </c>
      <c r="HR20" s="4" t="n">
        <f aca="false">HQ20</f>
        <v>94.5045672284607</v>
      </c>
      <c r="HS20" s="4" t="n">
        <f aca="false">HR20</f>
        <v>94.5045672284607</v>
      </c>
      <c r="HT20" s="4" t="n">
        <f aca="false">HS20</f>
        <v>94.5045672284607</v>
      </c>
      <c r="HU20" s="4" t="n">
        <f aca="false">HT20</f>
        <v>94.5045672284607</v>
      </c>
      <c r="HV20" s="4" t="n">
        <f aca="false">HU20</f>
        <v>94.5045672284607</v>
      </c>
      <c r="HW20" s="4" t="n">
        <f aca="false">HV20</f>
        <v>94.5045672284607</v>
      </c>
      <c r="HX20" s="4" t="n">
        <f aca="false">HW20</f>
        <v>94.5045672284607</v>
      </c>
      <c r="HY20" s="4" t="n">
        <f aca="false">HX20</f>
        <v>94.5045672284607</v>
      </c>
      <c r="HZ20" s="4" t="n">
        <f aca="false">HY20</f>
        <v>94.5045672284607</v>
      </c>
      <c r="IA20" s="4" t="n">
        <f aca="false">HZ20</f>
        <v>94.5045672284607</v>
      </c>
      <c r="IB20" s="4" t="n">
        <f aca="false">IA20</f>
        <v>94.5045672284607</v>
      </c>
      <c r="IC20" s="4" t="n">
        <f aca="false">IB20</f>
        <v>94.5045672284607</v>
      </c>
      <c r="ID20" s="4" t="n">
        <f aca="false">IC20</f>
        <v>94.5045672284607</v>
      </c>
      <c r="IE20" s="4" t="n">
        <f aca="false">ID20</f>
        <v>94.5045672284607</v>
      </c>
      <c r="IF20" s="4" t="n">
        <f aca="false">IE20</f>
        <v>94.5045672284607</v>
      </c>
      <c r="IG20" s="4" t="n">
        <f aca="false">IF20</f>
        <v>94.5045672284607</v>
      </c>
      <c r="IH20" s="4" t="n">
        <f aca="false">IG20</f>
        <v>94.5045672284607</v>
      </c>
      <c r="II20" s="4" t="n">
        <f aca="false">IH20</f>
        <v>94.5045672284607</v>
      </c>
      <c r="IJ20" s="4" t="n">
        <f aca="false">II20</f>
        <v>94.5045672284607</v>
      </c>
      <c r="IK20" s="4" t="n">
        <f aca="false">IJ20</f>
        <v>94.5045672284607</v>
      </c>
      <c r="IL20" s="4" t="n">
        <f aca="false">IK20</f>
        <v>94.5045672284607</v>
      </c>
      <c r="IM20" s="4" t="n">
        <f aca="false">IL20</f>
        <v>94.5045672284607</v>
      </c>
      <c r="IN20" s="4" t="n">
        <f aca="false">IM20</f>
        <v>94.5045672284607</v>
      </c>
      <c r="IO20" s="4" t="n">
        <f aca="false">IN20</f>
        <v>94.5045672284607</v>
      </c>
      <c r="IP20" s="4" t="n">
        <f aca="false">IO20</f>
        <v>94.5045672284607</v>
      </c>
      <c r="IQ20" s="4" t="n">
        <f aca="false">IP20</f>
        <v>94.5045672284607</v>
      </c>
      <c r="IR20" s="4" t="n">
        <f aca="false">IQ20</f>
        <v>94.5045672284607</v>
      </c>
      <c r="IS20" s="4" t="n">
        <f aca="false">IR20</f>
        <v>94.5045672284607</v>
      </c>
      <c r="IT20" s="4" t="n">
        <f aca="false">IS20</f>
        <v>94.5045672284607</v>
      </c>
      <c r="IU20" s="4" t="n">
        <f aca="false">IT20</f>
        <v>94.5045672284607</v>
      </c>
      <c r="IV20" s="4" t="n">
        <f aca="false">IU20</f>
        <v>94.5045672284607</v>
      </c>
      <c r="IW20" s="4" t="n">
        <f aca="false">IV20</f>
        <v>94.5045672284607</v>
      </c>
      <c r="IX20" s="4" t="n">
        <f aca="false">IW20</f>
        <v>94.5045672284607</v>
      </c>
      <c r="IY20" s="4" t="n">
        <f aca="false">IX20</f>
        <v>94.5045672284607</v>
      </c>
      <c r="IZ20" s="4" t="n">
        <f aca="false">IY20</f>
        <v>94.5045672284607</v>
      </c>
      <c r="JA20" s="4" t="n">
        <f aca="false">IZ20</f>
        <v>94.5045672284607</v>
      </c>
      <c r="JB20" s="4" t="n">
        <f aca="false">JA20</f>
        <v>94.5045672284607</v>
      </c>
      <c r="JC20" s="4" t="n">
        <f aca="false">JB20</f>
        <v>94.5045672284607</v>
      </c>
      <c r="JD20" s="4" t="n">
        <f aca="false">JC20</f>
        <v>94.5045672284607</v>
      </c>
      <c r="JE20" s="4" t="n">
        <f aca="false">JD20</f>
        <v>94.5045672284607</v>
      </c>
      <c r="JF20" s="4" t="n">
        <f aca="false">JE20</f>
        <v>94.5045672284607</v>
      </c>
      <c r="JG20" s="4" t="n">
        <f aca="false">JF20</f>
        <v>94.5045672284607</v>
      </c>
      <c r="JH20" s="4" t="n">
        <f aca="false">JG20</f>
        <v>94.5045672284607</v>
      </c>
      <c r="JI20" s="4" t="n">
        <f aca="false">JH20</f>
        <v>94.5045672284607</v>
      </c>
      <c r="JJ20" s="4" t="n">
        <f aca="false">JI20</f>
        <v>94.5045672284607</v>
      </c>
      <c r="JK20" s="4" t="n">
        <f aca="false">JJ20</f>
        <v>94.5045672284607</v>
      </c>
      <c r="JL20" s="4" t="n">
        <f aca="false">JK20</f>
        <v>94.5045672284607</v>
      </c>
      <c r="JM20" s="4" t="n">
        <f aca="false">JL20</f>
        <v>94.5045672284607</v>
      </c>
      <c r="JN20" s="4" t="n">
        <f aca="false">JM20</f>
        <v>94.5045672284607</v>
      </c>
      <c r="JO20" s="4" t="n">
        <f aca="false">JN20</f>
        <v>94.5045672284607</v>
      </c>
      <c r="JP20" s="4" t="n">
        <f aca="false">JO20</f>
        <v>94.5045672284607</v>
      </c>
      <c r="JQ20" s="4" t="n">
        <f aca="false">JP20</f>
        <v>94.5045672284607</v>
      </c>
      <c r="JR20" s="4" t="n">
        <f aca="false">JQ20</f>
        <v>94.5045672284607</v>
      </c>
      <c r="JS20" s="4" t="n">
        <f aca="false">JR20</f>
        <v>94.5045672284607</v>
      </c>
      <c r="JT20" s="4" t="n">
        <f aca="false">JS20</f>
        <v>94.5045672284607</v>
      </c>
      <c r="JU20" s="4" t="n">
        <f aca="false">JT20</f>
        <v>94.5045672284607</v>
      </c>
      <c r="JV20" s="4" t="n">
        <f aca="false">JU20</f>
        <v>94.5045672284607</v>
      </c>
      <c r="JW20" s="4" t="n">
        <f aca="false">JV20</f>
        <v>94.5045672284607</v>
      </c>
      <c r="JX20" s="4" t="n">
        <f aca="false">JW20</f>
        <v>94.5045672284607</v>
      </c>
      <c r="JY20" s="4" t="n">
        <f aca="false">JX20</f>
        <v>94.5045672284607</v>
      </c>
      <c r="JZ20" s="4" t="n">
        <f aca="false">JY20</f>
        <v>94.5045672284607</v>
      </c>
      <c r="KA20" s="4" t="n">
        <f aca="false">JZ20</f>
        <v>94.5045672284607</v>
      </c>
      <c r="KB20" s="4" t="n">
        <f aca="false">KA20</f>
        <v>94.5045672284607</v>
      </c>
      <c r="KC20" s="4" t="n">
        <f aca="false">KB20</f>
        <v>94.5045672284607</v>
      </c>
      <c r="KD20" s="4" t="n">
        <f aca="false">KC20</f>
        <v>94.5045672284607</v>
      </c>
      <c r="KE20" s="4" t="n">
        <f aca="false">KD20</f>
        <v>94.5045672284607</v>
      </c>
      <c r="KF20" s="4" t="n">
        <f aca="false">KE20</f>
        <v>94.5045672284607</v>
      </c>
      <c r="KG20" s="4" t="n">
        <f aca="false">KF20</f>
        <v>94.5045672284607</v>
      </c>
      <c r="KH20" s="4" t="n">
        <f aca="false">KG20</f>
        <v>94.5045672284607</v>
      </c>
      <c r="KI20" s="4" t="n">
        <f aca="false">KH20</f>
        <v>94.5045672284607</v>
      </c>
      <c r="KJ20" s="4" t="n">
        <f aca="false">KI20</f>
        <v>94.5045672284607</v>
      </c>
      <c r="KK20" s="4" t="n">
        <f aca="false">KJ20</f>
        <v>94.5045672284607</v>
      </c>
      <c r="KL20" s="4" t="n">
        <f aca="false">KK20</f>
        <v>94.5045672284607</v>
      </c>
      <c r="KM20" s="4" t="n">
        <f aca="false">KL20</f>
        <v>94.5045672284607</v>
      </c>
      <c r="KN20" s="4" t="n">
        <f aca="false">KM20</f>
        <v>94.5045672284607</v>
      </c>
      <c r="KO20" s="4" t="n">
        <f aca="false">KN20</f>
        <v>94.5045672284607</v>
      </c>
      <c r="KP20" s="4" t="n">
        <f aca="false">KO20</f>
        <v>94.5045672284607</v>
      </c>
      <c r="KQ20" s="4" t="n">
        <f aca="false">KP20</f>
        <v>94.5045672284607</v>
      </c>
      <c r="KR20" s="4" t="n">
        <f aca="false">KQ20</f>
        <v>94.5045672284607</v>
      </c>
      <c r="KS20" s="4" t="n">
        <f aca="false">KR20</f>
        <v>94.5045672284607</v>
      </c>
    </row>
    <row r="21" customFormat="false" ht="12.85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" t="n">
        <f aca="false">BD9/BD7*100</f>
        <v>119.978367385369</v>
      </c>
      <c r="BE21" s="10" t="n">
        <f aca="false">AVERAGE(AB21:BD21)</f>
        <v>90.8844331352527</v>
      </c>
      <c r="BF21" s="10" t="n">
        <f aca="false">BE21</f>
        <v>90.8844331352527</v>
      </c>
      <c r="BG21" s="10" t="n">
        <f aca="false">BF21</f>
        <v>90.8844331352527</v>
      </c>
      <c r="BH21" s="10" t="n">
        <f aca="false">BG21</f>
        <v>90.8844331352527</v>
      </c>
      <c r="BI21" s="10" t="n">
        <f aca="false">BH21</f>
        <v>90.8844331352527</v>
      </c>
      <c r="BJ21" s="10" t="n">
        <f aca="false">BI21</f>
        <v>90.8844331352527</v>
      </c>
      <c r="BK21" s="10" t="n">
        <f aca="false">BJ21</f>
        <v>90.8844331352527</v>
      </c>
      <c r="BL21" s="10" t="n">
        <f aca="false">BK21</f>
        <v>90.8844331352527</v>
      </c>
      <c r="BM21" s="10" t="n">
        <f aca="false">BL21</f>
        <v>90.8844331352527</v>
      </c>
      <c r="BN21" s="10" t="n">
        <f aca="false">BM21</f>
        <v>90.8844331352527</v>
      </c>
      <c r="BO21" s="10" t="n">
        <f aca="false">BN21</f>
        <v>90.8844331352527</v>
      </c>
      <c r="BP21" s="10" t="n">
        <f aca="false">BO21</f>
        <v>90.8844331352527</v>
      </c>
      <c r="BQ21" s="10" t="n">
        <f aca="false">BP21</f>
        <v>90.8844331352527</v>
      </c>
      <c r="BR21" s="10" t="n">
        <f aca="false">BQ21</f>
        <v>90.8844331352527</v>
      </c>
      <c r="BS21" s="10" t="n">
        <f aca="false">BR21</f>
        <v>90.8844331352527</v>
      </c>
      <c r="BT21" s="10" t="n">
        <f aca="false">BS21</f>
        <v>90.8844331352527</v>
      </c>
      <c r="BU21" s="10" t="n">
        <f aca="false">BT21</f>
        <v>90.8844331352527</v>
      </c>
      <c r="BV21" s="10" t="n">
        <f aca="false">BU21</f>
        <v>90.8844331352527</v>
      </c>
      <c r="BW21" s="10" t="n">
        <f aca="false">BV21</f>
        <v>90.8844331352527</v>
      </c>
      <c r="BX21" s="10" t="n">
        <f aca="false">BW21</f>
        <v>90.8844331352527</v>
      </c>
      <c r="BY21" s="10" t="n">
        <f aca="false">BX21</f>
        <v>90.8844331352527</v>
      </c>
      <c r="BZ21" s="10" t="n">
        <f aca="false">BY21</f>
        <v>90.8844331352527</v>
      </c>
      <c r="CA21" s="10" t="n">
        <f aca="false">BZ21</f>
        <v>90.8844331352527</v>
      </c>
      <c r="CB21" s="10" t="n">
        <f aca="false">CA21</f>
        <v>90.8844331352527</v>
      </c>
      <c r="CC21" s="10" t="n">
        <f aca="false">CB21</f>
        <v>90.8844331352527</v>
      </c>
      <c r="CD21" s="10" t="n">
        <f aca="false">CC21</f>
        <v>90.8844331352527</v>
      </c>
      <c r="CE21" s="10" t="n">
        <f aca="false">CD21</f>
        <v>90.8844331352527</v>
      </c>
      <c r="CF21" s="10" t="n">
        <f aca="false">CE21</f>
        <v>90.8844331352527</v>
      </c>
      <c r="CG21" s="10" t="n">
        <f aca="false">CF21</f>
        <v>90.8844331352527</v>
      </c>
      <c r="CH21" s="10" t="n">
        <f aca="false">CG21</f>
        <v>90.8844331352527</v>
      </c>
      <c r="CI21" s="10" t="n">
        <f aca="false">CH21</f>
        <v>90.8844331352527</v>
      </c>
      <c r="CJ21" s="10" t="n">
        <f aca="false">CI21</f>
        <v>90.8844331352527</v>
      </c>
      <c r="CK21" s="10" t="n">
        <f aca="false">CJ21</f>
        <v>90.8844331352527</v>
      </c>
      <c r="CL21" s="10" t="n">
        <f aca="false">CK21</f>
        <v>90.8844331352527</v>
      </c>
      <c r="CM21" s="10" t="n">
        <f aca="false">CL21</f>
        <v>90.8844331352527</v>
      </c>
      <c r="CN21" s="10" t="n">
        <f aca="false">CM21</f>
        <v>90.8844331352527</v>
      </c>
      <c r="CO21" s="10" t="n">
        <f aca="false">CN21</f>
        <v>90.8844331352527</v>
      </c>
      <c r="CP21" s="10" t="n">
        <f aca="false">CO21</f>
        <v>90.8844331352527</v>
      </c>
      <c r="CQ21" s="10" t="n">
        <f aca="false">CP21</f>
        <v>90.8844331352527</v>
      </c>
      <c r="CR21" s="10" t="n">
        <f aca="false">CQ21</f>
        <v>90.8844331352527</v>
      </c>
      <c r="CS21" s="10" t="n">
        <f aca="false">CR21</f>
        <v>90.8844331352527</v>
      </c>
      <c r="CT21" s="10" t="n">
        <f aca="false">CS21</f>
        <v>90.8844331352527</v>
      </c>
      <c r="CU21" s="10" t="n">
        <f aca="false">CT21</f>
        <v>90.8844331352527</v>
      </c>
      <c r="CV21" s="10" t="n">
        <f aca="false">CU21</f>
        <v>90.8844331352527</v>
      </c>
      <c r="CW21" s="10" t="n">
        <f aca="false">CV21</f>
        <v>90.8844331352527</v>
      </c>
      <c r="CX21" s="10" t="n">
        <f aca="false">CW21</f>
        <v>90.8844331352527</v>
      </c>
      <c r="CY21" s="10" t="n">
        <f aca="false">CX21</f>
        <v>90.8844331352527</v>
      </c>
      <c r="CZ21" s="10" t="n">
        <f aca="false">CY21</f>
        <v>90.8844331352527</v>
      </c>
      <c r="DA21" s="10" t="n">
        <f aca="false">CZ21</f>
        <v>90.8844331352527</v>
      </c>
      <c r="DB21" s="10" t="n">
        <f aca="false">DA21</f>
        <v>90.8844331352527</v>
      </c>
      <c r="DC21" s="10" t="n">
        <f aca="false">DB21</f>
        <v>90.8844331352527</v>
      </c>
      <c r="DD21" s="10" t="n">
        <f aca="false">DC21</f>
        <v>90.8844331352527</v>
      </c>
      <c r="DE21" s="10" t="n">
        <f aca="false">DD21</f>
        <v>90.8844331352527</v>
      </c>
      <c r="DF21" s="10" t="n">
        <f aca="false">DE21</f>
        <v>90.8844331352527</v>
      </c>
      <c r="DG21" s="10" t="n">
        <f aca="false">DF21</f>
        <v>90.8844331352527</v>
      </c>
      <c r="DH21" s="10" t="n">
        <f aca="false">DG21</f>
        <v>90.8844331352527</v>
      </c>
      <c r="DI21" s="10" t="n">
        <f aca="false">DH21</f>
        <v>90.8844331352527</v>
      </c>
      <c r="DJ21" s="10" t="n">
        <f aca="false">DI21</f>
        <v>90.8844331352527</v>
      </c>
      <c r="DK21" s="10" t="n">
        <f aca="false">DJ21</f>
        <v>90.8844331352527</v>
      </c>
      <c r="DL21" s="10" t="n">
        <f aca="false">DK21</f>
        <v>90.8844331352527</v>
      </c>
      <c r="DM21" s="10" t="n">
        <f aca="false">DL21</f>
        <v>90.8844331352527</v>
      </c>
      <c r="DN21" s="10" t="n">
        <f aca="false">DM21</f>
        <v>90.8844331352527</v>
      </c>
      <c r="DO21" s="10" t="n">
        <f aca="false">DN21</f>
        <v>90.8844331352527</v>
      </c>
      <c r="DP21" s="10" t="n">
        <f aca="false">DO21</f>
        <v>90.8844331352527</v>
      </c>
      <c r="DQ21" s="10" t="n">
        <f aca="false">DP21</f>
        <v>90.8844331352527</v>
      </c>
      <c r="DR21" s="10" t="n">
        <f aca="false">DQ21</f>
        <v>90.8844331352527</v>
      </c>
      <c r="DS21" s="10" t="n">
        <f aca="false">DR21</f>
        <v>90.8844331352527</v>
      </c>
      <c r="DT21" s="10" t="n">
        <f aca="false">DS21</f>
        <v>90.8844331352527</v>
      </c>
      <c r="DU21" s="10" t="n">
        <f aca="false">DT21</f>
        <v>90.8844331352527</v>
      </c>
      <c r="DV21" s="10" t="n">
        <f aca="false">DU21</f>
        <v>90.8844331352527</v>
      </c>
      <c r="DW21" s="10" t="n">
        <f aca="false">DV21</f>
        <v>90.8844331352527</v>
      </c>
      <c r="DX21" s="10" t="n">
        <f aca="false">DW21</f>
        <v>90.8844331352527</v>
      </c>
      <c r="DY21" s="10" t="n">
        <f aca="false">DX21</f>
        <v>90.8844331352527</v>
      </c>
      <c r="DZ21" s="10" t="n">
        <f aca="false">DY21</f>
        <v>90.8844331352527</v>
      </c>
      <c r="EA21" s="10" t="n">
        <f aca="false">DZ21</f>
        <v>90.8844331352527</v>
      </c>
      <c r="EB21" s="10" t="n">
        <f aca="false">EA21</f>
        <v>90.8844331352527</v>
      </c>
      <c r="EC21" s="10" t="n">
        <f aca="false">EB21</f>
        <v>90.8844331352527</v>
      </c>
      <c r="ED21" s="10" t="n">
        <f aca="false">EC21</f>
        <v>90.8844331352527</v>
      </c>
      <c r="EE21" s="10" t="n">
        <f aca="false">ED21</f>
        <v>90.8844331352527</v>
      </c>
      <c r="EF21" s="10" t="n">
        <f aca="false">EE21</f>
        <v>90.8844331352527</v>
      </c>
      <c r="EG21" s="10" t="n">
        <f aca="false">EF21</f>
        <v>90.8844331352527</v>
      </c>
      <c r="EH21" s="10" t="n">
        <f aca="false">EG21</f>
        <v>90.8844331352527</v>
      </c>
      <c r="EI21" s="10" t="n">
        <f aca="false">EH21</f>
        <v>90.8844331352527</v>
      </c>
      <c r="EJ21" s="10" t="n">
        <f aca="false">EI21</f>
        <v>90.8844331352527</v>
      </c>
      <c r="EK21" s="10" t="n">
        <f aca="false">EJ21</f>
        <v>90.8844331352527</v>
      </c>
      <c r="EL21" s="10" t="n">
        <f aca="false">EK21</f>
        <v>90.8844331352527</v>
      </c>
      <c r="EM21" s="10" t="n">
        <f aca="false">EL21</f>
        <v>90.8844331352527</v>
      </c>
      <c r="EN21" s="10" t="n">
        <f aca="false">EM21</f>
        <v>90.8844331352527</v>
      </c>
      <c r="EO21" s="10" t="n">
        <f aca="false">EN21</f>
        <v>90.8844331352527</v>
      </c>
      <c r="EP21" s="10" t="n">
        <f aca="false">EO21</f>
        <v>90.8844331352527</v>
      </c>
      <c r="EQ21" s="10" t="n">
        <f aca="false">EP21</f>
        <v>90.8844331352527</v>
      </c>
      <c r="ER21" s="10" t="n">
        <f aca="false">EQ21</f>
        <v>90.8844331352527</v>
      </c>
      <c r="ES21" s="10" t="n">
        <f aca="false">ER21</f>
        <v>90.8844331352527</v>
      </c>
      <c r="ET21" s="10" t="n">
        <f aca="false">ES21</f>
        <v>90.8844331352527</v>
      </c>
      <c r="EU21" s="10" t="n">
        <f aca="false">ET21</f>
        <v>90.8844331352527</v>
      </c>
      <c r="EV21" s="10" t="n">
        <f aca="false">EU21</f>
        <v>90.8844331352527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" t="n">
        <f aca="false">HA9/HA7*100</f>
        <v>92.8397675850883</v>
      </c>
      <c r="HB21" s="10" t="n">
        <f aca="false">AVERAGE(FY21:HA21)</f>
        <v>85.1468117070708</v>
      </c>
      <c r="HC21" s="10" t="n">
        <f aca="false">HB21</f>
        <v>85.1468117070708</v>
      </c>
      <c r="HD21" s="10" t="n">
        <f aca="false">HC21</f>
        <v>85.1468117070708</v>
      </c>
      <c r="HE21" s="10" t="n">
        <f aca="false">HD21</f>
        <v>85.1468117070708</v>
      </c>
      <c r="HF21" s="10" t="n">
        <f aca="false">HE21</f>
        <v>85.1468117070708</v>
      </c>
      <c r="HG21" s="10" t="n">
        <f aca="false">HF21</f>
        <v>85.1468117070708</v>
      </c>
      <c r="HH21" s="10" t="n">
        <f aca="false">HG21</f>
        <v>85.1468117070708</v>
      </c>
      <c r="HI21" s="10" t="n">
        <f aca="false">HH21</f>
        <v>85.1468117070708</v>
      </c>
      <c r="HJ21" s="10" t="n">
        <f aca="false">HI21</f>
        <v>85.1468117070708</v>
      </c>
      <c r="HK21" s="10" t="n">
        <f aca="false">HJ21</f>
        <v>85.1468117070708</v>
      </c>
      <c r="HL21" s="10" t="n">
        <f aca="false">HK21</f>
        <v>85.1468117070708</v>
      </c>
      <c r="HM21" s="10" t="n">
        <f aca="false">HL21</f>
        <v>85.1468117070708</v>
      </c>
      <c r="HN21" s="10" t="n">
        <f aca="false">HM21</f>
        <v>85.1468117070708</v>
      </c>
      <c r="HO21" s="10" t="n">
        <f aca="false">HN21</f>
        <v>85.1468117070708</v>
      </c>
      <c r="HP21" s="10" t="n">
        <f aca="false">HO21</f>
        <v>85.1468117070708</v>
      </c>
      <c r="HQ21" s="10" t="n">
        <f aca="false">HP21</f>
        <v>85.1468117070708</v>
      </c>
      <c r="HR21" s="10" t="n">
        <f aca="false">HQ21</f>
        <v>85.1468117070708</v>
      </c>
      <c r="HS21" s="10" t="n">
        <f aca="false">HR21</f>
        <v>85.1468117070708</v>
      </c>
      <c r="HT21" s="10" t="n">
        <f aca="false">HS21</f>
        <v>85.1468117070708</v>
      </c>
      <c r="HU21" s="10" t="n">
        <f aca="false">HT21</f>
        <v>85.1468117070708</v>
      </c>
      <c r="HV21" s="10" t="n">
        <f aca="false">HU21</f>
        <v>85.1468117070708</v>
      </c>
      <c r="HW21" s="10" t="n">
        <f aca="false">HV21</f>
        <v>85.1468117070708</v>
      </c>
      <c r="HX21" s="10" t="n">
        <f aca="false">HW21</f>
        <v>85.1468117070708</v>
      </c>
      <c r="HY21" s="10" t="n">
        <f aca="false">HX21</f>
        <v>85.1468117070708</v>
      </c>
      <c r="HZ21" s="10" t="n">
        <f aca="false">HY21</f>
        <v>85.1468117070708</v>
      </c>
      <c r="IA21" s="10" t="n">
        <f aca="false">HZ21</f>
        <v>85.1468117070708</v>
      </c>
      <c r="IB21" s="10" t="n">
        <f aca="false">IA21</f>
        <v>85.1468117070708</v>
      </c>
      <c r="IC21" s="10" t="n">
        <f aca="false">IB21</f>
        <v>85.1468117070708</v>
      </c>
      <c r="ID21" s="10" t="n">
        <f aca="false">IC21</f>
        <v>85.1468117070708</v>
      </c>
      <c r="IE21" s="10" t="n">
        <f aca="false">ID21</f>
        <v>85.1468117070708</v>
      </c>
      <c r="IF21" s="10" t="n">
        <f aca="false">IE21</f>
        <v>85.1468117070708</v>
      </c>
      <c r="IG21" s="10" t="n">
        <f aca="false">IF21</f>
        <v>85.1468117070708</v>
      </c>
      <c r="IH21" s="10" t="n">
        <f aca="false">IG21</f>
        <v>85.1468117070708</v>
      </c>
      <c r="II21" s="10" t="n">
        <f aca="false">IH21</f>
        <v>85.1468117070708</v>
      </c>
      <c r="IJ21" s="10" t="n">
        <f aca="false">II21</f>
        <v>85.1468117070708</v>
      </c>
      <c r="IK21" s="10" t="n">
        <f aca="false">IJ21</f>
        <v>85.1468117070708</v>
      </c>
      <c r="IL21" s="10" t="n">
        <f aca="false">IK21</f>
        <v>85.1468117070708</v>
      </c>
      <c r="IM21" s="10" t="n">
        <f aca="false">IL21</f>
        <v>85.1468117070708</v>
      </c>
      <c r="IN21" s="10" t="n">
        <f aca="false">IM21</f>
        <v>85.1468117070708</v>
      </c>
      <c r="IO21" s="10" t="n">
        <f aca="false">IN21</f>
        <v>85.1468117070708</v>
      </c>
      <c r="IP21" s="10" t="n">
        <f aca="false">IO21</f>
        <v>85.1468117070708</v>
      </c>
      <c r="IQ21" s="10" t="n">
        <f aca="false">IP21</f>
        <v>85.1468117070708</v>
      </c>
      <c r="IR21" s="10" t="n">
        <f aca="false">IQ21</f>
        <v>85.1468117070708</v>
      </c>
      <c r="IS21" s="10" t="n">
        <f aca="false">IR21</f>
        <v>85.1468117070708</v>
      </c>
      <c r="IT21" s="10" t="n">
        <f aca="false">IS21</f>
        <v>85.1468117070708</v>
      </c>
      <c r="IU21" s="10" t="n">
        <f aca="false">IT21</f>
        <v>85.1468117070708</v>
      </c>
      <c r="IV21" s="10" t="n">
        <f aca="false">IU21</f>
        <v>85.1468117070708</v>
      </c>
      <c r="IW21" s="10" t="n">
        <f aca="false">IV21</f>
        <v>85.1468117070708</v>
      </c>
      <c r="IX21" s="10" t="n">
        <f aca="false">IW21</f>
        <v>85.1468117070708</v>
      </c>
      <c r="IY21" s="10" t="n">
        <f aca="false">IX21</f>
        <v>85.1468117070708</v>
      </c>
      <c r="IZ21" s="10" t="n">
        <f aca="false">IY21</f>
        <v>85.1468117070708</v>
      </c>
      <c r="JA21" s="10" t="n">
        <f aca="false">IZ21</f>
        <v>85.1468117070708</v>
      </c>
      <c r="JB21" s="10" t="n">
        <f aca="false">JA21</f>
        <v>85.1468117070708</v>
      </c>
      <c r="JC21" s="10" t="n">
        <f aca="false">JB21</f>
        <v>85.1468117070708</v>
      </c>
      <c r="JD21" s="10" t="n">
        <f aca="false">JC21</f>
        <v>85.1468117070708</v>
      </c>
      <c r="JE21" s="10" t="n">
        <f aca="false">JD21</f>
        <v>85.1468117070708</v>
      </c>
      <c r="JF21" s="10" t="n">
        <f aca="false">JE21</f>
        <v>85.1468117070708</v>
      </c>
      <c r="JG21" s="10" t="n">
        <f aca="false">JF21</f>
        <v>85.1468117070708</v>
      </c>
      <c r="JH21" s="10" t="n">
        <f aca="false">JG21</f>
        <v>85.1468117070708</v>
      </c>
      <c r="JI21" s="10" t="n">
        <f aca="false">JH21</f>
        <v>85.1468117070708</v>
      </c>
      <c r="JJ21" s="10" t="n">
        <f aca="false">JI21</f>
        <v>85.1468117070708</v>
      </c>
      <c r="JK21" s="10" t="n">
        <f aca="false">JJ21</f>
        <v>85.1468117070708</v>
      </c>
      <c r="JL21" s="10" t="n">
        <f aca="false">JK21</f>
        <v>85.1468117070708</v>
      </c>
      <c r="JM21" s="10" t="n">
        <f aca="false">JL21</f>
        <v>85.1468117070708</v>
      </c>
      <c r="JN21" s="10" t="n">
        <f aca="false">JM21</f>
        <v>85.1468117070708</v>
      </c>
      <c r="JO21" s="10" t="n">
        <f aca="false">JN21</f>
        <v>85.1468117070708</v>
      </c>
      <c r="JP21" s="10" t="n">
        <f aca="false">JO21</f>
        <v>85.1468117070708</v>
      </c>
      <c r="JQ21" s="10" t="n">
        <f aca="false">JP21</f>
        <v>85.1468117070708</v>
      </c>
      <c r="JR21" s="10" t="n">
        <f aca="false">JQ21</f>
        <v>85.1468117070708</v>
      </c>
      <c r="JS21" s="10" t="n">
        <f aca="false">JR21</f>
        <v>85.1468117070708</v>
      </c>
      <c r="JT21" s="10" t="n">
        <f aca="false">JS21</f>
        <v>85.1468117070708</v>
      </c>
      <c r="JU21" s="10" t="n">
        <f aca="false">JT21</f>
        <v>85.1468117070708</v>
      </c>
      <c r="JV21" s="10" t="n">
        <f aca="false">JU21</f>
        <v>85.1468117070708</v>
      </c>
      <c r="JW21" s="10" t="n">
        <f aca="false">JV21</f>
        <v>85.1468117070708</v>
      </c>
      <c r="JX21" s="10" t="n">
        <f aca="false">JW21</f>
        <v>85.1468117070708</v>
      </c>
      <c r="JY21" s="10" t="n">
        <f aca="false">JX21</f>
        <v>85.1468117070708</v>
      </c>
      <c r="JZ21" s="10" t="n">
        <f aca="false">JY21</f>
        <v>85.1468117070708</v>
      </c>
      <c r="KA21" s="10" t="n">
        <f aca="false">JZ21</f>
        <v>85.1468117070708</v>
      </c>
      <c r="KB21" s="10" t="n">
        <f aca="false">KA21</f>
        <v>85.1468117070708</v>
      </c>
      <c r="KC21" s="10" t="n">
        <f aca="false">KB21</f>
        <v>85.1468117070708</v>
      </c>
      <c r="KD21" s="10" t="n">
        <f aca="false">KC21</f>
        <v>85.1468117070708</v>
      </c>
      <c r="KE21" s="10" t="n">
        <f aca="false">KD21</f>
        <v>85.1468117070708</v>
      </c>
      <c r="KF21" s="10" t="n">
        <f aca="false">KE21</f>
        <v>85.1468117070708</v>
      </c>
      <c r="KG21" s="10" t="n">
        <f aca="false">KF21</f>
        <v>85.1468117070708</v>
      </c>
      <c r="KH21" s="10" t="n">
        <f aca="false">KG21</f>
        <v>85.1468117070708</v>
      </c>
      <c r="KI21" s="10" t="n">
        <f aca="false">KH21</f>
        <v>85.1468117070708</v>
      </c>
      <c r="KJ21" s="10" t="n">
        <f aca="false">KI21</f>
        <v>85.1468117070708</v>
      </c>
      <c r="KK21" s="10" t="n">
        <f aca="false">KJ21</f>
        <v>85.1468117070708</v>
      </c>
      <c r="KL21" s="10" t="n">
        <f aca="false">KK21</f>
        <v>85.1468117070708</v>
      </c>
      <c r="KM21" s="10" t="n">
        <f aca="false">KL21</f>
        <v>85.1468117070708</v>
      </c>
      <c r="KN21" s="10" t="n">
        <f aca="false">KM21</f>
        <v>85.1468117070708</v>
      </c>
      <c r="KO21" s="10" t="n">
        <f aca="false">KN21</f>
        <v>85.1468117070708</v>
      </c>
      <c r="KP21" s="10" t="n">
        <f aca="false">KO21</f>
        <v>85.1468117070708</v>
      </c>
      <c r="KQ21" s="10" t="n">
        <f aca="false">KP21</f>
        <v>85.1468117070708</v>
      </c>
      <c r="KR21" s="10" t="n">
        <f aca="false">KQ21</f>
        <v>85.1468117070708</v>
      </c>
      <c r="KS21" s="10" t="n">
        <f aca="false">KR21</f>
        <v>85.1468117070708</v>
      </c>
    </row>
    <row r="22" customFormat="false" ht="12.85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1" t="n">
        <f aca="false">BD10/BD7*100</f>
        <v>144.424631278166</v>
      </c>
      <c r="BE22" s="4" t="n">
        <f aca="false">AVERAGE(AB22:BD22)</f>
        <v>104.051204151734</v>
      </c>
      <c r="BF22" s="4" t="n">
        <f aca="false">BE22</f>
        <v>104.051204151734</v>
      </c>
      <c r="BG22" s="4" t="n">
        <f aca="false">BF22</f>
        <v>104.051204151734</v>
      </c>
      <c r="BH22" s="4" t="n">
        <f aca="false">BG22</f>
        <v>104.051204151734</v>
      </c>
      <c r="BI22" s="4" t="n">
        <f aca="false">BH22</f>
        <v>104.051204151734</v>
      </c>
      <c r="BJ22" s="4" t="n">
        <f aca="false">BI22</f>
        <v>104.051204151734</v>
      </c>
      <c r="BK22" s="4" t="n">
        <f aca="false">BJ22</f>
        <v>104.051204151734</v>
      </c>
      <c r="BL22" s="4" t="n">
        <f aca="false">BK22</f>
        <v>104.051204151734</v>
      </c>
      <c r="BM22" s="4" t="n">
        <f aca="false">BL22</f>
        <v>104.051204151734</v>
      </c>
      <c r="BN22" s="4" t="n">
        <f aca="false">BM22</f>
        <v>104.051204151734</v>
      </c>
      <c r="BO22" s="4" t="n">
        <f aca="false">BN22</f>
        <v>104.051204151734</v>
      </c>
      <c r="BP22" s="4" t="n">
        <f aca="false">BO22</f>
        <v>104.051204151734</v>
      </c>
      <c r="BQ22" s="4" t="n">
        <f aca="false">BP22</f>
        <v>104.051204151734</v>
      </c>
      <c r="BR22" s="4" t="n">
        <f aca="false">BQ22</f>
        <v>104.051204151734</v>
      </c>
      <c r="BS22" s="4" t="n">
        <f aca="false">BR22</f>
        <v>104.051204151734</v>
      </c>
      <c r="BT22" s="4" t="n">
        <f aca="false">BS22</f>
        <v>104.051204151734</v>
      </c>
      <c r="BU22" s="4" t="n">
        <f aca="false">BT22</f>
        <v>104.051204151734</v>
      </c>
      <c r="BV22" s="4" t="n">
        <f aca="false">BU22</f>
        <v>104.051204151734</v>
      </c>
      <c r="BW22" s="4" t="n">
        <f aca="false">BV22</f>
        <v>104.051204151734</v>
      </c>
      <c r="BX22" s="4" t="n">
        <f aca="false">BW22</f>
        <v>104.051204151734</v>
      </c>
      <c r="BY22" s="4" t="n">
        <f aca="false">BX22</f>
        <v>104.051204151734</v>
      </c>
      <c r="BZ22" s="4" t="n">
        <f aca="false">BY22</f>
        <v>104.051204151734</v>
      </c>
      <c r="CA22" s="4" t="n">
        <f aca="false">BZ22</f>
        <v>104.051204151734</v>
      </c>
      <c r="CB22" s="4" t="n">
        <f aca="false">CA22</f>
        <v>104.051204151734</v>
      </c>
      <c r="CC22" s="4" t="n">
        <f aca="false">CB22</f>
        <v>104.051204151734</v>
      </c>
      <c r="CD22" s="4" t="n">
        <f aca="false">CC22</f>
        <v>104.051204151734</v>
      </c>
      <c r="CE22" s="4" t="n">
        <f aca="false">CD22</f>
        <v>104.051204151734</v>
      </c>
      <c r="CF22" s="4" t="n">
        <f aca="false">CE22</f>
        <v>104.051204151734</v>
      </c>
      <c r="CG22" s="4" t="n">
        <f aca="false">CF22</f>
        <v>104.051204151734</v>
      </c>
      <c r="CH22" s="4" t="n">
        <f aca="false">CG22</f>
        <v>104.051204151734</v>
      </c>
      <c r="CI22" s="4" t="n">
        <f aca="false">CH22</f>
        <v>104.051204151734</v>
      </c>
      <c r="CJ22" s="4" t="n">
        <f aca="false">CI22</f>
        <v>104.051204151734</v>
      </c>
      <c r="CK22" s="4" t="n">
        <f aca="false">CJ22</f>
        <v>104.051204151734</v>
      </c>
      <c r="CL22" s="4" t="n">
        <f aca="false">CK22</f>
        <v>104.051204151734</v>
      </c>
      <c r="CM22" s="4" t="n">
        <f aca="false">CL22</f>
        <v>104.051204151734</v>
      </c>
      <c r="CN22" s="4" t="n">
        <f aca="false">CM22</f>
        <v>104.051204151734</v>
      </c>
      <c r="CO22" s="4" t="n">
        <f aca="false">CN22</f>
        <v>104.051204151734</v>
      </c>
      <c r="CP22" s="4" t="n">
        <f aca="false">CO22</f>
        <v>104.051204151734</v>
      </c>
      <c r="CQ22" s="4" t="n">
        <f aca="false">CP22</f>
        <v>104.051204151734</v>
      </c>
      <c r="CR22" s="4" t="n">
        <f aca="false">CQ22</f>
        <v>104.051204151734</v>
      </c>
      <c r="CS22" s="4" t="n">
        <f aca="false">CR22</f>
        <v>104.051204151734</v>
      </c>
      <c r="CT22" s="4" t="n">
        <f aca="false">CS22</f>
        <v>104.051204151734</v>
      </c>
      <c r="CU22" s="4" t="n">
        <f aca="false">CT22</f>
        <v>104.051204151734</v>
      </c>
      <c r="CV22" s="4" t="n">
        <f aca="false">CU22</f>
        <v>104.051204151734</v>
      </c>
      <c r="CW22" s="4" t="n">
        <f aca="false">CV22</f>
        <v>104.051204151734</v>
      </c>
      <c r="CX22" s="4" t="n">
        <f aca="false">CW22</f>
        <v>104.051204151734</v>
      </c>
      <c r="CY22" s="4" t="n">
        <f aca="false">CX22</f>
        <v>104.051204151734</v>
      </c>
      <c r="CZ22" s="4" t="n">
        <f aca="false">CY22</f>
        <v>104.051204151734</v>
      </c>
      <c r="DA22" s="4" t="n">
        <f aca="false">CZ22</f>
        <v>104.051204151734</v>
      </c>
      <c r="DB22" s="4" t="n">
        <f aca="false">DA22</f>
        <v>104.051204151734</v>
      </c>
      <c r="DC22" s="4" t="n">
        <f aca="false">DB22</f>
        <v>104.051204151734</v>
      </c>
      <c r="DD22" s="4" t="n">
        <f aca="false">DC22</f>
        <v>104.051204151734</v>
      </c>
      <c r="DE22" s="4" t="n">
        <f aca="false">DD22</f>
        <v>104.051204151734</v>
      </c>
      <c r="DF22" s="4" t="n">
        <f aca="false">DE22</f>
        <v>104.051204151734</v>
      </c>
      <c r="DG22" s="4" t="n">
        <f aca="false">DF22</f>
        <v>104.051204151734</v>
      </c>
      <c r="DH22" s="4" t="n">
        <f aca="false">DG22</f>
        <v>104.051204151734</v>
      </c>
      <c r="DI22" s="4" t="n">
        <f aca="false">DH22</f>
        <v>104.051204151734</v>
      </c>
      <c r="DJ22" s="4" t="n">
        <f aca="false">DI22</f>
        <v>104.051204151734</v>
      </c>
      <c r="DK22" s="4" t="n">
        <f aca="false">DJ22</f>
        <v>104.051204151734</v>
      </c>
      <c r="DL22" s="4" t="n">
        <f aca="false">DK22</f>
        <v>104.051204151734</v>
      </c>
      <c r="DM22" s="4" t="n">
        <f aca="false">DL22</f>
        <v>104.051204151734</v>
      </c>
      <c r="DN22" s="4" t="n">
        <f aca="false">DM22</f>
        <v>104.051204151734</v>
      </c>
      <c r="DO22" s="4" t="n">
        <f aca="false">DN22</f>
        <v>104.051204151734</v>
      </c>
      <c r="DP22" s="4" t="n">
        <f aca="false">DO22</f>
        <v>104.051204151734</v>
      </c>
      <c r="DQ22" s="4" t="n">
        <f aca="false">DP22</f>
        <v>104.051204151734</v>
      </c>
      <c r="DR22" s="4" t="n">
        <f aca="false">DQ22</f>
        <v>104.051204151734</v>
      </c>
      <c r="DS22" s="4" t="n">
        <f aca="false">DR22</f>
        <v>104.051204151734</v>
      </c>
      <c r="DT22" s="4" t="n">
        <f aca="false">DS22</f>
        <v>104.051204151734</v>
      </c>
      <c r="DU22" s="4" t="n">
        <f aca="false">DT22</f>
        <v>104.051204151734</v>
      </c>
      <c r="DV22" s="4" t="n">
        <f aca="false">DU22</f>
        <v>104.051204151734</v>
      </c>
      <c r="DW22" s="4" t="n">
        <f aca="false">DV22</f>
        <v>104.051204151734</v>
      </c>
      <c r="DX22" s="4" t="n">
        <f aca="false">DW22</f>
        <v>104.051204151734</v>
      </c>
      <c r="DY22" s="4" t="n">
        <f aca="false">DX22</f>
        <v>104.051204151734</v>
      </c>
      <c r="DZ22" s="4" t="n">
        <f aca="false">DY22</f>
        <v>104.051204151734</v>
      </c>
      <c r="EA22" s="4" t="n">
        <f aca="false">DZ22</f>
        <v>104.051204151734</v>
      </c>
      <c r="EB22" s="4" t="n">
        <f aca="false">EA22</f>
        <v>104.051204151734</v>
      </c>
      <c r="EC22" s="4" t="n">
        <f aca="false">EB22</f>
        <v>104.051204151734</v>
      </c>
      <c r="ED22" s="4" t="n">
        <f aca="false">EC22</f>
        <v>104.051204151734</v>
      </c>
      <c r="EE22" s="4" t="n">
        <f aca="false">ED22</f>
        <v>104.051204151734</v>
      </c>
      <c r="EF22" s="4" t="n">
        <f aca="false">EE22</f>
        <v>104.051204151734</v>
      </c>
      <c r="EG22" s="4" t="n">
        <f aca="false">EF22</f>
        <v>104.051204151734</v>
      </c>
      <c r="EH22" s="4" t="n">
        <f aca="false">EG22</f>
        <v>104.051204151734</v>
      </c>
      <c r="EI22" s="4" t="n">
        <f aca="false">EH22</f>
        <v>104.051204151734</v>
      </c>
      <c r="EJ22" s="4" t="n">
        <f aca="false">EI22</f>
        <v>104.051204151734</v>
      </c>
      <c r="EK22" s="4" t="n">
        <f aca="false">EJ22</f>
        <v>104.051204151734</v>
      </c>
      <c r="EL22" s="4" t="n">
        <f aca="false">EK22</f>
        <v>104.051204151734</v>
      </c>
      <c r="EM22" s="4" t="n">
        <f aca="false">EL22</f>
        <v>104.051204151734</v>
      </c>
      <c r="EN22" s="4" t="n">
        <f aca="false">EM22</f>
        <v>104.051204151734</v>
      </c>
      <c r="EO22" s="4" t="n">
        <f aca="false">EN22</f>
        <v>104.051204151734</v>
      </c>
      <c r="EP22" s="4" t="n">
        <f aca="false">EO22</f>
        <v>104.051204151734</v>
      </c>
      <c r="EQ22" s="4" t="n">
        <f aca="false">EP22</f>
        <v>104.051204151734</v>
      </c>
      <c r="ER22" s="4" t="n">
        <f aca="false">EQ22</f>
        <v>104.051204151734</v>
      </c>
      <c r="ES22" s="4" t="n">
        <f aca="false">ER22</f>
        <v>104.051204151734</v>
      </c>
      <c r="ET22" s="4" t="n">
        <f aca="false">ES22</f>
        <v>104.051204151734</v>
      </c>
      <c r="EU22" s="4" t="n">
        <f aca="false">ET22</f>
        <v>104.051204151734</v>
      </c>
      <c r="EV22" s="4" t="n">
        <f aca="false">EU22</f>
        <v>104.051204151734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1" t="n">
        <f aca="false">HA10/HA7*100</f>
        <v>63.6040314457034</v>
      </c>
      <c r="HB22" s="4" t="n">
        <f aca="false">AVERAGE(FY22:HA22)</f>
        <v>76.7310719078023</v>
      </c>
      <c r="HC22" s="4" t="n">
        <f aca="false">HB22</f>
        <v>76.7310719078023</v>
      </c>
      <c r="HD22" s="4" t="n">
        <f aca="false">HC22</f>
        <v>76.7310719078023</v>
      </c>
      <c r="HE22" s="4" t="n">
        <f aca="false">HD22</f>
        <v>76.7310719078023</v>
      </c>
      <c r="HF22" s="4" t="n">
        <f aca="false">HE22</f>
        <v>76.7310719078023</v>
      </c>
      <c r="HG22" s="4" t="n">
        <f aca="false">HF22</f>
        <v>76.7310719078023</v>
      </c>
      <c r="HH22" s="4" t="n">
        <f aca="false">HG22</f>
        <v>76.7310719078023</v>
      </c>
      <c r="HI22" s="4" t="n">
        <f aca="false">HH22</f>
        <v>76.7310719078023</v>
      </c>
      <c r="HJ22" s="4" t="n">
        <f aca="false">HI22</f>
        <v>76.7310719078023</v>
      </c>
      <c r="HK22" s="4" t="n">
        <f aca="false">HJ22</f>
        <v>76.7310719078023</v>
      </c>
      <c r="HL22" s="4" t="n">
        <f aca="false">HK22</f>
        <v>76.7310719078023</v>
      </c>
      <c r="HM22" s="4" t="n">
        <f aca="false">HL22</f>
        <v>76.7310719078023</v>
      </c>
      <c r="HN22" s="4" t="n">
        <f aca="false">HM22</f>
        <v>76.7310719078023</v>
      </c>
      <c r="HO22" s="4" t="n">
        <f aca="false">HN22</f>
        <v>76.7310719078023</v>
      </c>
      <c r="HP22" s="4" t="n">
        <f aca="false">HO22</f>
        <v>76.7310719078023</v>
      </c>
      <c r="HQ22" s="4" t="n">
        <f aca="false">HP22</f>
        <v>76.7310719078023</v>
      </c>
      <c r="HR22" s="4" t="n">
        <f aca="false">HQ22</f>
        <v>76.7310719078023</v>
      </c>
      <c r="HS22" s="4" t="n">
        <f aca="false">HR22</f>
        <v>76.7310719078023</v>
      </c>
      <c r="HT22" s="4" t="n">
        <f aca="false">HS22</f>
        <v>76.7310719078023</v>
      </c>
      <c r="HU22" s="4" t="n">
        <f aca="false">HT22</f>
        <v>76.7310719078023</v>
      </c>
      <c r="HV22" s="4" t="n">
        <f aca="false">HU22</f>
        <v>76.7310719078023</v>
      </c>
      <c r="HW22" s="4" t="n">
        <f aca="false">HV22</f>
        <v>76.7310719078023</v>
      </c>
      <c r="HX22" s="4" t="n">
        <f aca="false">HW22</f>
        <v>76.7310719078023</v>
      </c>
      <c r="HY22" s="4" t="n">
        <f aca="false">HX22</f>
        <v>76.7310719078023</v>
      </c>
      <c r="HZ22" s="4" t="n">
        <f aca="false">HY22</f>
        <v>76.7310719078023</v>
      </c>
      <c r="IA22" s="4" t="n">
        <f aca="false">HZ22</f>
        <v>76.7310719078023</v>
      </c>
      <c r="IB22" s="4" t="n">
        <f aca="false">IA22</f>
        <v>76.7310719078023</v>
      </c>
      <c r="IC22" s="4" t="n">
        <f aca="false">IB22</f>
        <v>76.7310719078023</v>
      </c>
      <c r="ID22" s="4" t="n">
        <f aca="false">IC22</f>
        <v>76.7310719078023</v>
      </c>
      <c r="IE22" s="4" t="n">
        <f aca="false">ID22</f>
        <v>76.7310719078023</v>
      </c>
      <c r="IF22" s="4" t="n">
        <f aca="false">IE22</f>
        <v>76.7310719078023</v>
      </c>
      <c r="IG22" s="4" t="n">
        <f aca="false">IF22</f>
        <v>76.7310719078023</v>
      </c>
      <c r="IH22" s="4" t="n">
        <f aca="false">IG22</f>
        <v>76.7310719078023</v>
      </c>
      <c r="II22" s="4" t="n">
        <f aca="false">IH22</f>
        <v>76.7310719078023</v>
      </c>
      <c r="IJ22" s="4" t="n">
        <f aca="false">II22</f>
        <v>76.7310719078023</v>
      </c>
      <c r="IK22" s="4" t="n">
        <f aca="false">IJ22</f>
        <v>76.7310719078023</v>
      </c>
      <c r="IL22" s="4" t="n">
        <f aca="false">IK22</f>
        <v>76.7310719078023</v>
      </c>
      <c r="IM22" s="4" t="n">
        <f aca="false">IL22</f>
        <v>76.7310719078023</v>
      </c>
      <c r="IN22" s="4" t="n">
        <f aca="false">IM22</f>
        <v>76.7310719078023</v>
      </c>
      <c r="IO22" s="4" t="n">
        <f aca="false">IN22</f>
        <v>76.7310719078023</v>
      </c>
      <c r="IP22" s="4" t="n">
        <f aca="false">IO22</f>
        <v>76.7310719078023</v>
      </c>
      <c r="IQ22" s="4" t="n">
        <f aca="false">IP22</f>
        <v>76.7310719078023</v>
      </c>
      <c r="IR22" s="4" t="n">
        <f aca="false">IQ22</f>
        <v>76.7310719078023</v>
      </c>
      <c r="IS22" s="4" t="n">
        <f aca="false">IR22</f>
        <v>76.7310719078023</v>
      </c>
      <c r="IT22" s="4" t="n">
        <f aca="false">IS22</f>
        <v>76.7310719078023</v>
      </c>
      <c r="IU22" s="4" t="n">
        <f aca="false">IT22</f>
        <v>76.7310719078023</v>
      </c>
      <c r="IV22" s="4" t="n">
        <f aca="false">IU22</f>
        <v>76.7310719078023</v>
      </c>
      <c r="IW22" s="4" t="n">
        <f aca="false">IV22</f>
        <v>76.7310719078023</v>
      </c>
      <c r="IX22" s="4" t="n">
        <f aca="false">IW22</f>
        <v>76.7310719078023</v>
      </c>
      <c r="IY22" s="4" t="n">
        <f aca="false">IX22</f>
        <v>76.7310719078023</v>
      </c>
      <c r="IZ22" s="4" t="n">
        <f aca="false">IY22</f>
        <v>76.7310719078023</v>
      </c>
      <c r="JA22" s="4" t="n">
        <f aca="false">IZ22</f>
        <v>76.7310719078023</v>
      </c>
      <c r="JB22" s="4" t="n">
        <f aca="false">JA22</f>
        <v>76.7310719078023</v>
      </c>
      <c r="JC22" s="4" t="n">
        <f aca="false">JB22</f>
        <v>76.7310719078023</v>
      </c>
      <c r="JD22" s="4" t="n">
        <f aca="false">JC22</f>
        <v>76.7310719078023</v>
      </c>
      <c r="JE22" s="4" t="n">
        <f aca="false">JD22</f>
        <v>76.7310719078023</v>
      </c>
      <c r="JF22" s="4" t="n">
        <f aca="false">JE22</f>
        <v>76.7310719078023</v>
      </c>
      <c r="JG22" s="4" t="n">
        <f aca="false">JF22</f>
        <v>76.7310719078023</v>
      </c>
      <c r="JH22" s="4" t="n">
        <f aca="false">JG22</f>
        <v>76.7310719078023</v>
      </c>
      <c r="JI22" s="4" t="n">
        <f aca="false">JH22</f>
        <v>76.7310719078023</v>
      </c>
      <c r="JJ22" s="4" t="n">
        <f aca="false">JI22</f>
        <v>76.7310719078023</v>
      </c>
      <c r="JK22" s="4" t="n">
        <f aca="false">JJ22</f>
        <v>76.7310719078023</v>
      </c>
      <c r="JL22" s="4" t="n">
        <f aca="false">JK22</f>
        <v>76.7310719078023</v>
      </c>
      <c r="JM22" s="4" t="n">
        <f aca="false">JL22</f>
        <v>76.7310719078023</v>
      </c>
      <c r="JN22" s="4" t="n">
        <f aca="false">JM22</f>
        <v>76.7310719078023</v>
      </c>
      <c r="JO22" s="4" t="n">
        <f aca="false">JN22</f>
        <v>76.7310719078023</v>
      </c>
      <c r="JP22" s="4" t="n">
        <f aca="false">JO22</f>
        <v>76.7310719078023</v>
      </c>
      <c r="JQ22" s="4" t="n">
        <f aca="false">JP22</f>
        <v>76.7310719078023</v>
      </c>
      <c r="JR22" s="4" t="n">
        <f aca="false">JQ22</f>
        <v>76.7310719078023</v>
      </c>
      <c r="JS22" s="4" t="n">
        <f aca="false">JR22</f>
        <v>76.7310719078023</v>
      </c>
      <c r="JT22" s="4" t="n">
        <f aca="false">JS22</f>
        <v>76.7310719078023</v>
      </c>
      <c r="JU22" s="4" t="n">
        <f aca="false">JT22</f>
        <v>76.7310719078023</v>
      </c>
      <c r="JV22" s="4" t="n">
        <f aca="false">JU22</f>
        <v>76.7310719078023</v>
      </c>
      <c r="JW22" s="4" t="n">
        <f aca="false">JV22</f>
        <v>76.7310719078023</v>
      </c>
      <c r="JX22" s="4" t="n">
        <f aca="false">JW22</f>
        <v>76.7310719078023</v>
      </c>
      <c r="JY22" s="4" t="n">
        <f aca="false">JX22</f>
        <v>76.7310719078023</v>
      </c>
      <c r="JZ22" s="4" t="n">
        <f aca="false">JY22</f>
        <v>76.7310719078023</v>
      </c>
      <c r="KA22" s="4" t="n">
        <f aca="false">JZ22</f>
        <v>76.7310719078023</v>
      </c>
      <c r="KB22" s="4" t="n">
        <f aca="false">KA22</f>
        <v>76.7310719078023</v>
      </c>
      <c r="KC22" s="4" t="n">
        <f aca="false">KB22</f>
        <v>76.7310719078023</v>
      </c>
      <c r="KD22" s="4" t="n">
        <f aca="false">KC22</f>
        <v>76.7310719078023</v>
      </c>
      <c r="KE22" s="4" t="n">
        <f aca="false">KD22</f>
        <v>76.7310719078023</v>
      </c>
      <c r="KF22" s="4" t="n">
        <f aca="false">KE22</f>
        <v>76.7310719078023</v>
      </c>
      <c r="KG22" s="4" t="n">
        <f aca="false">KF22</f>
        <v>76.7310719078023</v>
      </c>
      <c r="KH22" s="4" t="n">
        <f aca="false">KG22</f>
        <v>76.7310719078023</v>
      </c>
      <c r="KI22" s="4" t="n">
        <f aca="false">KH22</f>
        <v>76.7310719078023</v>
      </c>
      <c r="KJ22" s="4" t="n">
        <f aca="false">KI22</f>
        <v>76.7310719078023</v>
      </c>
      <c r="KK22" s="4" t="n">
        <f aca="false">KJ22</f>
        <v>76.7310719078023</v>
      </c>
      <c r="KL22" s="4" t="n">
        <f aca="false">KK22</f>
        <v>76.7310719078023</v>
      </c>
      <c r="KM22" s="4" t="n">
        <f aca="false">KL22</f>
        <v>76.7310719078023</v>
      </c>
      <c r="KN22" s="4" t="n">
        <f aca="false">KM22</f>
        <v>76.7310719078023</v>
      </c>
      <c r="KO22" s="4" t="n">
        <f aca="false">KN22</f>
        <v>76.7310719078023</v>
      </c>
      <c r="KP22" s="4" t="n">
        <f aca="false">KO22</f>
        <v>76.7310719078023</v>
      </c>
      <c r="KQ22" s="4" t="n">
        <f aca="false">KP22</f>
        <v>76.7310719078023</v>
      </c>
      <c r="KR22" s="4" t="n">
        <f aca="false">KQ22</f>
        <v>76.7310719078023</v>
      </c>
      <c r="KS22" s="4" t="n">
        <f aca="false">KR22</f>
        <v>76.7310719078023</v>
      </c>
    </row>
    <row r="23" customFormat="false" ht="12.85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" t="n">
        <f aca="false">BD11/BD7*100</f>
        <v>67.1235721650971</v>
      </c>
      <c r="BE23" s="10" t="n">
        <f aca="false">AVERAGE(AB23:BD23)</f>
        <v>111.003481875207</v>
      </c>
      <c r="BF23" s="10" t="n">
        <f aca="false">BE23</f>
        <v>111.003481875207</v>
      </c>
      <c r="BG23" s="10" t="n">
        <f aca="false">BF23</f>
        <v>111.003481875207</v>
      </c>
      <c r="BH23" s="10" t="n">
        <f aca="false">BG23</f>
        <v>111.003481875207</v>
      </c>
      <c r="BI23" s="10" t="n">
        <f aca="false">BH23</f>
        <v>111.003481875207</v>
      </c>
      <c r="BJ23" s="10" t="n">
        <f aca="false">BI23</f>
        <v>111.003481875207</v>
      </c>
      <c r="BK23" s="10" t="n">
        <f aca="false">BJ23</f>
        <v>111.003481875207</v>
      </c>
      <c r="BL23" s="10" t="n">
        <f aca="false">BK23</f>
        <v>111.003481875207</v>
      </c>
      <c r="BM23" s="10" t="n">
        <f aca="false">BL23</f>
        <v>111.003481875207</v>
      </c>
      <c r="BN23" s="10" t="n">
        <f aca="false">BM23</f>
        <v>111.003481875207</v>
      </c>
      <c r="BO23" s="10" t="n">
        <f aca="false">BN23</f>
        <v>111.003481875207</v>
      </c>
      <c r="BP23" s="10" t="n">
        <f aca="false">BO23</f>
        <v>111.003481875207</v>
      </c>
      <c r="BQ23" s="10" t="n">
        <f aca="false">BP23</f>
        <v>111.003481875207</v>
      </c>
      <c r="BR23" s="10" t="n">
        <f aca="false">BQ23</f>
        <v>111.003481875207</v>
      </c>
      <c r="BS23" s="10" t="n">
        <f aca="false">BR23</f>
        <v>111.003481875207</v>
      </c>
      <c r="BT23" s="10" t="n">
        <f aca="false">BS23</f>
        <v>111.003481875207</v>
      </c>
      <c r="BU23" s="10" t="n">
        <f aca="false">BT23</f>
        <v>111.003481875207</v>
      </c>
      <c r="BV23" s="10" t="n">
        <f aca="false">BU23</f>
        <v>111.003481875207</v>
      </c>
      <c r="BW23" s="10" t="n">
        <f aca="false">BV23</f>
        <v>111.003481875207</v>
      </c>
      <c r="BX23" s="10" t="n">
        <f aca="false">BW23</f>
        <v>111.003481875207</v>
      </c>
      <c r="BY23" s="10" t="n">
        <f aca="false">BX23</f>
        <v>111.003481875207</v>
      </c>
      <c r="BZ23" s="10" t="n">
        <f aca="false">BY23</f>
        <v>111.003481875207</v>
      </c>
      <c r="CA23" s="10" t="n">
        <f aca="false">BZ23</f>
        <v>111.003481875207</v>
      </c>
      <c r="CB23" s="10" t="n">
        <f aca="false">CA23</f>
        <v>111.003481875207</v>
      </c>
      <c r="CC23" s="10" t="n">
        <f aca="false">CB23</f>
        <v>111.003481875207</v>
      </c>
      <c r="CD23" s="10" t="n">
        <f aca="false">CC23</f>
        <v>111.003481875207</v>
      </c>
      <c r="CE23" s="10" t="n">
        <f aca="false">CD23</f>
        <v>111.003481875207</v>
      </c>
      <c r="CF23" s="10" t="n">
        <f aca="false">CE23</f>
        <v>111.003481875207</v>
      </c>
      <c r="CG23" s="10" t="n">
        <f aca="false">CF23</f>
        <v>111.003481875207</v>
      </c>
      <c r="CH23" s="10" t="n">
        <f aca="false">CG23</f>
        <v>111.003481875207</v>
      </c>
      <c r="CI23" s="10" t="n">
        <f aca="false">CH23</f>
        <v>111.003481875207</v>
      </c>
      <c r="CJ23" s="10" t="n">
        <f aca="false">CI23</f>
        <v>111.003481875207</v>
      </c>
      <c r="CK23" s="10" t="n">
        <f aca="false">CJ23</f>
        <v>111.003481875207</v>
      </c>
      <c r="CL23" s="10" t="n">
        <f aca="false">CK23</f>
        <v>111.003481875207</v>
      </c>
      <c r="CM23" s="10" t="n">
        <f aca="false">CL23</f>
        <v>111.003481875207</v>
      </c>
      <c r="CN23" s="10" t="n">
        <f aca="false">CM23</f>
        <v>111.003481875207</v>
      </c>
      <c r="CO23" s="10" t="n">
        <f aca="false">CN23</f>
        <v>111.003481875207</v>
      </c>
      <c r="CP23" s="10" t="n">
        <f aca="false">CO23</f>
        <v>111.003481875207</v>
      </c>
      <c r="CQ23" s="10" t="n">
        <f aca="false">CP23</f>
        <v>111.003481875207</v>
      </c>
      <c r="CR23" s="10" t="n">
        <f aca="false">CQ23</f>
        <v>111.003481875207</v>
      </c>
      <c r="CS23" s="10" t="n">
        <f aca="false">CR23</f>
        <v>111.003481875207</v>
      </c>
      <c r="CT23" s="10" t="n">
        <f aca="false">CS23</f>
        <v>111.003481875207</v>
      </c>
      <c r="CU23" s="10" t="n">
        <f aca="false">CT23</f>
        <v>111.003481875207</v>
      </c>
      <c r="CV23" s="10" t="n">
        <f aca="false">CU23</f>
        <v>111.003481875207</v>
      </c>
      <c r="CW23" s="10" t="n">
        <f aca="false">CV23</f>
        <v>111.003481875207</v>
      </c>
      <c r="CX23" s="10" t="n">
        <f aca="false">CW23</f>
        <v>111.003481875207</v>
      </c>
      <c r="CY23" s="10" t="n">
        <f aca="false">CX23</f>
        <v>111.003481875207</v>
      </c>
      <c r="CZ23" s="10" t="n">
        <f aca="false">CY23</f>
        <v>111.003481875207</v>
      </c>
      <c r="DA23" s="10" t="n">
        <f aca="false">CZ23</f>
        <v>111.003481875207</v>
      </c>
      <c r="DB23" s="10" t="n">
        <f aca="false">DA23</f>
        <v>111.003481875207</v>
      </c>
      <c r="DC23" s="10" t="n">
        <f aca="false">DB23</f>
        <v>111.003481875207</v>
      </c>
      <c r="DD23" s="10" t="n">
        <f aca="false">DC23</f>
        <v>111.003481875207</v>
      </c>
      <c r="DE23" s="10" t="n">
        <f aca="false">DD23</f>
        <v>111.003481875207</v>
      </c>
      <c r="DF23" s="10" t="n">
        <f aca="false">DE23</f>
        <v>111.003481875207</v>
      </c>
      <c r="DG23" s="10" t="n">
        <f aca="false">DF23</f>
        <v>111.003481875207</v>
      </c>
      <c r="DH23" s="10" t="n">
        <f aca="false">DG23</f>
        <v>111.003481875207</v>
      </c>
      <c r="DI23" s="10" t="n">
        <f aca="false">DH23</f>
        <v>111.003481875207</v>
      </c>
      <c r="DJ23" s="10" t="n">
        <f aca="false">DI23</f>
        <v>111.003481875207</v>
      </c>
      <c r="DK23" s="10" t="n">
        <f aca="false">DJ23</f>
        <v>111.003481875207</v>
      </c>
      <c r="DL23" s="10" t="n">
        <f aca="false">DK23</f>
        <v>111.003481875207</v>
      </c>
      <c r="DM23" s="10" t="n">
        <f aca="false">DL23</f>
        <v>111.003481875207</v>
      </c>
      <c r="DN23" s="10" t="n">
        <f aca="false">DM23</f>
        <v>111.003481875207</v>
      </c>
      <c r="DO23" s="10" t="n">
        <f aca="false">DN23</f>
        <v>111.003481875207</v>
      </c>
      <c r="DP23" s="10" t="n">
        <f aca="false">DO23</f>
        <v>111.003481875207</v>
      </c>
      <c r="DQ23" s="10" t="n">
        <f aca="false">DP23</f>
        <v>111.003481875207</v>
      </c>
      <c r="DR23" s="10" t="n">
        <f aca="false">DQ23</f>
        <v>111.003481875207</v>
      </c>
      <c r="DS23" s="10" t="n">
        <f aca="false">DR23</f>
        <v>111.003481875207</v>
      </c>
      <c r="DT23" s="10" t="n">
        <f aca="false">DS23</f>
        <v>111.003481875207</v>
      </c>
      <c r="DU23" s="10" t="n">
        <f aca="false">DT23</f>
        <v>111.003481875207</v>
      </c>
      <c r="DV23" s="10" t="n">
        <f aca="false">DU23</f>
        <v>111.003481875207</v>
      </c>
      <c r="DW23" s="10" t="n">
        <f aca="false">DV23</f>
        <v>111.003481875207</v>
      </c>
      <c r="DX23" s="10" t="n">
        <f aca="false">DW23</f>
        <v>111.003481875207</v>
      </c>
      <c r="DY23" s="10" t="n">
        <f aca="false">DX23</f>
        <v>111.003481875207</v>
      </c>
      <c r="DZ23" s="10" t="n">
        <f aca="false">DY23</f>
        <v>111.003481875207</v>
      </c>
      <c r="EA23" s="10" t="n">
        <f aca="false">DZ23</f>
        <v>111.003481875207</v>
      </c>
      <c r="EB23" s="10" t="n">
        <f aca="false">EA23</f>
        <v>111.003481875207</v>
      </c>
      <c r="EC23" s="10" t="n">
        <f aca="false">EB23</f>
        <v>111.003481875207</v>
      </c>
      <c r="ED23" s="10" t="n">
        <f aca="false">EC23</f>
        <v>111.003481875207</v>
      </c>
      <c r="EE23" s="10" t="n">
        <f aca="false">ED23</f>
        <v>111.003481875207</v>
      </c>
      <c r="EF23" s="10" t="n">
        <f aca="false">EE23</f>
        <v>111.003481875207</v>
      </c>
      <c r="EG23" s="10" t="n">
        <f aca="false">EF23</f>
        <v>111.003481875207</v>
      </c>
      <c r="EH23" s="10" t="n">
        <f aca="false">EG23</f>
        <v>111.003481875207</v>
      </c>
      <c r="EI23" s="10" t="n">
        <f aca="false">EH23</f>
        <v>111.003481875207</v>
      </c>
      <c r="EJ23" s="10" t="n">
        <f aca="false">EI23</f>
        <v>111.003481875207</v>
      </c>
      <c r="EK23" s="10" t="n">
        <f aca="false">EJ23</f>
        <v>111.003481875207</v>
      </c>
      <c r="EL23" s="10" t="n">
        <f aca="false">EK23</f>
        <v>111.003481875207</v>
      </c>
      <c r="EM23" s="10" t="n">
        <f aca="false">EL23</f>
        <v>111.003481875207</v>
      </c>
      <c r="EN23" s="10" t="n">
        <f aca="false">EM23</f>
        <v>111.003481875207</v>
      </c>
      <c r="EO23" s="10" t="n">
        <f aca="false">EN23</f>
        <v>111.003481875207</v>
      </c>
      <c r="EP23" s="10" t="n">
        <f aca="false">EO23</f>
        <v>111.003481875207</v>
      </c>
      <c r="EQ23" s="10" t="n">
        <f aca="false">EP23</f>
        <v>111.003481875207</v>
      </c>
      <c r="ER23" s="10" t="n">
        <f aca="false">EQ23</f>
        <v>111.003481875207</v>
      </c>
      <c r="ES23" s="10" t="n">
        <f aca="false">ER23</f>
        <v>111.003481875207</v>
      </c>
      <c r="ET23" s="10" t="n">
        <f aca="false">ES23</f>
        <v>111.003481875207</v>
      </c>
      <c r="EU23" s="10" t="n">
        <f aca="false">ET23</f>
        <v>111.003481875207</v>
      </c>
      <c r="EV23" s="10" t="n">
        <f aca="false">EU23</f>
        <v>111.003481875207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" t="n">
        <f aca="false">HA11/HA7*100</f>
        <v>61.5873381166973</v>
      </c>
      <c r="HB23" s="10" t="n">
        <f aca="false">AVERAGE(FY23:HA23)</f>
        <v>51.7797498003225</v>
      </c>
      <c r="HC23" s="10" t="n">
        <f aca="false">HB23</f>
        <v>51.7797498003225</v>
      </c>
      <c r="HD23" s="10" t="n">
        <f aca="false">HC23</f>
        <v>51.7797498003225</v>
      </c>
      <c r="HE23" s="10" t="n">
        <f aca="false">HD23</f>
        <v>51.7797498003225</v>
      </c>
      <c r="HF23" s="10" t="n">
        <f aca="false">HE23</f>
        <v>51.7797498003225</v>
      </c>
      <c r="HG23" s="10" t="n">
        <f aca="false">HF23</f>
        <v>51.7797498003225</v>
      </c>
      <c r="HH23" s="10" t="n">
        <f aca="false">HG23</f>
        <v>51.7797498003225</v>
      </c>
      <c r="HI23" s="10" t="n">
        <f aca="false">HH23</f>
        <v>51.7797498003225</v>
      </c>
      <c r="HJ23" s="10" t="n">
        <f aca="false">HI23</f>
        <v>51.7797498003225</v>
      </c>
      <c r="HK23" s="10" t="n">
        <f aca="false">HJ23</f>
        <v>51.7797498003225</v>
      </c>
      <c r="HL23" s="10" t="n">
        <f aca="false">HK23</f>
        <v>51.7797498003225</v>
      </c>
      <c r="HM23" s="10" t="n">
        <f aca="false">HL23</f>
        <v>51.7797498003225</v>
      </c>
      <c r="HN23" s="10" t="n">
        <f aca="false">HM23</f>
        <v>51.7797498003225</v>
      </c>
      <c r="HO23" s="10" t="n">
        <f aca="false">HN23</f>
        <v>51.7797498003225</v>
      </c>
      <c r="HP23" s="10" t="n">
        <f aca="false">HO23</f>
        <v>51.7797498003225</v>
      </c>
      <c r="HQ23" s="10" t="n">
        <f aca="false">HP23</f>
        <v>51.7797498003225</v>
      </c>
      <c r="HR23" s="10" t="n">
        <f aca="false">HQ23</f>
        <v>51.7797498003225</v>
      </c>
      <c r="HS23" s="10" t="n">
        <f aca="false">HR23</f>
        <v>51.7797498003225</v>
      </c>
      <c r="HT23" s="10" t="n">
        <f aca="false">HS23</f>
        <v>51.7797498003225</v>
      </c>
      <c r="HU23" s="10" t="n">
        <f aca="false">HT23</f>
        <v>51.7797498003225</v>
      </c>
      <c r="HV23" s="10" t="n">
        <f aca="false">HU23</f>
        <v>51.7797498003225</v>
      </c>
      <c r="HW23" s="10" t="n">
        <f aca="false">HV23</f>
        <v>51.7797498003225</v>
      </c>
      <c r="HX23" s="10" t="n">
        <f aca="false">HW23</f>
        <v>51.7797498003225</v>
      </c>
      <c r="HY23" s="10" t="n">
        <f aca="false">HX23</f>
        <v>51.7797498003225</v>
      </c>
      <c r="HZ23" s="10" t="n">
        <f aca="false">HY23</f>
        <v>51.7797498003225</v>
      </c>
      <c r="IA23" s="10" t="n">
        <f aca="false">HZ23</f>
        <v>51.7797498003225</v>
      </c>
      <c r="IB23" s="10" t="n">
        <f aca="false">IA23</f>
        <v>51.7797498003225</v>
      </c>
      <c r="IC23" s="10" t="n">
        <f aca="false">IB23</f>
        <v>51.7797498003225</v>
      </c>
      <c r="ID23" s="10" t="n">
        <f aca="false">IC23</f>
        <v>51.7797498003225</v>
      </c>
      <c r="IE23" s="10" t="n">
        <f aca="false">ID23</f>
        <v>51.7797498003225</v>
      </c>
      <c r="IF23" s="10" t="n">
        <f aca="false">IE23</f>
        <v>51.7797498003225</v>
      </c>
      <c r="IG23" s="10" t="n">
        <f aca="false">IF23</f>
        <v>51.7797498003225</v>
      </c>
      <c r="IH23" s="10" t="n">
        <f aca="false">IG23</f>
        <v>51.7797498003225</v>
      </c>
      <c r="II23" s="10" t="n">
        <f aca="false">IH23</f>
        <v>51.7797498003225</v>
      </c>
      <c r="IJ23" s="10" t="n">
        <f aca="false">II23</f>
        <v>51.7797498003225</v>
      </c>
      <c r="IK23" s="10" t="n">
        <f aca="false">IJ23</f>
        <v>51.7797498003225</v>
      </c>
      <c r="IL23" s="10" t="n">
        <f aca="false">IK23</f>
        <v>51.7797498003225</v>
      </c>
      <c r="IM23" s="10" t="n">
        <f aca="false">IL23</f>
        <v>51.7797498003225</v>
      </c>
      <c r="IN23" s="10" t="n">
        <f aca="false">IM23</f>
        <v>51.7797498003225</v>
      </c>
      <c r="IO23" s="10" t="n">
        <f aca="false">IN23</f>
        <v>51.7797498003225</v>
      </c>
      <c r="IP23" s="10" t="n">
        <f aca="false">IO23</f>
        <v>51.7797498003225</v>
      </c>
      <c r="IQ23" s="10" t="n">
        <f aca="false">IP23</f>
        <v>51.7797498003225</v>
      </c>
      <c r="IR23" s="10" t="n">
        <f aca="false">IQ23</f>
        <v>51.7797498003225</v>
      </c>
      <c r="IS23" s="10" t="n">
        <f aca="false">IR23</f>
        <v>51.7797498003225</v>
      </c>
      <c r="IT23" s="10" t="n">
        <f aca="false">IS23</f>
        <v>51.7797498003225</v>
      </c>
      <c r="IU23" s="10" t="n">
        <f aca="false">IT23</f>
        <v>51.7797498003225</v>
      </c>
      <c r="IV23" s="10" t="n">
        <f aca="false">IU23</f>
        <v>51.7797498003225</v>
      </c>
      <c r="IW23" s="10" t="n">
        <f aca="false">IV23</f>
        <v>51.7797498003225</v>
      </c>
      <c r="IX23" s="10" t="n">
        <f aca="false">IW23</f>
        <v>51.7797498003225</v>
      </c>
      <c r="IY23" s="10" t="n">
        <f aca="false">IX23</f>
        <v>51.7797498003225</v>
      </c>
      <c r="IZ23" s="10" t="n">
        <f aca="false">IY23</f>
        <v>51.7797498003225</v>
      </c>
      <c r="JA23" s="10" t="n">
        <f aca="false">IZ23</f>
        <v>51.7797498003225</v>
      </c>
      <c r="JB23" s="10" t="n">
        <f aca="false">JA23</f>
        <v>51.7797498003225</v>
      </c>
      <c r="JC23" s="10" t="n">
        <f aca="false">JB23</f>
        <v>51.7797498003225</v>
      </c>
      <c r="JD23" s="10" t="n">
        <f aca="false">JC23</f>
        <v>51.7797498003225</v>
      </c>
      <c r="JE23" s="10" t="n">
        <f aca="false">JD23</f>
        <v>51.7797498003225</v>
      </c>
      <c r="JF23" s="10" t="n">
        <f aca="false">JE23</f>
        <v>51.7797498003225</v>
      </c>
      <c r="JG23" s="10" t="n">
        <f aca="false">JF23</f>
        <v>51.7797498003225</v>
      </c>
      <c r="JH23" s="10" t="n">
        <f aca="false">JG23</f>
        <v>51.7797498003225</v>
      </c>
      <c r="JI23" s="10" t="n">
        <f aca="false">JH23</f>
        <v>51.7797498003225</v>
      </c>
      <c r="JJ23" s="10" t="n">
        <f aca="false">JI23</f>
        <v>51.7797498003225</v>
      </c>
      <c r="JK23" s="10" t="n">
        <f aca="false">JJ23</f>
        <v>51.7797498003225</v>
      </c>
      <c r="JL23" s="10" t="n">
        <f aca="false">JK23</f>
        <v>51.7797498003225</v>
      </c>
      <c r="JM23" s="10" t="n">
        <f aca="false">JL23</f>
        <v>51.7797498003225</v>
      </c>
      <c r="JN23" s="10" t="n">
        <f aca="false">JM23</f>
        <v>51.7797498003225</v>
      </c>
      <c r="JO23" s="10" t="n">
        <f aca="false">JN23</f>
        <v>51.7797498003225</v>
      </c>
      <c r="JP23" s="10" t="n">
        <f aca="false">JO23</f>
        <v>51.7797498003225</v>
      </c>
      <c r="JQ23" s="10" t="n">
        <f aca="false">JP23</f>
        <v>51.7797498003225</v>
      </c>
      <c r="JR23" s="10" t="n">
        <f aca="false">JQ23</f>
        <v>51.7797498003225</v>
      </c>
      <c r="JS23" s="10" t="n">
        <f aca="false">JR23</f>
        <v>51.7797498003225</v>
      </c>
      <c r="JT23" s="10" t="n">
        <f aca="false">JS23</f>
        <v>51.7797498003225</v>
      </c>
      <c r="JU23" s="10" t="n">
        <f aca="false">JT23</f>
        <v>51.7797498003225</v>
      </c>
      <c r="JV23" s="10" t="n">
        <f aca="false">JU23</f>
        <v>51.7797498003225</v>
      </c>
      <c r="JW23" s="10" t="n">
        <f aca="false">JV23</f>
        <v>51.7797498003225</v>
      </c>
      <c r="JX23" s="10" t="n">
        <f aca="false">JW23</f>
        <v>51.7797498003225</v>
      </c>
      <c r="JY23" s="10" t="n">
        <f aca="false">JX23</f>
        <v>51.7797498003225</v>
      </c>
      <c r="JZ23" s="10" t="n">
        <f aca="false">JY23</f>
        <v>51.7797498003225</v>
      </c>
      <c r="KA23" s="10" t="n">
        <f aca="false">JZ23</f>
        <v>51.7797498003225</v>
      </c>
      <c r="KB23" s="10" t="n">
        <f aca="false">KA23</f>
        <v>51.7797498003225</v>
      </c>
      <c r="KC23" s="10" t="n">
        <f aca="false">KB23</f>
        <v>51.7797498003225</v>
      </c>
      <c r="KD23" s="10" t="n">
        <f aca="false">KC23</f>
        <v>51.7797498003225</v>
      </c>
      <c r="KE23" s="10" t="n">
        <f aca="false">KD23</f>
        <v>51.7797498003225</v>
      </c>
      <c r="KF23" s="10" t="n">
        <f aca="false">KE23</f>
        <v>51.7797498003225</v>
      </c>
      <c r="KG23" s="10" t="n">
        <f aca="false">KF23</f>
        <v>51.7797498003225</v>
      </c>
      <c r="KH23" s="10" t="n">
        <f aca="false">KG23</f>
        <v>51.7797498003225</v>
      </c>
      <c r="KI23" s="10" t="n">
        <f aca="false">KH23</f>
        <v>51.7797498003225</v>
      </c>
      <c r="KJ23" s="10" t="n">
        <f aca="false">KI23</f>
        <v>51.7797498003225</v>
      </c>
      <c r="KK23" s="10" t="n">
        <f aca="false">KJ23</f>
        <v>51.7797498003225</v>
      </c>
      <c r="KL23" s="10" t="n">
        <f aca="false">KK23</f>
        <v>51.7797498003225</v>
      </c>
      <c r="KM23" s="10" t="n">
        <f aca="false">KL23</f>
        <v>51.7797498003225</v>
      </c>
      <c r="KN23" s="10" t="n">
        <f aca="false">KM23</f>
        <v>51.7797498003225</v>
      </c>
      <c r="KO23" s="10" t="n">
        <f aca="false">KN23</f>
        <v>51.7797498003225</v>
      </c>
      <c r="KP23" s="10" t="n">
        <f aca="false">KO23</f>
        <v>51.7797498003225</v>
      </c>
      <c r="KQ23" s="10" t="n">
        <f aca="false">KP23</f>
        <v>51.7797498003225</v>
      </c>
      <c r="KR23" s="10" t="n">
        <f aca="false">KQ23</f>
        <v>51.7797498003225</v>
      </c>
      <c r="KS23" s="10" t="n">
        <f aca="false">KR23</f>
        <v>51.7797498003225</v>
      </c>
    </row>
    <row r="24" customFormat="false" ht="12.85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1" t="n">
        <f aca="false">BD12/BD7*100</f>
        <v>88.3529048804575</v>
      </c>
      <c r="BE24" s="4" t="n">
        <f aca="false">AVERAGE(AB24:BD24)</f>
        <v>101.385530807262</v>
      </c>
      <c r="BF24" s="4" t="n">
        <f aca="false">BE24</f>
        <v>101.385530807262</v>
      </c>
      <c r="BG24" s="4" t="n">
        <f aca="false">BF24</f>
        <v>101.385530807262</v>
      </c>
      <c r="BH24" s="4" t="n">
        <f aca="false">BG24</f>
        <v>101.385530807262</v>
      </c>
      <c r="BI24" s="4" t="n">
        <f aca="false">BH24</f>
        <v>101.385530807262</v>
      </c>
      <c r="BJ24" s="4" t="n">
        <f aca="false">BI24</f>
        <v>101.385530807262</v>
      </c>
      <c r="BK24" s="4" t="n">
        <f aca="false">BJ24</f>
        <v>101.385530807262</v>
      </c>
      <c r="BL24" s="4" t="n">
        <f aca="false">BK24</f>
        <v>101.385530807262</v>
      </c>
      <c r="BM24" s="4" t="n">
        <f aca="false">BL24</f>
        <v>101.385530807262</v>
      </c>
      <c r="BN24" s="4" t="n">
        <f aca="false">BM24</f>
        <v>101.385530807262</v>
      </c>
      <c r="BO24" s="4" t="n">
        <f aca="false">BN24</f>
        <v>101.385530807262</v>
      </c>
      <c r="BP24" s="4" t="n">
        <f aca="false">BO24</f>
        <v>101.385530807262</v>
      </c>
      <c r="BQ24" s="4" t="n">
        <f aca="false">BP24</f>
        <v>101.385530807262</v>
      </c>
      <c r="BR24" s="4" t="n">
        <f aca="false">BQ24</f>
        <v>101.385530807262</v>
      </c>
      <c r="BS24" s="4" t="n">
        <f aca="false">BR24</f>
        <v>101.385530807262</v>
      </c>
      <c r="BT24" s="4" t="n">
        <f aca="false">BS24</f>
        <v>101.385530807262</v>
      </c>
      <c r="BU24" s="4" t="n">
        <f aca="false">BT24</f>
        <v>101.385530807262</v>
      </c>
      <c r="BV24" s="4" t="n">
        <f aca="false">BU24</f>
        <v>101.385530807262</v>
      </c>
      <c r="BW24" s="4" t="n">
        <f aca="false">BV24</f>
        <v>101.385530807262</v>
      </c>
      <c r="BX24" s="4" t="n">
        <f aca="false">BW24</f>
        <v>101.385530807262</v>
      </c>
      <c r="BY24" s="4" t="n">
        <f aca="false">BX24</f>
        <v>101.385530807262</v>
      </c>
      <c r="BZ24" s="4" t="n">
        <f aca="false">BY24</f>
        <v>101.385530807262</v>
      </c>
      <c r="CA24" s="4" t="n">
        <f aca="false">BZ24</f>
        <v>101.385530807262</v>
      </c>
      <c r="CB24" s="4" t="n">
        <f aca="false">CA24</f>
        <v>101.385530807262</v>
      </c>
      <c r="CC24" s="4" t="n">
        <f aca="false">CB24</f>
        <v>101.385530807262</v>
      </c>
      <c r="CD24" s="4" t="n">
        <f aca="false">CC24</f>
        <v>101.385530807262</v>
      </c>
      <c r="CE24" s="4" t="n">
        <f aca="false">CD24</f>
        <v>101.385530807262</v>
      </c>
      <c r="CF24" s="4" t="n">
        <f aca="false">CE24</f>
        <v>101.385530807262</v>
      </c>
      <c r="CG24" s="4" t="n">
        <f aca="false">CF24</f>
        <v>101.385530807262</v>
      </c>
      <c r="CH24" s="4" t="n">
        <f aca="false">CG24</f>
        <v>101.385530807262</v>
      </c>
      <c r="CI24" s="4" t="n">
        <f aca="false">CH24</f>
        <v>101.385530807262</v>
      </c>
      <c r="CJ24" s="4" t="n">
        <f aca="false">CI24</f>
        <v>101.385530807262</v>
      </c>
      <c r="CK24" s="4" t="n">
        <f aca="false">CJ24</f>
        <v>101.385530807262</v>
      </c>
      <c r="CL24" s="4" t="n">
        <f aca="false">CK24</f>
        <v>101.385530807262</v>
      </c>
      <c r="CM24" s="4" t="n">
        <f aca="false">CL24</f>
        <v>101.385530807262</v>
      </c>
      <c r="CN24" s="4" t="n">
        <f aca="false">CM24</f>
        <v>101.385530807262</v>
      </c>
      <c r="CO24" s="4" t="n">
        <f aca="false">CN24</f>
        <v>101.385530807262</v>
      </c>
      <c r="CP24" s="4" t="n">
        <f aca="false">CO24</f>
        <v>101.385530807262</v>
      </c>
      <c r="CQ24" s="4" t="n">
        <f aca="false">CP24</f>
        <v>101.385530807262</v>
      </c>
      <c r="CR24" s="4" t="n">
        <f aca="false">CQ24</f>
        <v>101.385530807262</v>
      </c>
      <c r="CS24" s="4" t="n">
        <f aca="false">CR24</f>
        <v>101.385530807262</v>
      </c>
      <c r="CT24" s="4" t="n">
        <f aca="false">CS24</f>
        <v>101.385530807262</v>
      </c>
      <c r="CU24" s="4" t="n">
        <f aca="false">CT24</f>
        <v>101.385530807262</v>
      </c>
      <c r="CV24" s="4" t="n">
        <f aca="false">CU24</f>
        <v>101.385530807262</v>
      </c>
      <c r="CW24" s="4" t="n">
        <f aca="false">CV24</f>
        <v>101.385530807262</v>
      </c>
      <c r="CX24" s="4" t="n">
        <f aca="false">CW24</f>
        <v>101.385530807262</v>
      </c>
      <c r="CY24" s="4" t="n">
        <f aca="false">CX24</f>
        <v>101.385530807262</v>
      </c>
      <c r="CZ24" s="4" t="n">
        <f aca="false">CY24</f>
        <v>101.385530807262</v>
      </c>
      <c r="DA24" s="4" t="n">
        <f aca="false">CZ24</f>
        <v>101.385530807262</v>
      </c>
      <c r="DB24" s="4" t="n">
        <f aca="false">DA24</f>
        <v>101.385530807262</v>
      </c>
      <c r="DC24" s="4" t="n">
        <f aca="false">DB24</f>
        <v>101.385530807262</v>
      </c>
      <c r="DD24" s="4" t="n">
        <f aca="false">DC24</f>
        <v>101.385530807262</v>
      </c>
      <c r="DE24" s="4" t="n">
        <f aca="false">DD24</f>
        <v>101.385530807262</v>
      </c>
      <c r="DF24" s="4" t="n">
        <f aca="false">DE24</f>
        <v>101.385530807262</v>
      </c>
      <c r="DG24" s="4" t="n">
        <f aca="false">DF24</f>
        <v>101.385530807262</v>
      </c>
      <c r="DH24" s="4" t="n">
        <f aca="false">DG24</f>
        <v>101.385530807262</v>
      </c>
      <c r="DI24" s="4" t="n">
        <f aca="false">DH24</f>
        <v>101.385530807262</v>
      </c>
      <c r="DJ24" s="4" t="n">
        <f aca="false">DI24</f>
        <v>101.385530807262</v>
      </c>
      <c r="DK24" s="4" t="n">
        <f aca="false">DJ24</f>
        <v>101.385530807262</v>
      </c>
      <c r="DL24" s="4" t="n">
        <f aca="false">DK24</f>
        <v>101.385530807262</v>
      </c>
      <c r="DM24" s="4" t="n">
        <f aca="false">DL24</f>
        <v>101.385530807262</v>
      </c>
      <c r="DN24" s="4" t="n">
        <f aca="false">DM24</f>
        <v>101.385530807262</v>
      </c>
      <c r="DO24" s="4" t="n">
        <f aca="false">DN24</f>
        <v>101.385530807262</v>
      </c>
      <c r="DP24" s="4" t="n">
        <f aca="false">DO24</f>
        <v>101.385530807262</v>
      </c>
      <c r="DQ24" s="4" t="n">
        <f aca="false">DP24</f>
        <v>101.385530807262</v>
      </c>
      <c r="DR24" s="4" t="n">
        <f aca="false">DQ24</f>
        <v>101.385530807262</v>
      </c>
      <c r="DS24" s="4" t="n">
        <f aca="false">DR24</f>
        <v>101.385530807262</v>
      </c>
      <c r="DT24" s="4" t="n">
        <f aca="false">DS24</f>
        <v>101.385530807262</v>
      </c>
      <c r="DU24" s="4" t="n">
        <f aca="false">DT24</f>
        <v>101.385530807262</v>
      </c>
      <c r="DV24" s="4" t="n">
        <f aca="false">DU24</f>
        <v>101.385530807262</v>
      </c>
      <c r="DW24" s="4" t="n">
        <f aca="false">DV24</f>
        <v>101.385530807262</v>
      </c>
      <c r="DX24" s="4" t="n">
        <f aca="false">DW24</f>
        <v>101.385530807262</v>
      </c>
      <c r="DY24" s="4" t="n">
        <f aca="false">DX24</f>
        <v>101.385530807262</v>
      </c>
      <c r="DZ24" s="4" t="n">
        <f aca="false">DY24</f>
        <v>101.385530807262</v>
      </c>
      <c r="EA24" s="4" t="n">
        <f aca="false">DZ24</f>
        <v>101.385530807262</v>
      </c>
      <c r="EB24" s="4" t="n">
        <f aca="false">EA24</f>
        <v>101.385530807262</v>
      </c>
      <c r="EC24" s="4" t="n">
        <f aca="false">EB24</f>
        <v>101.385530807262</v>
      </c>
      <c r="ED24" s="4" t="n">
        <f aca="false">EC24</f>
        <v>101.385530807262</v>
      </c>
      <c r="EE24" s="4" t="n">
        <f aca="false">ED24</f>
        <v>101.385530807262</v>
      </c>
      <c r="EF24" s="4" t="n">
        <f aca="false">EE24</f>
        <v>101.385530807262</v>
      </c>
      <c r="EG24" s="4" t="n">
        <f aca="false">EF24</f>
        <v>101.385530807262</v>
      </c>
      <c r="EH24" s="4" t="n">
        <f aca="false">EG24</f>
        <v>101.385530807262</v>
      </c>
      <c r="EI24" s="4" t="n">
        <f aca="false">EH24</f>
        <v>101.385530807262</v>
      </c>
      <c r="EJ24" s="4" t="n">
        <f aca="false">EI24</f>
        <v>101.385530807262</v>
      </c>
      <c r="EK24" s="4" t="n">
        <f aca="false">EJ24</f>
        <v>101.385530807262</v>
      </c>
      <c r="EL24" s="4" t="n">
        <f aca="false">EK24</f>
        <v>101.385530807262</v>
      </c>
      <c r="EM24" s="4" t="n">
        <f aca="false">EL24</f>
        <v>101.385530807262</v>
      </c>
      <c r="EN24" s="4" t="n">
        <f aca="false">EM24</f>
        <v>101.385530807262</v>
      </c>
      <c r="EO24" s="4" t="n">
        <f aca="false">EN24</f>
        <v>101.385530807262</v>
      </c>
      <c r="EP24" s="4" t="n">
        <f aca="false">EO24</f>
        <v>101.385530807262</v>
      </c>
      <c r="EQ24" s="4" t="n">
        <f aca="false">EP24</f>
        <v>101.385530807262</v>
      </c>
      <c r="ER24" s="4" t="n">
        <f aca="false">EQ24</f>
        <v>101.385530807262</v>
      </c>
      <c r="ES24" s="4" t="n">
        <f aca="false">ER24</f>
        <v>101.385530807262</v>
      </c>
      <c r="ET24" s="4" t="n">
        <f aca="false">ES24</f>
        <v>101.385530807262</v>
      </c>
      <c r="EU24" s="4" t="n">
        <f aca="false">ET24</f>
        <v>101.385530807262</v>
      </c>
      <c r="EV24" s="4" t="n">
        <f aca="false">EU24</f>
        <v>101.385530807262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1" t="n">
        <f aca="false">HA12/HA7*100</f>
        <v>21.4460870346735</v>
      </c>
      <c r="HB24" s="4" t="n">
        <f aca="false">AVERAGE(FY24:HA24)</f>
        <v>27.8769524264943</v>
      </c>
      <c r="HC24" s="4" t="n">
        <f aca="false">HB24</f>
        <v>27.8769524264943</v>
      </c>
      <c r="HD24" s="4" t="n">
        <f aca="false">HC24</f>
        <v>27.8769524264943</v>
      </c>
      <c r="HE24" s="4" t="n">
        <f aca="false">HD24</f>
        <v>27.8769524264943</v>
      </c>
      <c r="HF24" s="4" t="n">
        <f aca="false">HE24</f>
        <v>27.8769524264943</v>
      </c>
      <c r="HG24" s="4" t="n">
        <f aca="false">HF24</f>
        <v>27.8769524264943</v>
      </c>
      <c r="HH24" s="4" t="n">
        <f aca="false">HG24</f>
        <v>27.8769524264943</v>
      </c>
      <c r="HI24" s="4" t="n">
        <f aca="false">HH24</f>
        <v>27.8769524264943</v>
      </c>
      <c r="HJ24" s="4" t="n">
        <f aca="false">HI24</f>
        <v>27.8769524264943</v>
      </c>
      <c r="HK24" s="4" t="n">
        <f aca="false">HJ24</f>
        <v>27.8769524264943</v>
      </c>
      <c r="HL24" s="4" t="n">
        <f aca="false">HK24</f>
        <v>27.8769524264943</v>
      </c>
      <c r="HM24" s="4" t="n">
        <f aca="false">HL24</f>
        <v>27.8769524264943</v>
      </c>
      <c r="HN24" s="4" t="n">
        <f aca="false">HM24</f>
        <v>27.8769524264943</v>
      </c>
      <c r="HO24" s="4" t="n">
        <f aca="false">HN24</f>
        <v>27.8769524264943</v>
      </c>
      <c r="HP24" s="4" t="n">
        <f aca="false">HO24</f>
        <v>27.8769524264943</v>
      </c>
      <c r="HQ24" s="4" t="n">
        <f aca="false">HP24</f>
        <v>27.8769524264943</v>
      </c>
      <c r="HR24" s="4" t="n">
        <f aca="false">HQ24</f>
        <v>27.8769524264943</v>
      </c>
      <c r="HS24" s="4" t="n">
        <f aca="false">HR24</f>
        <v>27.8769524264943</v>
      </c>
      <c r="HT24" s="4" t="n">
        <f aca="false">HS24</f>
        <v>27.8769524264943</v>
      </c>
      <c r="HU24" s="4" t="n">
        <f aca="false">HT24</f>
        <v>27.8769524264943</v>
      </c>
      <c r="HV24" s="4" t="n">
        <f aca="false">HU24</f>
        <v>27.8769524264943</v>
      </c>
      <c r="HW24" s="4" t="n">
        <f aca="false">HV24</f>
        <v>27.8769524264943</v>
      </c>
      <c r="HX24" s="4" t="n">
        <f aca="false">HW24</f>
        <v>27.8769524264943</v>
      </c>
      <c r="HY24" s="4" t="n">
        <f aca="false">HX24</f>
        <v>27.8769524264943</v>
      </c>
      <c r="HZ24" s="4" t="n">
        <f aca="false">HY24</f>
        <v>27.8769524264943</v>
      </c>
      <c r="IA24" s="4" t="n">
        <f aca="false">HZ24</f>
        <v>27.8769524264943</v>
      </c>
      <c r="IB24" s="4" t="n">
        <f aca="false">IA24</f>
        <v>27.8769524264943</v>
      </c>
      <c r="IC24" s="4" t="n">
        <f aca="false">IB24</f>
        <v>27.8769524264943</v>
      </c>
      <c r="ID24" s="4" t="n">
        <f aca="false">IC24</f>
        <v>27.8769524264943</v>
      </c>
      <c r="IE24" s="4" t="n">
        <f aca="false">ID24</f>
        <v>27.8769524264943</v>
      </c>
      <c r="IF24" s="4" t="n">
        <f aca="false">IE24</f>
        <v>27.8769524264943</v>
      </c>
      <c r="IG24" s="4" t="n">
        <f aca="false">IF24</f>
        <v>27.8769524264943</v>
      </c>
      <c r="IH24" s="4" t="n">
        <f aca="false">IG24</f>
        <v>27.8769524264943</v>
      </c>
      <c r="II24" s="4" t="n">
        <f aca="false">IH24</f>
        <v>27.8769524264943</v>
      </c>
      <c r="IJ24" s="4" t="n">
        <f aca="false">II24</f>
        <v>27.8769524264943</v>
      </c>
      <c r="IK24" s="4" t="n">
        <f aca="false">IJ24</f>
        <v>27.8769524264943</v>
      </c>
      <c r="IL24" s="4" t="n">
        <f aca="false">IK24</f>
        <v>27.8769524264943</v>
      </c>
      <c r="IM24" s="4" t="n">
        <f aca="false">IL24</f>
        <v>27.8769524264943</v>
      </c>
      <c r="IN24" s="4" t="n">
        <f aca="false">IM24</f>
        <v>27.8769524264943</v>
      </c>
      <c r="IO24" s="4" t="n">
        <f aca="false">IN24</f>
        <v>27.8769524264943</v>
      </c>
      <c r="IP24" s="4" t="n">
        <f aca="false">IO24</f>
        <v>27.8769524264943</v>
      </c>
      <c r="IQ24" s="4" t="n">
        <f aca="false">IP24</f>
        <v>27.8769524264943</v>
      </c>
      <c r="IR24" s="4" t="n">
        <f aca="false">IQ24</f>
        <v>27.8769524264943</v>
      </c>
      <c r="IS24" s="4" t="n">
        <f aca="false">IR24</f>
        <v>27.8769524264943</v>
      </c>
      <c r="IT24" s="4" t="n">
        <f aca="false">IS24</f>
        <v>27.8769524264943</v>
      </c>
      <c r="IU24" s="4" t="n">
        <f aca="false">IT24</f>
        <v>27.8769524264943</v>
      </c>
      <c r="IV24" s="4" t="n">
        <f aca="false">IU24</f>
        <v>27.8769524264943</v>
      </c>
      <c r="IW24" s="4" t="n">
        <f aca="false">IV24</f>
        <v>27.8769524264943</v>
      </c>
      <c r="IX24" s="4" t="n">
        <f aca="false">IW24</f>
        <v>27.8769524264943</v>
      </c>
      <c r="IY24" s="4" t="n">
        <f aca="false">IX24</f>
        <v>27.8769524264943</v>
      </c>
      <c r="IZ24" s="4" t="n">
        <f aca="false">IY24</f>
        <v>27.8769524264943</v>
      </c>
      <c r="JA24" s="4" t="n">
        <f aca="false">IZ24</f>
        <v>27.8769524264943</v>
      </c>
      <c r="JB24" s="4" t="n">
        <f aca="false">JA24</f>
        <v>27.8769524264943</v>
      </c>
      <c r="JC24" s="4" t="n">
        <f aca="false">JB24</f>
        <v>27.8769524264943</v>
      </c>
      <c r="JD24" s="4" t="n">
        <f aca="false">JC24</f>
        <v>27.8769524264943</v>
      </c>
      <c r="JE24" s="4" t="n">
        <f aca="false">JD24</f>
        <v>27.8769524264943</v>
      </c>
      <c r="JF24" s="4" t="n">
        <f aca="false">JE24</f>
        <v>27.8769524264943</v>
      </c>
      <c r="JG24" s="4" t="n">
        <f aca="false">JF24</f>
        <v>27.8769524264943</v>
      </c>
      <c r="JH24" s="4" t="n">
        <f aca="false">JG24</f>
        <v>27.8769524264943</v>
      </c>
      <c r="JI24" s="4" t="n">
        <f aca="false">JH24</f>
        <v>27.8769524264943</v>
      </c>
      <c r="JJ24" s="4" t="n">
        <f aca="false">JI24</f>
        <v>27.8769524264943</v>
      </c>
      <c r="JK24" s="4" t="n">
        <f aca="false">JJ24</f>
        <v>27.8769524264943</v>
      </c>
      <c r="JL24" s="4" t="n">
        <f aca="false">JK24</f>
        <v>27.8769524264943</v>
      </c>
      <c r="JM24" s="4" t="n">
        <f aca="false">JL24</f>
        <v>27.8769524264943</v>
      </c>
      <c r="JN24" s="4" t="n">
        <f aca="false">JM24</f>
        <v>27.8769524264943</v>
      </c>
      <c r="JO24" s="4" t="n">
        <f aca="false">JN24</f>
        <v>27.8769524264943</v>
      </c>
      <c r="JP24" s="4" t="n">
        <f aca="false">JO24</f>
        <v>27.8769524264943</v>
      </c>
      <c r="JQ24" s="4" t="n">
        <f aca="false">JP24</f>
        <v>27.8769524264943</v>
      </c>
      <c r="JR24" s="4" t="n">
        <f aca="false">JQ24</f>
        <v>27.8769524264943</v>
      </c>
      <c r="JS24" s="4" t="n">
        <f aca="false">JR24</f>
        <v>27.8769524264943</v>
      </c>
      <c r="JT24" s="4" t="n">
        <f aca="false">JS24</f>
        <v>27.8769524264943</v>
      </c>
      <c r="JU24" s="4" t="n">
        <f aca="false">JT24</f>
        <v>27.8769524264943</v>
      </c>
      <c r="JV24" s="4" t="n">
        <f aca="false">JU24</f>
        <v>27.8769524264943</v>
      </c>
      <c r="JW24" s="4" t="n">
        <f aca="false">JV24</f>
        <v>27.8769524264943</v>
      </c>
      <c r="JX24" s="4" t="n">
        <f aca="false">JW24</f>
        <v>27.8769524264943</v>
      </c>
      <c r="JY24" s="4" t="n">
        <f aca="false">JX24</f>
        <v>27.8769524264943</v>
      </c>
      <c r="JZ24" s="4" t="n">
        <f aca="false">JY24</f>
        <v>27.8769524264943</v>
      </c>
      <c r="KA24" s="4" t="n">
        <f aca="false">JZ24</f>
        <v>27.8769524264943</v>
      </c>
      <c r="KB24" s="4" t="n">
        <f aca="false">KA24</f>
        <v>27.8769524264943</v>
      </c>
      <c r="KC24" s="4" t="n">
        <f aca="false">KB24</f>
        <v>27.8769524264943</v>
      </c>
      <c r="KD24" s="4" t="n">
        <f aca="false">KC24</f>
        <v>27.8769524264943</v>
      </c>
      <c r="KE24" s="4" t="n">
        <f aca="false">KD24</f>
        <v>27.8769524264943</v>
      </c>
      <c r="KF24" s="4" t="n">
        <f aca="false">KE24</f>
        <v>27.8769524264943</v>
      </c>
      <c r="KG24" s="4" t="n">
        <f aca="false">KF24</f>
        <v>27.8769524264943</v>
      </c>
      <c r="KH24" s="4" t="n">
        <f aca="false">KG24</f>
        <v>27.8769524264943</v>
      </c>
      <c r="KI24" s="4" t="n">
        <f aca="false">KH24</f>
        <v>27.8769524264943</v>
      </c>
      <c r="KJ24" s="4" t="n">
        <f aca="false">KI24</f>
        <v>27.8769524264943</v>
      </c>
      <c r="KK24" s="4" t="n">
        <f aca="false">KJ24</f>
        <v>27.8769524264943</v>
      </c>
      <c r="KL24" s="4" t="n">
        <f aca="false">KK24</f>
        <v>27.8769524264943</v>
      </c>
      <c r="KM24" s="4" t="n">
        <f aca="false">KL24</f>
        <v>27.8769524264943</v>
      </c>
      <c r="KN24" s="4" t="n">
        <f aca="false">KM24</f>
        <v>27.8769524264943</v>
      </c>
      <c r="KO24" s="4" t="n">
        <f aca="false">KN24</f>
        <v>27.8769524264943</v>
      </c>
      <c r="KP24" s="4" t="n">
        <f aca="false">KO24</f>
        <v>27.8769524264943</v>
      </c>
      <c r="KQ24" s="4" t="n">
        <f aca="false">KP24</f>
        <v>27.8769524264943</v>
      </c>
      <c r="KR24" s="4" t="n">
        <f aca="false">KQ24</f>
        <v>27.8769524264943</v>
      </c>
      <c r="KS24" s="4" t="n">
        <f aca="false">KR24</f>
        <v>27.8769524264943</v>
      </c>
    </row>
    <row r="25" customFormat="false" ht="12.85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" t="n">
        <f aca="false">BD13/BD7*100</f>
        <v>53.1274597028442</v>
      </c>
      <c r="BE25" s="10" t="n">
        <f aca="false">AVERAGE(AB25:BD25)</f>
        <v>54.9411439455463</v>
      </c>
      <c r="BF25" s="10" t="n">
        <f aca="false">BE25</f>
        <v>54.9411439455463</v>
      </c>
      <c r="BG25" s="10" t="n">
        <f aca="false">BF25</f>
        <v>54.9411439455463</v>
      </c>
      <c r="BH25" s="10" t="n">
        <f aca="false">BG25</f>
        <v>54.9411439455463</v>
      </c>
      <c r="BI25" s="10" t="n">
        <f aca="false">BH25</f>
        <v>54.9411439455463</v>
      </c>
      <c r="BJ25" s="10" t="n">
        <f aca="false">BI25</f>
        <v>54.9411439455463</v>
      </c>
      <c r="BK25" s="10" t="n">
        <f aca="false">BJ25</f>
        <v>54.9411439455463</v>
      </c>
      <c r="BL25" s="10" t="n">
        <f aca="false">BK25</f>
        <v>54.9411439455463</v>
      </c>
      <c r="BM25" s="10" t="n">
        <f aca="false">BL25</f>
        <v>54.9411439455463</v>
      </c>
      <c r="BN25" s="10" t="n">
        <f aca="false">BM25</f>
        <v>54.9411439455463</v>
      </c>
      <c r="BO25" s="10" t="n">
        <f aca="false">BN25</f>
        <v>54.9411439455463</v>
      </c>
      <c r="BP25" s="10" t="n">
        <f aca="false">BO25</f>
        <v>54.9411439455463</v>
      </c>
      <c r="BQ25" s="10" t="n">
        <f aca="false">BP25</f>
        <v>54.9411439455463</v>
      </c>
      <c r="BR25" s="10" t="n">
        <f aca="false">BQ25</f>
        <v>54.9411439455463</v>
      </c>
      <c r="BS25" s="10" t="n">
        <f aca="false">BR25</f>
        <v>54.9411439455463</v>
      </c>
      <c r="BT25" s="10" t="n">
        <f aca="false">BS25</f>
        <v>54.9411439455463</v>
      </c>
      <c r="BU25" s="10" t="n">
        <f aca="false">BT25</f>
        <v>54.9411439455463</v>
      </c>
      <c r="BV25" s="10" t="n">
        <f aca="false">BU25</f>
        <v>54.9411439455463</v>
      </c>
      <c r="BW25" s="10" t="n">
        <f aca="false">BV25</f>
        <v>54.9411439455463</v>
      </c>
      <c r="BX25" s="10" t="n">
        <f aca="false">BW25</f>
        <v>54.9411439455463</v>
      </c>
      <c r="BY25" s="10" t="n">
        <f aca="false">BX25</f>
        <v>54.9411439455463</v>
      </c>
      <c r="BZ25" s="10" t="n">
        <f aca="false">BY25</f>
        <v>54.9411439455463</v>
      </c>
      <c r="CA25" s="10" t="n">
        <f aca="false">BZ25</f>
        <v>54.9411439455463</v>
      </c>
      <c r="CB25" s="10" t="n">
        <f aca="false">CA25</f>
        <v>54.9411439455463</v>
      </c>
      <c r="CC25" s="10" t="n">
        <f aca="false">CB25</f>
        <v>54.9411439455463</v>
      </c>
      <c r="CD25" s="10" t="n">
        <f aca="false">CC25</f>
        <v>54.9411439455463</v>
      </c>
      <c r="CE25" s="10" t="n">
        <f aca="false">CD25</f>
        <v>54.9411439455463</v>
      </c>
      <c r="CF25" s="10" t="n">
        <f aca="false">CE25</f>
        <v>54.9411439455463</v>
      </c>
      <c r="CG25" s="10" t="n">
        <f aca="false">CF25</f>
        <v>54.9411439455463</v>
      </c>
      <c r="CH25" s="10" t="n">
        <f aca="false">CG25</f>
        <v>54.9411439455463</v>
      </c>
      <c r="CI25" s="10" t="n">
        <f aca="false">CH25</f>
        <v>54.9411439455463</v>
      </c>
      <c r="CJ25" s="10" t="n">
        <f aca="false">CI25</f>
        <v>54.9411439455463</v>
      </c>
      <c r="CK25" s="10" t="n">
        <f aca="false">CJ25</f>
        <v>54.9411439455463</v>
      </c>
      <c r="CL25" s="10" t="n">
        <f aca="false">CK25</f>
        <v>54.9411439455463</v>
      </c>
      <c r="CM25" s="10" t="n">
        <f aca="false">CL25</f>
        <v>54.9411439455463</v>
      </c>
      <c r="CN25" s="10" t="n">
        <f aca="false">CM25</f>
        <v>54.9411439455463</v>
      </c>
      <c r="CO25" s="10" t="n">
        <f aca="false">CN25</f>
        <v>54.9411439455463</v>
      </c>
      <c r="CP25" s="10" t="n">
        <f aca="false">CO25</f>
        <v>54.9411439455463</v>
      </c>
      <c r="CQ25" s="10" t="n">
        <f aca="false">CP25</f>
        <v>54.9411439455463</v>
      </c>
      <c r="CR25" s="10" t="n">
        <f aca="false">CQ25</f>
        <v>54.9411439455463</v>
      </c>
      <c r="CS25" s="10" t="n">
        <f aca="false">CR25</f>
        <v>54.9411439455463</v>
      </c>
      <c r="CT25" s="10" t="n">
        <f aca="false">CS25</f>
        <v>54.9411439455463</v>
      </c>
      <c r="CU25" s="10" t="n">
        <f aca="false">CT25</f>
        <v>54.9411439455463</v>
      </c>
      <c r="CV25" s="10" t="n">
        <f aca="false">CU25</f>
        <v>54.9411439455463</v>
      </c>
      <c r="CW25" s="10" t="n">
        <f aca="false">CV25</f>
        <v>54.9411439455463</v>
      </c>
      <c r="CX25" s="10" t="n">
        <f aca="false">CW25</f>
        <v>54.9411439455463</v>
      </c>
      <c r="CY25" s="10" t="n">
        <f aca="false">CX25</f>
        <v>54.9411439455463</v>
      </c>
      <c r="CZ25" s="10" t="n">
        <f aca="false">CY25</f>
        <v>54.9411439455463</v>
      </c>
      <c r="DA25" s="10" t="n">
        <f aca="false">CZ25</f>
        <v>54.9411439455463</v>
      </c>
      <c r="DB25" s="10" t="n">
        <f aca="false">DA25</f>
        <v>54.9411439455463</v>
      </c>
      <c r="DC25" s="10" t="n">
        <f aca="false">DB25</f>
        <v>54.9411439455463</v>
      </c>
      <c r="DD25" s="10" t="n">
        <f aca="false">DC25</f>
        <v>54.9411439455463</v>
      </c>
      <c r="DE25" s="10" t="n">
        <f aca="false">DD25</f>
        <v>54.9411439455463</v>
      </c>
      <c r="DF25" s="10" t="n">
        <f aca="false">DE25</f>
        <v>54.9411439455463</v>
      </c>
      <c r="DG25" s="10" t="n">
        <f aca="false">DF25</f>
        <v>54.9411439455463</v>
      </c>
      <c r="DH25" s="10" t="n">
        <f aca="false">DG25</f>
        <v>54.9411439455463</v>
      </c>
      <c r="DI25" s="10" t="n">
        <f aca="false">DH25</f>
        <v>54.9411439455463</v>
      </c>
      <c r="DJ25" s="10" t="n">
        <f aca="false">DI25</f>
        <v>54.9411439455463</v>
      </c>
      <c r="DK25" s="10" t="n">
        <f aca="false">DJ25</f>
        <v>54.9411439455463</v>
      </c>
      <c r="DL25" s="10" t="n">
        <f aca="false">DK25</f>
        <v>54.9411439455463</v>
      </c>
      <c r="DM25" s="10" t="n">
        <f aca="false">DL25</f>
        <v>54.9411439455463</v>
      </c>
      <c r="DN25" s="10" t="n">
        <f aca="false">DM25</f>
        <v>54.9411439455463</v>
      </c>
      <c r="DO25" s="10" t="n">
        <f aca="false">DN25</f>
        <v>54.9411439455463</v>
      </c>
      <c r="DP25" s="10" t="n">
        <f aca="false">DO25</f>
        <v>54.9411439455463</v>
      </c>
      <c r="DQ25" s="10" t="n">
        <f aca="false">DP25</f>
        <v>54.9411439455463</v>
      </c>
      <c r="DR25" s="10" t="n">
        <f aca="false">DQ25</f>
        <v>54.9411439455463</v>
      </c>
      <c r="DS25" s="10" t="n">
        <f aca="false">DR25</f>
        <v>54.9411439455463</v>
      </c>
      <c r="DT25" s="10" t="n">
        <f aca="false">DS25</f>
        <v>54.9411439455463</v>
      </c>
      <c r="DU25" s="10" t="n">
        <f aca="false">DT25</f>
        <v>54.9411439455463</v>
      </c>
      <c r="DV25" s="10" t="n">
        <f aca="false">DU25</f>
        <v>54.9411439455463</v>
      </c>
      <c r="DW25" s="10" t="n">
        <f aca="false">DV25</f>
        <v>54.9411439455463</v>
      </c>
      <c r="DX25" s="10" t="n">
        <f aca="false">DW25</f>
        <v>54.9411439455463</v>
      </c>
      <c r="DY25" s="10" t="n">
        <f aca="false">DX25</f>
        <v>54.9411439455463</v>
      </c>
      <c r="DZ25" s="10" t="n">
        <f aca="false">DY25</f>
        <v>54.9411439455463</v>
      </c>
      <c r="EA25" s="10" t="n">
        <f aca="false">DZ25</f>
        <v>54.9411439455463</v>
      </c>
      <c r="EB25" s="10" t="n">
        <f aca="false">EA25</f>
        <v>54.9411439455463</v>
      </c>
      <c r="EC25" s="10" t="n">
        <f aca="false">EB25</f>
        <v>54.9411439455463</v>
      </c>
      <c r="ED25" s="10" t="n">
        <f aca="false">EC25</f>
        <v>54.9411439455463</v>
      </c>
      <c r="EE25" s="10" t="n">
        <f aca="false">ED25</f>
        <v>54.9411439455463</v>
      </c>
      <c r="EF25" s="10" t="n">
        <f aca="false">EE25</f>
        <v>54.9411439455463</v>
      </c>
      <c r="EG25" s="10" t="n">
        <f aca="false">EF25</f>
        <v>54.9411439455463</v>
      </c>
      <c r="EH25" s="10" t="n">
        <f aca="false">EG25</f>
        <v>54.9411439455463</v>
      </c>
      <c r="EI25" s="10" t="n">
        <f aca="false">EH25</f>
        <v>54.9411439455463</v>
      </c>
      <c r="EJ25" s="10" t="n">
        <f aca="false">EI25</f>
        <v>54.9411439455463</v>
      </c>
      <c r="EK25" s="10" t="n">
        <f aca="false">EJ25</f>
        <v>54.9411439455463</v>
      </c>
      <c r="EL25" s="10" t="n">
        <f aca="false">EK25</f>
        <v>54.9411439455463</v>
      </c>
      <c r="EM25" s="10" t="n">
        <f aca="false">EL25</f>
        <v>54.9411439455463</v>
      </c>
      <c r="EN25" s="10" t="n">
        <f aca="false">EM25</f>
        <v>54.9411439455463</v>
      </c>
      <c r="EO25" s="10" t="n">
        <f aca="false">EN25</f>
        <v>54.9411439455463</v>
      </c>
      <c r="EP25" s="10" t="n">
        <f aca="false">EO25</f>
        <v>54.9411439455463</v>
      </c>
      <c r="EQ25" s="10" t="n">
        <f aca="false">EP25</f>
        <v>54.9411439455463</v>
      </c>
      <c r="ER25" s="10" t="n">
        <f aca="false">EQ25</f>
        <v>54.9411439455463</v>
      </c>
      <c r="ES25" s="10" t="n">
        <f aca="false">ER25</f>
        <v>54.9411439455463</v>
      </c>
      <c r="ET25" s="10" t="n">
        <f aca="false">ES25</f>
        <v>54.9411439455463</v>
      </c>
      <c r="EU25" s="10" t="n">
        <f aca="false">ET25</f>
        <v>54.9411439455463</v>
      </c>
      <c r="EV25" s="10" t="n">
        <f aca="false">EU25</f>
        <v>54.9411439455463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" t="n">
        <f aca="false">HA13/HA7*100</f>
        <v>29.325980263897</v>
      </c>
      <c r="HB25" s="10" t="n">
        <f aca="false">AVERAGE(FY25:HA25)</f>
        <v>17.5380330913864</v>
      </c>
      <c r="HC25" s="10" t="n">
        <f aca="false">HB25</f>
        <v>17.5380330913864</v>
      </c>
      <c r="HD25" s="10" t="n">
        <f aca="false">HC25</f>
        <v>17.5380330913864</v>
      </c>
      <c r="HE25" s="10" t="n">
        <f aca="false">HD25</f>
        <v>17.5380330913864</v>
      </c>
      <c r="HF25" s="10" t="n">
        <f aca="false">HE25</f>
        <v>17.5380330913864</v>
      </c>
      <c r="HG25" s="10" t="n">
        <f aca="false">HF25</f>
        <v>17.5380330913864</v>
      </c>
      <c r="HH25" s="10" t="n">
        <f aca="false">HG25</f>
        <v>17.5380330913864</v>
      </c>
      <c r="HI25" s="10" t="n">
        <f aca="false">HH25</f>
        <v>17.5380330913864</v>
      </c>
      <c r="HJ25" s="10" t="n">
        <f aca="false">HI25</f>
        <v>17.5380330913864</v>
      </c>
      <c r="HK25" s="10" t="n">
        <f aca="false">HJ25</f>
        <v>17.5380330913864</v>
      </c>
      <c r="HL25" s="10" t="n">
        <f aca="false">HK25</f>
        <v>17.5380330913864</v>
      </c>
      <c r="HM25" s="10" t="n">
        <f aca="false">HL25</f>
        <v>17.5380330913864</v>
      </c>
      <c r="HN25" s="10" t="n">
        <f aca="false">HM25</f>
        <v>17.5380330913864</v>
      </c>
      <c r="HO25" s="10" t="n">
        <f aca="false">HN25</f>
        <v>17.5380330913864</v>
      </c>
      <c r="HP25" s="10" t="n">
        <f aca="false">HO25</f>
        <v>17.5380330913864</v>
      </c>
      <c r="HQ25" s="10" t="n">
        <f aca="false">HP25</f>
        <v>17.5380330913864</v>
      </c>
      <c r="HR25" s="10" t="n">
        <f aca="false">HQ25</f>
        <v>17.5380330913864</v>
      </c>
      <c r="HS25" s="10" t="n">
        <f aca="false">HR25</f>
        <v>17.5380330913864</v>
      </c>
      <c r="HT25" s="10" t="n">
        <f aca="false">HS25</f>
        <v>17.5380330913864</v>
      </c>
      <c r="HU25" s="10" t="n">
        <f aca="false">HT25</f>
        <v>17.5380330913864</v>
      </c>
      <c r="HV25" s="10" t="n">
        <f aca="false">HU25</f>
        <v>17.5380330913864</v>
      </c>
      <c r="HW25" s="10" t="n">
        <f aca="false">HV25</f>
        <v>17.5380330913864</v>
      </c>
      <c r="HX25" s="10" t="n">
        <f aca="false">HW25</f>
        <v>17.5380330913864</v>
      </c>
      <c r="HY25" s="10" t="n">
        <f aca="false">HX25</f>
        <v>17.5380330913864</v>
      </c>
      <c r="HZ25" s="10" t="n">
        <f aca="false">HY25</f>
        <v>17.5380330913864</v>
      </c>
      <c r="IA25" s="10" t="n">
        <f aca="false">HZ25</f>
        <v>17.5380330913864</v>
      </c>
      <c r="IB25" s="10" t="n">
        <f aca="false">IA25</f>
        <v>17.5380330913864</v>
      </c>
      <c r="IC25" s="10" t="n">
        <f aca="false">IB25</f>
        <v>17.5380330913864</v>
      </c>
      <c r="ID25" s="10" t="n">
        <f aca="false">IC25</f>
        <v>17.5380330913864</v>
      </c>
      <c r="IE25" s="10" t="n">
        <f aca="false">ID25</f>
        <v>17.5380330913864</v>
      </c>
      <c r="IF25" s="10" t="n">
        <f aca="false">IE25</f>
        <v>17.5380330913864</v>
      </c>
      <c r="IG25" s="10" t="n">
        <f aca="false">IF25</f>
        <v>17.5380330913864</v>
      </c>
      <c r="IH25" s="10" t="n">
        <f aca="false">IG25</f>
        <v>17.5380330913864</v>
      </c>
      <c r="II25" s="10" t="n">
        <f aca="false">IH25</f>
        <v>17.5380330913864</v>
      </c>
      <c r="IJ25" s="10" t="n">
        <f aca="false">II25</f>
        <v>17.5380330913864</v>
      </c>
      <c r="IK25" s="10" t="n">
        <f aca="false">IJ25</f>
        <v>17.5380330913864</v>
      </c>
      <c r="IL25" s="10" t="n">
        <f aca="false">IK25</f>
        <v>17.5380330913864</v>
      </c>
      <c r="IM25" s="10" t="n">
        <f aca="false">IL25</f>
        <v>17.5380330913864</v>
      </c>
      <c r="IN25" s="10" t="n">
        <f aca="false">IM25</f>
        <v>17.5380330913864</v>
      </c>
      <c r="IO25" s="10" t="n">
        <f aca="false">IN25</f>
        <v>17.5380330913864</v>
      </c>
      <c r="IP25" s="10" t="n">
        <f aca="false">IO25</f>
        <v>17.5380330913864</v>
      </c>
      <c r="IQ25" s="10" t="n">
        <f aca="false">IP25</f>
        <v>17.5380330913864</v>
      </c>
      <c r="IR25" s="10" t="n">
        <f aca="false">IQ25</f>
        <v>17.5380330913864</v>
      </c>
      <c r="IS25" s="10" t="n">
        <f aca="false">IR25</f>
        <v>17.5380330913864</v>
      </c>
      <c r="IT25" s="10" t="n">
        <f aca="false">IS25</f>
        <v>17.5380330913864</v>
      </c>
      <c r="IU25" s="10" t="n">
        <f aca="false">IT25</f>
        <v>17.5380330913864</v>
      </c>
      <c r="IV25" s="10" t="n">
        <f aca="false">IU25</f>
        <v>17.5380330913864</v>
      </c>
      <c r="IW25" s="10" t="n">
        <f aca="false">IV25</f>
        <v>17.5380330913864</v>
      </c>
      <c r="IX25" s="10" t="n">
        <f aca="false">IW25</f>
        <v>17.5380330913864</v>
      </c>
      <c r="IY25" s="10" t="n">
        <f aca="false">IX25</f>
        <v>17.5380330913864</v>
      </c>
      <c r="IZ25" s="10" t="n">
        <f aca="false">IY25</f>
        <v>17.5380330913864</v>
      </c>
      <c r="JA25" s="10" t="n">
        <f aca="false">IZ25</f>
        <v>17.5380330913864</v>
      </c>
      <c r="JB25" s="10" t="n">
        <f aca="false">JA25</f>
        <v>17.5380330913864</v>
      </c>
      <c r="JC25" s="10" t="n">
        <f aca="false">JB25</f>
        <v>17.5380330913864</v>
      </c>
      <c r="JD25" s="10" t="n">
        <f aca="false">JC25</f>
        <v>17.5380330913864</v>
      </c>
      <c r="JE25" s="10" t="n">
        <f aca="false">JD25</f>
        <v>17.5380330913864</v>
      </c>
      <c r="JF25" s="10" t="n">
        <f aca="false">JE25</f>
        <v>17.5380330913864</v>
      </c>
      <c r="JG25" s="10" t="n">
        <f aca="false">JF25</f>
        <v>17.5380330913864</v>
      </c>
      <c r="JH25" s="10" t="n">
        <f aca="false">JG25</f>
        <v>17.5380330913864</v>
      </c>
      <c r="JI25" s="10" t="n">
        <f aca="false">JH25</f>
        <v>17.5380330913864</v>
      </c>
      <c r="JJ25" s="10" t="n">
        <f aca="false">JI25</f>
        <v>17.5380330913864</v>
      </c>
      <c r="JK25" s="10" t="n">
        <f aca="false">JJ25</f>
        <v>17.5380330913864</v>
      </c>
      <c r="JL25" s="10" t="n">
        <f aca="false">JK25</f>
        <v>17.5380330913864</v>
      </c>
      <c r="JM25" s="10" t="n">
        <f aca="false">JL25</f>
        <v>17.5380330913864</v>
      </c>
      <c r="JN25" s="10" t="n">
        <f aca="false">JM25</f>
        <v>17.5380330913864</v>
      </c>
      <c r="JO25" s="10" t="n">
        <f aca="false">JN25</f>
        <v>17.5380330913864</v>
      </c>
      <c r="JP25" s="10" t="n">
        <f aca="false">JO25</f>
        <v>17.5380330913864</v>
      </c>
      <c r="JQ25" s="10" t="n">
        <f aca="false">JP25</f>
        <v>17.5380330913864</v>
      </c>
      <c r="JR25" s="10" t="n">
        <f aca="false">JQ25</f>
        <v>17.5380330913864</v>
      </c>
      <c r="JS25" s="10" t="n">
        <f aca="false">JR25</f>
        <v>17.5380330913864</v>
      </c>
      <c r="JT25" s="10" t="n">
        <f aca="false">JS25</f>
        <v>17.5380330913864</v>
      </c>
      <c r="JU25" s="10" t="n">
        <f aca="false">JT25</f>
        <v>17.5380330913864</v>
      </c>
      <c r="JV25" s="10" t="n">
        <f aca="false">JU25</f>
        <v>17.5380330913864</v>
      </c>
      <c r="JW25" s="10" t="n">
        <f aca="false">JV25</f>
        <v>17.5380330913864</v>
      </c>
      <c r="JX25" s="10" t="n">
        <f aca="false">JW25</f>
        <v>17.5380330913864</v>
      </c>
      <c r="JY25" s="10" t="n">
        <f aca="false">JX25</f>
        <v>17.5380330913864</v>
      </c>
      <c r="JZ25" s="10" t="n">
        <f aca="false">JY25</f>
        <v>17.5380330913864</v>
      </c>
      <c r="KA25" s="10" t="n">
        <f aca="false">JZ25</f>
        <v>17.5380330913864</v>
      </c>
      <c r="KB25" s="10" t="n">
        <f aca="false">KA25</f>
        <v>17.5380330913864</v>
      </c>
      <c r="KC25" s="10" t="n">
        <f aca="false">KB25</f>
        <v>17.5380330913864</v>
      </c>
      <c r="KD25" s="10" t="n">
        <f aca="false">KC25</f>
        <v>17.5380330913864</v>
      </c>
      <c r="KE25" s="10" t="n">
        <f aca="false">KD25</f>
        <v>17.5380330913864</v>
      </c>
      <c r="KF25" s="10" t="n">
        <f aca="false">KE25</f>
        <v>17.5380330913864</v>
      </c>
      <c r="KG25" s="10" t="n">
        <f aca="false">KF25</f>
        <v>17.5380330913864</v>
      </c>
      <c r="KH25" s="10" t="n">
        <f aca="false">KG25</f>
        <v>17.5380330913864</v>
      </c>
      <c r="KI25" s="10" t="n">
        <f aca="false">KH25</f>
        <v>17.5380330913864</v>
      </c>
      <c r="KJ25" s="10" t="n">
        <f aca="false">KI25</f>
        <v>17.5380330913864</v>
      </c>
      <c r="KK25" s="10" t="n">
        <f aca="false">KJ25</f>
        <v>17.5380330913864</v>
      </c>
      <c r="KL25" s="10" t="n">
        <f aca="false">KK25</f>
        <v>17.5380330913864</v>
      </c>
      <c r="KM25" s="10" t="n">
        <f aca="false">KL25</f>
        <v>17.5380330913864</v>
      </c>
      <c r="KN25" s="10" t="n">
        <f aca="false">KM25</f>
        <v>17.5380330913864</v>
      </c>
      <c r="KO25" s="10" t="n">
        <f aca="false">KN25</f>
        <v>17.5380330913864</v>
      </c>
      <c r="KP25" s="10" t="n">
        <f aca="false">KO25</f>
        <v>17.5380330913864</v>
      </c>
      <c r="KQ25" s="10" t="n">
        <f aca="false">KP25</f>
        <v>17.5380330913864</v>
      </c>
      <c r="KR25" s="10" t="n">
        <f aca="false">KQ25</f>
        <v>17.5380330913864</v>
      </c>
      <c r="KS25" s="10" t="n">
        <f aca="false">KR25</f>
        <v>17.5380330913864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61572.9999919392</v>
      </c>
      <c r="AT28" s="4" t="n">
        <f aca="false">AT3*'Taux avec population simulée'!C114</f>
        <v>75525.6842770694</v>
      </c>
      <c r="AU28" s="4" t="n">
        <f aca="false">AU3*'Taux avec population simulée'!D114</f>
        <v>49754.098647819</v>
      </c>
      <c r="AV28" s="4" t="n">
        <f aca="false">AV3*'Taux avec population simulée'!E114</f>
        <v>53047.045508898</v>
      </c>
      <c r="AW28" s="4" t="n">
        <f aca="false">AW3*'Taux avec population simulée'!F114</f>
        <v>51469.5320825014</v>
      </c>
      <c r="AX28" s="4" t="n">
        <f aca="false">AX3*'Taux avec population simulée'!G114</f>
        <v>54357.8324847539</v>
      </c>
      <c r="AY28" s="4" t="n">
        <f aca="false">AY3*'Taux avec population simulée'!H114</f>
        <v>56992.6971553458</v>
      </c>
      <c r="AZ28" s="4" t="n">
        <f aca="false">AZ3*'Taux avec population simulée'!I114</f>
        <v>61906.5052351063</v>
      </c>
      <c r="BA28" s="4" t="n">
        <f aca="false">BA3*'Taux avec population simulée'!J114</f>
        <v>64369.75970448</v>
      </c>
      <c r="BB28" s="4" t="n">
        <f aca="false">BB3*'Taux avec population simulée'!K114</f>
        <v>68136.546832865</v>
      </c>
      <c r="BC28" s="4" t="n">
        <f aca="false">BC3*'Taux avec population simulée'!L114</f>
        <v>65828.2262211662</v>
      </c>
      <c r="BD28" s="1" t="n">
        <f aca="false">BD3*'Taux avec population simulée'!M114</f>
        <v>68166.8355694464</v>
      </c>
      <c r="BE28" s="4" t="n">
        <f aca="false">BE3*'Taux avec population simulée'!N114</f>
        <v>78714.1746832357</v>
      </c>
      <c r="BF28" s="4" t="n">
        <f aca="false">BF3*'Taux avec population simulée'!O114</f>
        <v>78326.8304151967</v>
      </c>
      <c r="BG28" s="4" t="n">
        <f aca="false">BG3*'Taux avec population simulée'!P114</f>
        <v>77223.5526964167</v>
      </c>
      <c r="BH28" s="4" t="n">
        <f aca="false">BH3*'Taux avec population simulée'!Q114</f>
        <v>76697.5791123142</v>
      </c>
      <c r="BI28" s="4" t="n">
        <f aca="false">BI3*'Taux avec population simulée'!R114</f>
        <v>76605.191383933</v>
      </c>
      <c r="BJ28" s="4" t="n">
        <f aca="false">BJ3*'Taux avec population simulée'!S114</f>
        <v>76040.5961800043</v>
      </c>
      <c r="BK28" s="4" t="n">
        <f aca="false">BK3*'Taux avec population simulée'!T114</f>
        <v>75817.8726024903</v>
      </c>
      <c r="BL28" s="4" t="n">
        <f aca="false">BL3*'Taux avec population simulée'!U114</f>
        <v>75448.4755956191</v>
      </c>
      <c r="BM28" s="4" t="n">
        <f aca="false">BM3*'Taux avec population simulée'!V114</f>
        <v>75266.5787569447</v>
      </c>
      <c r="BN28" s="4" t="n">
        <f aca="false">BN3*'Taux avec population simulée'!W114</f>
        <v>74736.2698579535</v>
      </c>
      <c r="BO28" s="4" t="n">
        <f aca="false">BO3*'Taux avec population simulée'!X114</f>
        <v>74054.8630189137</v>
      </c>
      <c r="BP28" s="4" t="n">
        <f aca="false">BP3*'Taux avec population simulée'!Y114</f>
        <v>72249.5743044972</v>
      </c>
      <c r="BQ28" s="4" t="n">
        <f aca="false">BQ3*'Taux avec population simulée'!Z114</f>
        <v>72062.864395156</v>
      </c>
      <c r="BR28" s="4" t="n">
        <f aca="false">BR3*'Taux avec population simulée'!AA114</f>
        <v>71779.5148040704</v>
      </c>
      <c r="BS28" s="4" t="n">
        <f aca="false">BS3*'Taux avec population simulée'!AB114</f>
        <v>70001.5298568147</v>
      </c>
      <c r="BT28" s="4" t="n">
        <f aca="false">BT3*'Taux avec population simulée'!AC114</f>
        <v>68262.2839125641</v>
      </c>
      <c r="BU28" s="4" t="n">
        <f aca="false">BU3*'Taux avec population simulée'!AD114</f>
        <v>67160.416566513</v>
      </c>
      <c r="BV28" s="4" t="n">
        <f aca="false">BV3*'Taux avec population simulée'!AE114</f>
        <v>66410.0834476836</v>
      </c>
      <c r="BW28" s="4" t="n">
        <f aca="false">BW3*'Taux avec population simulée'!AF114</f>
        <v>66333.5995537319</v>
      </c>
      <c r="BX28" s="4" t="n">
        <f aca="false">BX3*'Taux avec population simulée'!AG114</f>
        <v>66728.549725449</v>
      </c>
      <c r="BY28" s="4" t="n">
        <f aca="false">BY3*'Taux avec population simulée'!AH114</f>
        <v>65713.4834051154</v>
      </c>
      <c r="BZ28" s="4" t="n">
        <f aca="false">BZ3*'Taux avec population simulée'!AI114</f>
        <v>65305.5590921597</v>
      </c>
      <c r="CA28" s="4" t="n">
        <f aca="false">CA3*'Taux avec population simulée'!AJ114</f>
        <v>64780.3834487993</v>
      </c>
      <c r="CB28" s="4" t="n">
        <f aca="false">CB3*'Taux avec population simulée'!AK114</f>
        <v>63805.6489319015</v>
      </c>
      <c r="CC28" s="4" t="n">
        <f aca="false">CC3*'Taux avec population simulée'!AL114</f>
        <v>63089.0293772868</v>
      </c>
      <c r="CD28" s="4" t="n">
        <f aca="false">CD3*'Taux avec population simulée'!AM114</f>
        <v>62034.7688266696</v>
      </c>
      <c r="CE28" s="4" t="n">
        <f aca="false">CE3*'Taux avec population simulée'!AN114</f>
        <v>62426.3227538621</v>
      </c>
      <c r="CF28" s="4" t="n">
        <f aca="false">CF3*'Taux avec population simulée'!AO114</f>
        <v>61311.0400074394</v>
      </c>
      <c r="CG28" s="4" t="n">
        <f aca="false">CG3*'Taux avec population simulée'!AP114</f>
        <v>62158.0916925243</v>
      </c>
      <c r="CH28" s="4" t="n">
        <f aca="false">CH3*'Taux avec population simulée'!AQ114</f>
        <v>62646.4538917642</v>
      </c>
      <c r="CI28" s="4" t="n">
        <f aca="false">CI3*'Taux avec population simulée'!AR114</f>
        <v>62385.012667961</v>
      </c>
      <c r="CJ28" s="4" t="n">
        <f aca="false">CJ3*'Taux avec population simulée'!AS114</f>
        <v>62839.0204989342</v>
      </c>
      <c r="CK28" s="4" t="n">
        <f aca="false">CK3*'Taux avec population simulée'!AT114</f>
        <v>63559.7829257354</v>
      </c>
      <c r="CL28" s="4" t="n">
        <f aca="false">CL3*'Taux avec population simulée'!AU114</f>
        <v>63757.165695191</v>
      </c>
      <c r="CM28" s="4" t="n">
        <f aca="false">CM3*'Taux avec population simulée'!AV114</f>
        <v>62779.2129457743</v>
      </c>
      <c r="CN28" s="4" t="n">
        <f aca="false">CN3*'Taux avec population simulée'!AW114</f>
        <v>61002.4903181126</v>
      </c>
      <c r="CO28" s="4" t="n">
        <f aca="false">CO3*'Taux avec population simulée'!AX114</f>
        <v>60276.4955427731</v>
      </c>
      <c r="CP28" s="4" t="n">
        <f aca="false">CP3*'Taux avec population simulée'!AY114</f>
        <v>57968.6499193826</v>
      </c>
      <c r="CQ28" s="4" t="n">
        <f aca="false">CQ3*'Taux avec population simulée'!AZ114</f>
        <v>57476.2317023865</v>
      </c>
      <c r="CR28" s="4" t="n">
        <f aca="false">CR3*'Taux avec population simulée'!BA114</f>
        <v>56561.009098065</v>
      </c>
      <c r="CS28" s="4" t="n">
        <f aca="false">CS3*'Taux avec population simulée'!BB114</f>
        <v>56687.6766417156</v>
      </c>
      <c r="CT28" s="4" t="n">
        <f aca="false">CT3*'Taux avec population simulée'!BC114</f>
        <v>56456.5560443274</v>
      </c>
      <c r="CU28" s="4" t="n">
        <f aca="false">CU3*'Taux avec population simulée'!BD114</f>
        <v>55409.1811382276</v>
      </c>
      <c r="CV28" s="4" t="n">
        <f aca="false">CV3*'Taux avec population simulée'!BE114</f>
        <v>54101.0529537141</v>
      </c>
      <c r="CW28" s="4" t="n">
        <f aca="false">CW3*'Taux avec population simulée'!BF114</f>
        <v>52783.6031954856</v>
      </c>
      <c r="CX28" s="4" t="n">
        <f aca="false">CX3*'Taux avec population simulée'!BG114</f>
        <v>51362.2804400297</v>
      </c>
      <c r="CY28" s="4" t="n">
        <f aca="false">CY3*'Taux avec population simulée'!BH114</f>
        <v>51459.9467595991</v>
      </c>
      <c r="CZ28" s="4" t="n">
        <f aca="false">CZ3*'Taux avec population simulée'!BI114</f>
        <v>50505.0687672305</v>
      </c>
      <c r="DA28" s="4" t="n">
        <f aca="false">DA3*'Taux avec population simulée'!BJ114</f>
        <v>48108.4554557704</v>
      </c>
      <c r="DB28" s="4" t="n">
        <f aca="false">DB3*'Taux avec population simulée'!BK114</f>
        <v>47794.9797791017</v>
      </c>
      <c r="DC28" s="4" t="n">
        <f aca="false">DC3*'Taux avec population simulée'!BL114</f>
        <v>47388.312776173</v>
      </c>
      <c r="DD28" s="4" t="n">
        <f aca="false">DD3*'Taux avec population simulée'!BM114</f>
        <v>47046.0316957905</v>
      </c>
      <c r="DE28" s="4" t="n">
        <f aca="false">DE3*'Taux avec population simulée'!BN114</f>
        <v>47020.8599276007</v>
      </c>
      <c r="DF28" s="4" t="n">
        <f aca="false">DF3*'Taux avec population simulée'!BO114</f>
        <v>47061.1768776976</v>
      </c>
      <c r="DG28" s="4" t="n">
        <f aca="false">DG3*'Taux avec population simulée'!BP114</f>
        <v>46732.3407388554</v>
      </c>
      <c r="DH28" s="4" t="n">
        <f aca="false">DH3*'Taux avec population simulée'!BQ114</f>
        <v>46669.3145700079</v>
      </c>
      <c r="DI28" s="4" t="n">
        <f aca="false">DI3*'Taux avec population simulée'!BR114</f>
        <v>45206.4615878193</v>
      </c>
      <c r="DJ28" s="4" t="n">
        <f aca="false">DJ3*'Taux avec population simulée'!BS114</f>
        <v>44664.8261396575</v>
      </c>
      <c r="DK28" s="4" t="n">
        <f aca="false">DK3*'Taux avec population simulée'!BT114</f>
        <v>44047.2248924274</v>
      </c>
      <c r="DL28" s="4" t="n">
        <f aca="false">DL3*'Taux avec population simulée'!BU114</f>
        <v>45015.5566560047</v>
      </c>
      <c r="DM28" s="4" t="n">
        <f aca="false">DM3*'Taux avec population simulée'!BV114</f>
        <v>44901.6406431497</v>
      </c>
      <c r="DN28" s="4" t="n">
        <f aca="false">DN3*'Taux avec population simulée'!BW114</f>
        <v>44980.2910389091</v>
      </c>
      <c r="DO28" s="4" t="n">
        <f aca="false">DO3*'Taux avec population simulée'!BX114</f>
        <v>45370.0001046347</v>
      </c>
      <c r="DP28" s="4" t="n">
        <f aca="false">DP3*'Taux avec population simulée'!BY114</f>
        <v>45189.7725069365</v>
      </c>
      <c r="DQ28" s="4" t="n">
        <f aca="false">DQ3*'Taux avec population simulée'!BZ114</f>
        <v>45905.733046221</v>
      </c>
      <c r="DR28" s="4" t="n">
        <f aca="false">DR3*'Taux avec population simulée'!CA114</f>
        <v>45253.2761548627</v>
      </c>
      <c r="DS28" s="4" t="n">
        <f aca="false">DS3*'Taux avec population simulée'!CB114</f>
        <v>45597.3046439593</v>
      </c>
      <c r="DT28" s="4" t="n">
        <f aca="false">DT3*'Taux avec population simulée'!CC114</f>
        <v>45468.477243913</v>
      </c>
      <c r="DU28" s="4" t="n">
        <f aca="false">DU3*'Taux avec population simulée'!CD114</f>
        <v>45342.2318341883</v>
      </c>
      <c r="DV28" s="4" t="n">
        <f aca="false">DV3*'Taux avec population simulée'!CE114</f>
        <v>45729.0839398162</v>
      </c>
      <c r="DW28" s="4" t="n">
        <f aca="false">DW3*'Taux avec population simulée'!CF114</f>
        <v>46300.7724006324</v>
      </c>
      <c r="DX28" s="4" t="n">
        <f aca="false">DX3*'Taux avec population simulée'!CG114</f>
        <v>46178.7283323543</v>
      </c>
      <c r="DY28" s="4" t="n">
        <f aca="false">DY3*'Taux avec population simulée'!CH114</f>
        <v>46712.9442099331</v>
      </c>
      <c r="DZ28" s="4" t="n">
        <f aca="false">DZ3*'Taux avec population simulée'!CI114</f>
        <v>46728.6959460666</v>
      </c>
      <c r="EA28" s="4" t="n">
        <f aca="false">EA3*'Taux avec population simulée'!CJ114</f>
        <v>46337.5883863362</v>
      </c>
      <c r="EB28" s="4" t="n">
        <f aca="false">EB3*'Taux avec population simulée'!CK114</f>
        <v>46353.8178178345</v>
      </c>
      <c r="EC28" s="4" t="n">
        <f aca="false">EC3*'Taux avec population simulée'!CL114</f>
        <v>45339.9474394486</v>
      </c>
      <c r="ED28" s="4" t="n">
        <f aca="false">ED3*'Taux avec population simulée'!CM114</f>
        <v>45471.3047178821</v>
      </c>
      <c r="EE28" s="4" t="n">
        <f aca="false">EE3*'Taux avec population simulée'!CN114</f>
        <v>44126.6447955704</v>
      </c>
      <c r="EF28" s="4" t="n">
        <f aca="false">EF3*'Taux avec population simulée'!CO114</f>
        <v>43991.5510225107</v>
      </c>
      <c r="EG28" s="4" t="n">
        <f aca="false">EG3*'Taux avec population simulée'!CP114</f>
        <v>43099.8586341625</v>
      </c>
      <c r="EH28" s="4" t="n">
        <f aca="false">EH3*'Taux avec population simulée'!CQ114</f>
        <v>43098.9759452655</v>
      </c>
      <c r="EI28" s="4" t="n">
        <f aca="false">EI3*'Taux avec population simulée'!CR114</f>
        <v>42328.1042909551</v>
      </c>
      <c r="EJ28" s="4" t="n">
        <f aca="false">EJ3*'Taux avec population simulée'!CS114</f>
        <v>41716.5670710008</v>
      </c>
      <c r="EK28" s="4" t="n">
        <f aca="false">EK3*'Taux avec population simulée'!CT114</f>
        <v>41255.0212904929</v>
      </c>
      <c r="EL28" s="4" t="n">
        <f aca="false">EL3*'Taux avec population simulée'!CU114</f>
        <v>40957.8281056651</v>
      </c>
      <c r="EM28" s="4" t="n">
        <f aca="false">EM3*'Taux avec population simulée'!CV114</f>
        <v>40304.0415740101</v>
      </c>
      <c r="EN28" s="4" t="n">
        <f aca="false">EN3*'Taux avec population simulée'!CW114</f>
        <v>40391.0619141762</v>
      </c>
      <c r="EO28" s="4" t="n">
        <f aca="false">EO3*'Taux avec population simulée'!CX114</f>
        <v>40770.310105281</v>
      </c>
      <c r="EP28" s="4" t="n">
        <f aca="false">EP3*'Taux avec population simulée'!CY114</f>
        <v>40293.176340664</v>
      </c>
      <c r="EQ28" s="4" t="n">
        <f aca="false">EQ3*'Taux avec population simulée'!CZ114</f>
        <v>40437.0277700417</v>
      </c>
      <c r="ER28" s="4" t="n">
        <f aca="false">ER3*'Taux avec population simulée'!DA114</f>
        <v>39849.2175395344</v>
      </c>
      <c r="ES28" s="4" t="n">
        <f aca="false">ES3*'Taux avec population simulée'!DB114</f>
        <v>39975.6506894746</v>
      </c>
      <c r="ET28" s="4" t="n">
        <f aca="false">ET3*'Taux avec population simulée'!DC114</f>
        <v>40255.9179769273</v>
      </c>
      <c r="EU28" s="4" t="n">
        <f aca="false">EU3*'Taux avec population simulée'!DD114</f>
        <v>40547.5664519579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37428.0000089616</v>
      </c>
      <c r="GQ28" s="4" t="n">
        <f aca="false">GQ3*'Taux avec population simulée'!C128</f>
        <v>40032.3261678561</v>
      </c>
      <c r="GR28" s="4" t="n">
        <f aca="false">GR3*'Taux avec population simulée'!D128</f>
        <v>41543.8326403835</v>
      </c>
      <c r="GS28" s="4" t="n">
        <f aca="false">GS3*'Taux avec population simulée'!E128</f>
        <v>51511.940869194</v>
      </c>
      <c r="GT28" s="4" t="n">
        <f aca="false">GT3*'Taux avec population simulée'!F128</f>
        <v>32134.6598435725</v>
      </c>
      <c r="GU28" s="4" t="n">
        <f aca="false">GU3*'Taux avec population simulée'!G128</f>
        <v>42924.2699286792</v>
      </c>
      <c r="GV28" s="4" t="n">
        <f aca="false">GV3*'Taux avec population simulée'!H128</f>
        <v>54599.8657648202</v>
      </c>
      <c r="GW28" s="4" t="n">
        <f aca="false">GW3*'Taux avec population simulée'!I128</f>
        <v>66569.7869567528</v>
      </c>
      <c r="GX28" s="4" t="n">
        <f aca="false">GX3*'Taux avec population simulée'!J128</f>
        <v>79504.5345112194</v>
      </c>
      <c r="GY28" s="4" t="n">
        <f aca="false">GY3*'Taux avec population simulée'!K128</f>
        <v>59143.3140381375</v>
      </c>
      <c r="GZ28" s="4" t="n">
        <f aca="false">GZ3*'Taux avec population simulée'!L128</f>
        <v>47181.7065317654</v>
      </c>
      <c r="HA28" s="1" t="n">
        <f aca="false">HA3*'Taux avec population simulée'!M128</f>
        <v>49298.0835526502</v>
      </c>
      <c r="HB28" s="4" t="n">
        <f aca="false">HB3*'Taux avec population simulée'!N128</f>
        <v>54208.2323756232</v>
      </c>
      <c r="HC28" s="4" t="n">
        <f aca="false">HC3*'Taux avec population simulée'!O128</f>
        <v>53619.7212080011</v>
      </c>
      <c r="HD28" s="4" t="n">
        <f aca="false">HD3*'Taux avec population simulée'!P128</f>
        <v>54774.7451993748</v>
      </c>
      <c r="HE28" s="4" t="n">
        <f aca="false">HE3*'Taux avec population simulée'!Q128</f>
        <v>53833.1311772726</v>
      </c>
      <c r="HF28" s="4" t="n">
        <f aca="false">HF3*'Taux avec population simulée'!R128</f>
        <v>52689.3357441265</v>
      </c>
      <c r="HG28" s="4" t="n">
        <f aca="false">HG3*'Taux avec population simulée'!S128</f>
        <v>53343.9351118173</v>
      </c>
      <c r="HH28" s="4" t="n">
        <f aca="false">HH3*'Taux avec population simulée'!T128</f>
        <v>53860.3311783643</v>
      </c>
      <c r="HI28" s="4" t="n">
        <f aca="false">HI3*'Taux avec population simulée'!U128</f>
        <v>54578.7719857139</v>
      </c>
      <c r="HJ28" s="4" t="n">
        <f aca="false">HJ3*'Taux avec population simulée'!V128</f>
        <v>54194.5274774305</v>
      </c>
      <c r="HK28" s="4" t="n">
        <f aca="false">HK3*'Taux avec population simulée'!W128</f>
        <v>53885.5538095137</v>
      </c>
      <c r="HL28" s="4" t="n">
        <f aca="false">HL3*'Taux avec population simulée'!X128</f>
        <v>54006.5269481677</v>
      </c>
      <c r="HM28" s="4" t="n">
        <f aca="false">HM3*'Taux avec population simulée'!Y128</f>
        <v>53172.2262640078</v>
      </c>
      <c r="HN28" s="4" t="n">
        <f aca="false">HN3*'Taux avec population simulée'!Z128</f>
        <v>52363.9683276689</v>
      </c>
      <c r="HO28" s="4" t="n">
        <f aca="false">HO3*'Taux avec population simulée'!AA128</f>
        <v>52393.5060610957</v>
      </c>
      <c r="HP28" s="4" t="n">
        <f aca="false">HP3*'Taux avec population simulée'!AB128</f>
        <v>53259.1074551592</v>
      </c>
      <c r="HQ28" s="4" t="n">
        <f aca="false">HQ3*'Taux avec population simulée'!AC128</f>
        <v>54107.8030788998</v>
      </c>
      <c r="HR28" s="4" t="n">
        <f aca="false">HR3*'Taux avec population simulée'!AD128</f>
        <v>55033.3044872739</v>
      </c>
      <c r="HS28" s="4" t="n">
        <f aca="false">HS3*'Taux avec population simulée'!AE128</f>
        <v>54371.9345084553</v>
      </c>
      <c r="HT28" s="4" t="n">
        <f aca="false">HT3*'Taux avec population simulée'!AF128</f>
        <v>53670.9543156676</v>
      </c>
      <c r="HU28" s="4" t="n">
        <f aca="false">HU3*'Taux avec population simulée'!AG128</f>
        <v>52984.5915006921</v>
      </c>
      <c r="HV28" s="4" t="n">
        <f aca="false">HV3*'Taux avec population simulée'!AH128</f>
        <v>53598.3908155114</v>
      </c>
      <c r="HW28" s="4" t="n">
        <f aca="false">HW3*'Taux avec population simulée'!AI128</f>
        <v>53790.5417184393</v>
      </c>
      <c r="HX28" s="4" t="n">
        <f aca="false">HX3*'Taux avec population simulée'!AJ128</f>
        <v>53058.021859264</v>
      </c>
      <c r="HY28" s="4" t="n">
        <f aca="false">HY3*'Taux avec population simulée'!AK128</f>
        <v>51868.2902831056</v>
      </c>
      <c r="HZ28" s="4" t="n">
        <f aca="false">HZ3*'Taux avec population simulée'!AL128</f>
        <v>52470.4811200082</v>
      </c>
      <c r="IA28" s="4" t="n">
        <f aca="false">IA3*'Taux avec population simulée'!AM128</f>
        <v>52807.6271981213</v>
      </c>
      <c r="IB28" s="4" t="n">
        <f aca="false">IB3*'Taux avec population simulée'!AN128</f>
        <v>51773.6277415596</v>
      </c>
      <c r="IC28" s="4" t="n">
        <f aca="false">IC3*'Taux avec population simulée'!AO128</f>
        <v>51490.0293688023</v>
      </c>
      <c r="ID28" s="4" t="n">
        <f aca="false">ID3*'Taux avec population simulée'!AP128</f>
        <v>51134.5021923587</v>
      </c>
      <c r="IE28" s="4" t="n">
        <f aca="false">IE3*'Taux avec population simulée'!AQ128</f>
        <v>50115.1352763868</v>
      </c>
      <c r="IF28" s="4" t="n">
        <f aca="false">IF3*'Taux avec population simulée'!AR128</f>
        <v>50124.1557801931</v>
      </c>
      <c r="IG28" s="4" t="n">
        <f aca="false">IG3*'Taux avec population simulée'!AS128</f>
        <v>48965.9774389649</v>
      </c>
      <c r="IH28" s="4" t="n">
        <f aca="false">IH3*'Taux avec population simulée'!AT128</f>
        <v>47939.9067702392</v>
      </c>
      <c r="II28" s="4" t="n">
        <f aca="false">II3*'Taux avec population simulée'!AU128</f>
        <v>47857.8486898797</v>
      </c>
      <c r="IJ28" s="4" t="n">
        <f aca="false">IJ3*'Taux avec population simulée'!AV128</f>
        <v>47822.5560707207</v>
      </c>
      <c r="IK28" s="4" t="n">
        <f aca="false">IK3*'Taux avec population simulée'!AW128</f>
        <v>48173.1688833862</v>
      </c>
      <c r="IL28" s="4" t="n">
        <f aca="false">IL3*'Taux avec population simulée'!AX128</f>
        <v>47136.5431737871</v>
      </c>
      <c r="IM28" s="4" t="n">
        <f aca="false">IM3*'Taux avec population simulée'!AY128</f>
        <v>46668.3323355594</v>
      </c>
      <c r="IN28" s="4" t="n">
        <f aca="false">IN3*'Taux avec population simulée'!AZ128</f>
        <v>47242.4475774959</v>
      </c>
      <c r="IO28" s="4" t="n">
        <f aca="false">IO3*'Taux avec population simulée'!BA128</f>
        <v>47713.4247946536</v>
      </c>
      <c r="IP28" s="4" t="n">
        <f aca="false">IP3*'Taux avec population simulée'!BB128</f>
        <v>47670.2630770824</v>
      </c>
      <c r="IQ28" s="4" t="n">
        <f aca="false">IQ3*'Taux avec population simulée'!BC128</f>
        <v>47039.1105837105</v>
      </c>
      <c r="IR28" s="4" t="n">
        <f aca="false">IR3*'Taux avec population simulée'!BD128</f>
        <v>47432.1918573277</v>
      </c>
      <c r="IS28" s="4" t="n">
        <f aca="false">IS3*'Taux avec population simulée'!BE128</f>
        <v>46786.6230217351</v>
      </c>
      <c r="IT28" s="4" t="n">
        <f aca="false">IT3*'Taux avec population simulée'!BF128</f>
        <v>46573.2385604611</v>
      </c>
      <c r="IU28" s="4" t="n">
        <f aca="false">IU3*'Taux avec population simulée'!BG128</f>
        <v>46818.8766247935</v>
      </c>
      <c r="IV28" s="4" t="n">
        <f aca="false">IV3*'Taux avec population simulée'!BH128</f>
        <v>45923.8091294913</v>
      </c>
      <c r="IW28" s="4" t="n">
        <f aca="false">IW3*'Taux avec population simulée'!BI128</f>
        <v>45662.9627690447</v>
      </c>
      <c r="IX28" s="4" t="n">
        <f aca="false">IX3*'Taux avec population simulée'!BJ128</f>
        <v>45277.3120498705</v>
      </c>
      <c r="IY28" s="4" t="n">
        <f aca="false">IY3*'Taux avec population simulée'!BK128</f>
        <v>46229.5267935325</v>
      </c>
      <c r="IZ28" s="4" t="n">
        <f aca="false">IZ3*'Taux avec population simulée'!BL128</f>
        <v>46374.7259326628</v>
      </c>
      <c r="JA28" s="4" t="n">
        <f aca="false">JA3*'Taux avec population simulée'!BM128</f>
        <v>45886.8950822073</v>
      </c>
      <c r="JB28" s="4" t="n">
        <f aca="false">JB3*'Taux avec population simulée'!BN128</f>
        <v>47637.1952442815</v>
      </c>
      <c r="JC28" s="4" t="n">
        <f aca="false">JC3*'Taux avec population simulée'!BO128</f>
        <v>47887.1644798482</v>
      </c>
      <c r="JD28" s="4" t="n">
        <f aca="false">JD3*'Taux avec population simulée'!BP128</f>
        <v>47578.8433929604</v>
      </c>
      <c r="JE28" s="4" t="n">
        <f aca="false">JE3*'Taux avec population simulée'!BQ128</f>
        <v>46757.806679438</v>
      </c>
      <c r="JF28" s="4" t="n">
        <f aca="false">JF3*'Taux avec population simulée'!BR128</f>
        <v>45539.0912814262</v>
      </c>
      <c r="JG28" s="4" t="n">
        <f aca="false">JG3*'Taux avec population simulée'!BS128</f>
        <v>45913.8445774474</v>
      </c>
      <c r="JH28" s="4" t="n">
        <f aca="false">JH3*'Taux avec population simulée'!BT128</f>
        <v>45153.056619818</v>
      </c>
      <c r="JI28" s="4" t="n">
        <f aca="false">JI3*'Taux avec population simulée'!BU128</f>
        <v>46038.8038300889</v>
      </c>
      <c r="JJ28" s="4" t="n">
        <f aca="false">JJ3*'Taux avec population simulée'!BV128</f>
        <v>45063.2747205676</v>
      </c>
      <c r="JK28" s="4" t="n">
        <f aca="false">JK3*'Taux avec population simulée'!BW128</f>
        <v>44222.7448785426</v>
      </c>
      <c r="JL28" s="4" t="n">
        <f aca="false">JL3*'Taux avec population simulée'!BX128</f>
        <v>43442.2956217046</v>
      </c>
      <c r="JM28" s="4" t="n">
        <f aca="false">JM3*'Taux avec population simulée'!BY128</f>
        <v>43535.7653892237</v>
      </c>
      <c r="JN28" s="4" t="n">
        <f aca="false">JN3*'Taux avec population simulée'!BZ128</f>
        <v>43363.3302302209</v>
      </c>
      <c r="JO28" s="4" t="n">
        <f aca="false">JO3*'Taux avec population simulée'!CA128</f>
        <v>42656.9907912522</v>
      </c>
      <c r="JP28" s="4" t="n">
        <f aca="false">JP3*'Taux avec population simulée'!CB128</f>
        <v>42237.5024529421</v>
      </c>
      <c r="JQ28" s="4" t="n">
        <f aca="false">JQ3*'Taux avec population simulée'!CC128</f>
        <v>43073.8640646384</v>
      </c>
      <c r="JR28" s="4" t="n">
        <f aca="false">JR3*'Taux avec population simulée'!CD128</f>
        <v>41247.3746686546</v>
      </c>
      <c r="JS28" s="4" t="n">
        <f aca="false">JS3*'Taux avec population simulée'!CE128</f>
        <v>40499.0527919385</v>
      </c>
      <c r="JT28" s="4" t="n">
        <f aca="false">JT3*'Taux avec population simulée'!CF128</f>
        <v>40314.2271712895</v>
      </c>
      <c r="JU28" s="4" t="n">
        <f aca="false">JU3*'Taux avec population simulée'!CG128</f>
        <v>41173.2951737189</v>
      </c>
      <c r="JV28" s="4" t="n">
        <f aca="false">JV3*'Taux avec population simulée'!CH128</f>
        <v>41434.2983841902</v>
      </c>
      <c r="JW28" s="4" t="n">
        <f aca="false">JW3*'Taux avec population simulée'!CI128</f>
        <v>40531.4463983525</v>
      </c>
      <c r="JX28" s="4" t="n">
        <f aca="false">JX3*'Taux avec population simulée'!CJ128</f>
        <v>40492.3765450919</v>
      </c>
      <c r="JY28" s="4" t="n">
        <f aca="false">JY3*'Taux avec population simulée'!CK128</f>
        <v>39601.6987692233</v>
      </c>
      <c r="JZ28" s="4" t="n">
        <f aca="false">JZ3*'Taux avec population simulée'!CL128</f>
        <v>40226.6139697681</v>
      </c>
      <c r="KA28" s="4" t="n">
        <f aca="false">KA3*'Taux avec population simulée'!CM128</f>
        <v>39917.5302836368</v>
      </c>
      <c r="KB28" s="4" t="n">
        <f aca="false">KB3*'Taux avec population simulée'!CN128</f>
        <v>40320.1280210221</v>
      </c>
      <c r="KC28" s="4" t="n">
        <f aca="false">KC3*'Taux avec population simulée'!CO128</f>
        <v>39188.2210025376</v>
      </c>
      <c r="KD28" s="4" t="n">
        <f aca="false">KD3*'Taux avec population simulée'!CP128</f>
        <v>39228.686898112</v>
      </c>
      <c r="KE28" s="4" t="n">
        <f aca="false">KE3*'Taux avec population simulée'!CQ128</f>
        <v>39021.1814298421</v>
      </c>
      <c r="KF28" s="4" t="n">
        <f aca="false">KF3*'Taux avec population simulée'!CR128</f>
        <v>38472.4478876936</v>
      </c>
      <c r="KG28" s="4" t="n">
        <f aca="false">KG3*'Taux avec population simulée'!CS128</f>
        <v>38181.3276465368</v>
      </c>
      <c r="KH28" s="4" t="n">
        <f aca="false">KH3*'Taux avec population simulée'!CT128</f>
        <v>38546.0811537697</v>
      </c>
      <c r="KI28" s="4" t="n">
        <f aca="false">KI3*'Taux avec population simulée'!CU128</f>
        <v>38785.4562834656</v>
      </c>
      <c r="KJ28" s="4" t="n">
        <f aca="false">KJ3*'Taux avec population simulée'!CV128</f>
        <v>38888.9950214985</v>
      </c>
      <c r="KK28" s="4" t="n">
        <f aca="false">KK3*'Taux avec population simulée'!CW128</f>
        <v>38059.8922675972</v>
      </c>
      <c r="KL28" s="4" t="n">
        <f aca="false">KL3*'Taux avec population simulée'!CX128</f>
        <v>37493.6807680156</v>
      </c>
      <c r="KM28" s="4" t="n">
        <f aca="false">KM3*'Taux avec population simulée'!CY128</f>
        <v>38062.0335894455</v>
      </c>
      <c r="KN28" s="4" t="n">
        <f aca="false">KN3*'Taux avec population simulée'!CZ128</f>
        <v>38472.7813045034</v>
      </c>
      <c r="KO28" s="4" t="n">
        <f aca="false">KO3*'Taux avec population simulée'!DA128</f>
        <v>39399.7453572635</v>
      </c>
      <c r="KP28" s="4" t="n">
        <f aca="false">KP3*'Taux avec population simulée'!DB128</f>
        <v>40064.7195896392</v>
      </c>
      <c r="KQ28" s="4" t="n">
        <f aca="false">KQ3*'Taux avec population simulée'!DC128</f>
        <v>40158.2400956453</v>
      </c>
      <c r="KR28" s="4" t="n">
        <f aca="false">KR3*'Taux avec population simulée'!DD128</f>
        <v>40601.6834841178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v>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v>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116579.000040385</v>
      </c>
      <c r="AT29" s="12" t="n">
        <f aca="false">AT4*'Taux avec population simulée'!C115</f>
        <v>122943.051637399</v>
      </c>
      <c r="AU29" s="12" t="n">
        <f aca="false">AU4*'Taux avec population simulée'!D115</f>
        <v>114255.296972094</v>
      </c>
      <c r="AV29" s="12" t="n">
        <f aca="false">AV4*'Taux avec population simulée'!E115</f>
        <v>129777.097685575</v>
      </c>
      <c r="AW29" s="12" t="n">
        <f aca="false">AW4*'Taux avec population simulée'!F115</f>
        <v>133569.420837327</v>
      </c>
      <c r="AX29" s="12" t="n">
        <f aca="false">AX4*'Taux avec population simulée'!G115</f>
        <v>144440.652354582</v>
      </c>
      <c r="AY29" s="12" t="n">
        <f aca="false">AY4*'Taux avec population simulée'!H115</f>
        <v>155644.387834849</v>
      </c>
      <c r="AZ29" s="12" t="n">
        <f aca="false">AZ4*'Taux avec population simulée'!I115</f>
        <v>163013.532655754</v>
      </c>
      <c r="BA29" s="12" t="n">
        <f aca="false">BA4*'Taux avec population simulée'!J115</f>
        <v>172384.454026729</v>
      </c>
      <c r="BB29" s="12" t="n">
        <f aca="false">BB4*'Taux avec population simulée'!K115</f>
        <v>159987.61870716</v>
      </c>
      <c r="BC29" s="12" t="n">
        <f aca="false">BC4*'Taux avec population simulée'!L115</f>
        <v>161567.296381546</v>
      </c>
      <c r="BD29" s="1" t="n">
        <f aca="false">BD4*'Taux avec population simulée'!M115</f>
        <v>182797.881781792</v>
      </c>
      <c r="BE29" s="12" t="n">
        <f aca="false">BE4*'Taux avec population simulée'!N115</f>
        <v>166105.136614265</v>
      </c>
      <c r="BF29" s="12" t="n">
        <f aca="false">BF4*'Taux avec population simulée'!O115</f>
        <v>162854.999562755</v>
      </c>
      <c r="BG29" s="12" t="n">
        <f aca="false">BG4*'Taux avec population simulée'!P115</f>
        <v>161646.851031923</v>
      </c>
      <c r="BH29" s="12" t="n">
        <f aca="false">BH4*'Taux avec population simulée'!Q115</f>
        <v>161746.503597047</v>
      </c>
      <c r="BI29" s="12" t="n">
        <f aca="false">BI4*'Taux avec population simulée'!R115</f>
        <v>159662.138302841</v>
      </c>
      <c r="BJ29" s="12" t="n">
        <f aca="false">BJ4*'Taux avec population simulée'!S115</f>
        <v>160408.518248231</v>
      </c>
      <c r="BK29" s="12" t="n">
        <f aca="false">BK4*'Taux avec population simulée'!T115</f>
        <v>156507.765428124</v>
      </c>
      <c r="BL29" s="12" t="n">
        <f aca="false">BL4*'Taux avec population simulée'!U115</f>
        <v>155856.584688433</v>
      </c>
      <c r="BM29" s="12" t="n">
        <f aca="false">BM4*'Taux avec population simulée'!V115</f>
        <v>155192.565190487</v>
      </c>
      <c r="BN29" s="12" t="n">
        <f aca="false">BN4*'Taux avec population simulée'!W115</f>
        <v>154239.716307989</v>
      </c>
      <c r="BO29" s="12" t="n">
        <f aca="false">BO4*'Taux avec population simulée'!X115</f>
        <v>153178.926670994</v>
      </c>
      <c r="BP29" s="12" t="n">
        <f aca="false">BP4*'Taux avec population simulée'!Y115</f>
        <v>152802.414027364</v>
      </c>
      <c r="BQ29" s="12" t="n">
        <f aca="false">BQ4*'Taux avec population simulée'!Z115</f>
        <v>151993.198063236</v>
      </c>
      <c r="BR29" s="12" t="n">
        <f aca="false">BR4*'Taux avec population simulée'!AA115</f>
        <v>148956.808421008</v>
      </c>
      <c r="BS29" s="12" t="n">
        <f aca="false">BS4*'Taux avec population simulée'!AB115</f>
        <v>148071.028594381</v>
      </c>
      <c r="BT29" s="12" t="n">
        <f aca="false">BT4*'Taux avec population simulée'!AC115</f>
        <v>149573.155505022</v>
      </c>
      <c r="BU29" s="12" t="n">
        <f aca="false">BU4*'Taux avec population simulée'!AD115</f>
        <v>149920.958417208</v>
      </c>
      <c r="BV29" s="12" t="n">
        <f aca="false">BV4*'Taux avec population simulée'!AE115</f>
        <v>149276.71255394</v>
      </c>
      <c r="BW29" s="12" t="n">
        <f aca="false">BW4*'Taux avec population simulée'!AF115</f>
        <v>146585.058902597</v>
      </c>
      <c r="BX29" s="12" t="n">
        <f aca="false">BX4*'Taux avec population simulée'!AG115</f>
        <v>144705.946258582</v>
      </c>
      <c r="BY29" s="12" t="n">
        <f aca="false">BY4*'Taux avec population simulée'!AH115</f>
        <v>146375.532999925</v>
      </c>
      <c r="BZ29" s="12" t="n">
        <f aca="false">BZ4*'Taux avec population simulée'!AI115</f>
        <v>147332.366104175</v>
      </c>
      <c r="CA29" s="12" t="n">
        <f aca="false">CA4*'Taux avec population simulée'!AJ115</f>
        <v>145756.827546834</v>
      </c>
      <c r="CB29" s="12" t="n">
        <f aca="false">CB4*'Taux avec population simulée'!AK115</f>
        <v>145235.623928159</v>
      </c>
      <c r="CC29" s="12" t="n">
        <f aca="false">CC4*'Taux avec population simulée'!AL115</f>
        <v>144575.401020073</v>
      </c>
      <c r="CD29" s="12" t="n">
        <f aca="false">CD4*'Taux avec population simulée'!AM115</f>
        <v>143383.086805773</v>
      </c>
      <c r="CE29" s="12" t="n">
        <f aca="false">CE4*'Taux avec population simulée'!AN115</f>
        <v>143175.394060817</v>
      </c>
      <c r="CF29" s="12" t="n">
        <f aca="false">CF4*'Taux avec population simulée'!AO115</f>
        <v>142183.616232662</v>
      </c>
      <c r="CG29" s="12" t="n">
        <f aca="false">CG4*'Taux avec population simulée'!AP115</f>
        <v>140330.497678479</v>
      </c>
      <c r="CH29" s="12" t="n">
        <f aca="false">CH4*'Taux avec population simulée'!AQ115</f>
        <v>137643.01986435</v>
      </c>
      <c r="CI29" s="12" t="n">
        <f aca="false">CI4*'Taux avec population simulée'!AR115</f>
        <v>135674.254898575</v>
      </c>
      <c r="CJ29" s="12" t="n">
        <f aca="false">CJ4*'Taux avec population simulée'!AS115</f>
        <v>132278.140186421</v>
      </c>
      <c r="CK29" s="12" t="n">
        <f aca="false">CK4*'Taux avec population simulée'!AT115</f>
        <v>132282.803094407</v>
      </c>
      <c r="CL29" s="12" t="n">
        <f aca="false">CL4*'Taux avec population simulée'!AU115</f>
        <v>130917.504683048</v>
      </c>
      <c r="CM29" s="12" t="n">
        <f aca="false">CM4*'Taux avec population simulée'!AV115</f>
        <v>128840.142325915</v>
      </c>
      <c r="CN29" s="12" t="n">
        <f aca="false">CN4*'Taux avec population simulée'!AW115</f>
        <v>128147.30611136</v>
      </c>
      <c r="CO29" s="12" t="n">
        <f aca="false">CO4*'Taux avec population simulée'!AX115</f>
        <v>126421.874753048</v>
      </c>
      <c r="CP29" s="12" t="n">
        <f aca="false">CP4*'Taux avec population simulée'!AY115</f>
        <v>127422.636388608</v>
      </c>
      <c r="CQ29" s="12" t="n">
        <f aca="false">CQ4*'Taux avec population simulée'!AZ115</f>
        <v>126419.804285064</v>
      </c>
      <c r="CR29" s="12" t="n">
        <f aca="false">CR4*'Taux avec population simulée'!BA115</f>
        <v>125156.07653346</v>
      </c>
      <c r="CS29" s="12" t="n">
        <f aca="false">CS4*'Taux avec population simulée'!BB115</f>
        <v>123392.088491574</v>
      </c>
      <c r="CT29" s="12" t="n">
        <f aca="false">CT4*'Taux avec population simulée'!BC115</f>
        <v>121329.511651013</v>
      </c>
      <c r="CU29" s="12" t="n">
        <f aca="false">CU4*'Taux avec population simulée'!BD115</f>
        <v>121816.632468884</v>
      </c>
      <c r="CV29" s="12" t="n">
        <f aca="false">CV4*'Taux avec population simulée'!BE115</f>
        <v>119618.708254626</v>
      </c>
      <c r="CW29" s="12" t="n">
        <f aca="false">CW4*'Taux avec population simulée'!BF115</f>
        <v>119427.578768624</v>
      </c>
      <c r="CX29" s="12" t="n">
        <f aca="false">CX4*'Taux avec population simulée'!BG115</f>
        <v>118277.379183982</v>
      </c>
      <c r="CY29" s="12" t="n">
        <f aca="false">CY4*'Taux avec population simulée'!BH115</f>
        <v>116826.943689657</v>
      </c>
      <c r="CZ29" s="12" t="n">
        <f aca="false">CZ4*'Taux avec population simulée'!BI115</f>
        <v>116129.268854768</v>
      </c>
      <c r="DA29" s="12" t="n">
        <f aca="false">DA4*'Taux avec population simulée'!BJ115</f>
        <v>118053.886561575</v>
      </c>
      <c r="DB29" s="12" t="n">
        <f aca="false">DB4*'Taux avec population simulée'!BK115</f>
        <v>117442.616025228</v>
      </c>
      <c r="DC29" s="12" t="n">
        <f aca="false">DC4*'Taux avec population simulée'!BL115</f>
        <v>116197.064949598</v>
      </c>
      <c r="DD29" s="12" t="n">
        <f aca="false">DD4*'Taux avec population simulée'!BM115</f>
        <v>115410.58701441</v>
      </c>
      <c r="DE29" s="12" t="n">
        <f aca="false">DE4*'Taux avec population simulée'!BN115</f>
        <v>114829.595066652</v>
      </c>
      <c r="DF29" s="12" t="n">
        <f aca="false">DF4*'Taux avec population simulée'!BO115</f>
        <v>114701.846149682</v>
      </c>
      <c r="DG29" s="12" t="n">
        <f aca="false">DG4*'Taux avec population simulée'!BP115</f>
        <v>114248.950096924</v>
      </c>
      <c r="DH29" s="12" t="n">
        <f aca="false">DH4*'Taux avec population simulée'!BQ115</f>
        <v>111879.783413523</v>
      </c>
      <c r="DI29" s="12" t="n">
        <f aca="false">DI4*'Taux avec population simulée'!BR115</f>
        <v>112643.592163162</v>
      </c>
      <c r="DJ29" s="12" t="n">
        <f aca="false">DJ4*'Taux avec population simulée'!BS115</f>
        <v>111500.161148512</v>
      </c>
      <c r="DK29" s="12" t="n">
        <f aca="false">DK4*'Taux avec population simulée'!BT115</f>
        <v>112208.759070115</v>
      </c>
      <c r="DL29" s="12" t="n">
        <f aca="false">DL4*'Taux avec population simulée'!BU115</f>
        <v>110288.241450451</v>
      </c>
      <c r="DM29" s="12" t="n">
        <f aca="false">DM4*'Taux avec population simulée'!BV115</f>
        <v>110282.243091005</v>
      </c>
      <c r="DN29" s="12" t="n">
        <f aca="false">DN4*'Taux avec population simulée'!BW115</f>
        <v>109347.787104591</v>
      </c>
      <c r="DO29" s="12" t="n">
        <f aca="false">DO4*'Taux avec population simulée'!BX115</f>
        <v>108640.052508459</v>
      </c>
      <c r="DP29" s="12" t="n">
        <f aca="false">DP4*'Taux avec population simulée'!BY115</f>
        <v>109035.807319256</v>
      </c>
      <c r="DQ29" s="12" t="n">
        <f aca="false">DQ4*'Taux avec population simulée'!BZ115</f>
        <v>106967.337250714</v>
      </c>
      <c r="DR29" s="12" t="n">
        <f aca="false">DR4*'Taux avec population simulée'!CA115</f>
        <v>106691.996100558</v>
      </c>
      <c r="DS29" s="12" t="n">
        <f aca="false">DS4*'Taux avec population simulée'!CB115</f>
        <v>106327.833383601</v>
      </c>
      <c r="DT29" s="12" t="n">
        <f aca="false">DT4*'Taux avec population simulée'!CC115</f>
        <v>105337.426510664</v>
      </c>
      <c r="DU29" s="12" t="n">
        <f aca="false">DU4*'Taux avec population simulée'!CD115</f>
        <v>103014.205088845</v>
      </c>
      <c r="DV29" s="12" t="n">
        <f aca="false">DV4*'Taux avec population simulée'!CE115</f>
        <v>102015.957779906</v>
      </c>
      <c r="DW29" s="12" t="n">
        <f aca="false">DW4*'Taux avec population simulée'!CF115</f>
        <v>101535.318705406</v>
      </c>
      <c r="DX29" s="12" t="n">
        <f aca="false">DX4*'Taux avec population simulée'!CG115</f>
        <v>100715.139633924</v>
      </c>
      <c r="DY29" s="12" t="n">
        <f aca="false">DY4*'Taux avec population simulée'!CH115</f>
        <v>99252.4223499478</v>
      </c>
      <c r="DZ29" s="12" t="n">
        <f aca="false">DZ4*'Taux avec population simulée'!CI115</f>
        <v>99797.0713386672</v>
      </c>
      <c r="EA29" s="12" t="n">
        <f aca="false">EA4*'Taux avec population simulée'!CJ115</f>
        <v>99790.0876587102</v>
      </c>
      <c r="EB29" s="12" t="n">
        <f aca="false">EB4*'Taux avec population simulée'!CK115</f>
        <v>100223.250391707</v>
      </c>
      <c r="EC29" s="12" t="n">
        <f aca="false">EC4*'Taux avec population simulée'!CL115</f>
        <v>99067.849215073</v>
      </c>
      <c r="ED29" s="12" t="n">
        <f aca="false">ED4*'Taux avec population simulée'!CM115</f>
        <v>98032.2118611255</v>
      </c>
      <c r="EE29" s="12" t="n">
        <f aca="false">EE4*'Taux avec population simulée'!CN115</f>
        <v>98630.995331132</v>
      </c>
      <c r="EF29" s="12" t="n">
        <f aca="false">EF4*'Taux avec population simulée'!CO115</f>
        <v>100179.786695032</v>
      </c>
      <c r="EG29" s="12" t="n">
        <f aca="false">EG4*'Taux avec population simulée'!CP115</f>
        <v>100463.301473147</v>
      </c>
      <c r="EH29" s="12" t="n">
        <f aca="false">EH4*'Taux avec population simulée'!CQ115</f>
        <v>100687.326622927</v>
      </c>
      <c r="EI29" s="12" t="n">
        <f aca="false">EI4*'Taux avec population simulée'!CR115</f>
        <v>100416.146027092</v>
      </c>
      <c r="EJ29" s="12" t="n">
        <f aca="false">EJ4*'Taux avec population simulée'!CS115</f>
        <v>99954.6958328995</v>
      </c>
      <c r="EK29" s="12" t="n">
        <f aca="false">EK4*'Taux avec population simulée'!CT115</f>
        <v>100716.049695739</v>
      </c>
      <c r="EL29" s="12" t="n">
        <f aca="false">EL4*'Taux avec population simulée'!CU115</f>
        <v>99813.4912549633</v>
      </c>
      <c r="EM29" s="12" t="n">
        <f aca="false">EM4*'Taux avec population simulée'!CV115</f>
        <v>100286.27945748</v>
      </c>
      <c r="EN29" s="12" t="n">
        <f aca="false">EN4*'Taux avec population simulée'!CW115</f>
        <v>99309.0032036007</v>
      </c>
      <c r="EO29" s="12" t="n">
        <f aca="false">EO4*'Taux avec population simulée'!CX115</f>
        <v>98553.3162113729</v>
      </c>
      <c r="EP29" s="12" t="n">
        <f aca="false">EP4*'Taux avec population simulée'!CY115</f>
        <v>99506.1604776221</v>
      </c>
      <c r="EQ29" s="12" t="n">
        <f aca="false">EQ4*'Taux avec population simulée'!CZ115</f>
        <v>99402.078147054</v>
      </c>
      <c r="ER29" s="12" t="n">
        <f aca="false">ER4*'Taux avec population simulée'!DA115</f>
        <v>100038.193673162</v>
      </c>
      <c r="ES29" s="12" t="n">
        <f aca="false">ES4*'Taux avec population simulée'!DB115</f>
        <v>99768.7626165698</v>
      </c>
      <c r="ET29" s="12" t="n">
        <f aca="false">ET4*'Taux avec population simulée'!DC115</f>
        <v>99147.6662626775</v>
      </c>
      <c r="EU29" s="12" t="n">
        <f aca="false">EU4*'Taux avec population simulée'!DD115</f>
        <v>98281.6324381877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112846.000033241</v>
      </c>
      <c r="GQ29" s="12" t="n">
        <f aca="false">GQ4*'Taux avec population simulée'!C129</f>
        <v>118109.62794332</v>
      </c>
      <c r="GR29" s="12" t="n">
        <f aca="false">GR4*'Taux avec population simulée'!D129</f>
        <v>114606.52653218</v>
      </c>
      <c r="GS29" s="12" t="n">
        <f aca="false">GS4*'Taux avec population simulée'!E129</f>
        <v>92755.7593875525</v>
      </c>
      <c r="GT29" s="12" t="n">
        <f aca="false">GT4*'Taux avec population simulée'!F129</f>
        <v>105954.249853284</v>
      </c>
      <c r="GU29" s="12" t="n">
        <f aca="false">GU4*'Taux avec population simulée'!G129</f>
        <v>111939.013154167</v>
      </c>
      <c r="GV29" s="12" t="n">
        <f aca="false">GV4*'Taux avec population simulée'!H129</f>
        <v>116367.308118428</v>
      </c>
      <c r="GW29" s="12" t="n">
        <f aca="false">GW4*'Taux avec population simulée'!I129</f>
        <v>119341.260818443</v>
      </c>
      <c r="GX29" s="12" t="n">
        <f aca="false">GX4*'Taux avec population simulée'!J129</f>
        <v>123450.204710099</v>
      </c>
      <c r="GY29" s="12" t="n">
        <f aca="false">GY4*'Taux avec population simulée'!K129</f>
        <v>138145.099439788</v>
      </c>
      <c r="GZ29" s="12" t="n">
        <f aca="false">GZ4*'Taux avec population simulée'!L129</f>
        <v>112634.870719478</v>
      </c>
      <c r="HA29" s="1" t="n">
        <f aca="false">HA4*'Taux avec population simulée'!M129</f>
        <v>127077.207800224</v>
      </c>
      <c r="HB29" s="12" t="n">
        <f aca="false">HB4*'Taux avec population simulée'!N129</f>
        <v>129976.55027843</v>
      </c>
      <c r="HC29" s="12" t="n">
        <f aca="false">HC4*'Taux avec population simulée'!O129</f>
        <v>130308.039516493</v>
      </c>
      <c r="HD29" s="12" t="n">
        <f aca="false">HD4*'Taux avec population simulée'!P129</f>
        <v>128031.795841374</v>
      </c>
      <c r="HE29" s="12" t="n">
        <f aca="false">HE4*'Taux avec population simulée'!Q129</f>
        <v>126792.228307361</v>
      </c>
      <c r="HF29" s="12" t="n">
        <f aca="false">HF4*'Taux avec population simulée'!R129</f>
        <v>127012.841900072</v>
      </c>
      <c r="HG29" s="12" t="n">
        <f aca="false">HG4*'Taux avec population simulée'!S129</f>
        <v>124459.174333999</v>
      </c>
      <c r="HH29" s="12" t="n">
        <f aca="false">HH4*'Taux avec population simulée'!T129</f>
        <v>123624.934753966</v>
      </c>
      <c r="HI29" s="12" t="n">
        <f aca="false">HI4*'Taux avec population simulée'!U129</f>
        <v>122243.641872386</v>
      </c>
      <c r="HJ29" s="12" t="n">
        <f aca="false">HJ4*'Taux avec population simulée'!V129</f>
        <v>121751.893200821</v>
      </c>
      <c r="HK29" s="12" t="n">
        <f aca="false">HK4*'Taux avec population simulée'!W129</f>
        <v>120914.434076475</v>
      </c>
      <c r="HL29" s="12" t="n">
        <f aca="false">HL4*'Taux avec population simulée'!X129</f>
        <v>120726.165934202</v>
      </c>
      <c r="HM29" s="12" t="n">
        <f aca="false">HM4*'Taux avec population simulée'!Y129</f>
        <v>120326.465630209</v>
      </c>
      <c r="HN29" s="12" t="n">
        <f aca="false">HN4*'Taux avec population simulée'!Z129</f>
        <v>121744.231752863</v>
      </c>
      <c r="HO29" s="12" t="n">
        <f aca="false">HO4*'Taux avec population simulée'!AA129</f>
        <v>121510.220903623</v>
      </c>
      <c r="HP29" s="12" t="n">
        <f aca="false">HP4*'Taux avec population simulée'!AB129</f>
        <v>120029.324969431</v>
      </c>
      <c r="HQ29" s="12" t="n">
        <f aca="false">HQ4*'Taux avec population simulée'!AC129</f>
        <v>120227.415298487</v>
      </c>
      <c r="HR29" s="12" t="n">
        <f aca="false">HR4*'Taux avec population simulée'!AD129</f>
        <v>119210.693779799</v>
      </c>
      <c r="HS29" s="12" t="n">
        <f aca="false">HS4*'Taux avec population simulée'!AE129</f>
        <v>118403.632160177</v>
      </c>
      <c r="HT29" s="12" t="n">
        <f aca="false">HT4*'Taux avec population simulée'!AF129</f>
        <v>117365.627966789</v>
      </c>
      <c r="HU29" s="12" t="n">
        <f aca="false">HU4*'Taux avec population simulée'!AG129</f>
        <v>116065.48970563</v>
      </c>
      <c r="HV29" s="12" t="n">
        <f aca="false">HV4*'Taux avec population simulée'!AH129</f>
        <v>113871.124604246</v>
      </c>
      <c r="HW29" s="12" t="n">
        <f aca="false">HW4*'Taux avec population simulée'!AI129</f>
        <v>112898.566833469</v>
      </c>
      <c r="HX29" s="12" t="n">
        <f aca="false">HX4*'Taux avec population simulée'!AJ129</f>
        <v>113544.925231801</v>
      </c>
      <c r="HY29" s="12" t="n">
        <f aca="false">HY4*'Taux avec population simulée'!AK129</f>
        <v>113578.393827022</v>
      </c>
      <c r="HZ29" s="12" t="n">
        <f aca="false">HZ4*'Taux avec population simulée'!AL129</f>
        <v>111929.759295268</v>
      </c>
      <c r="IA29" s="12" t="n">
        <f aca="false">IA4*'Taux avec population simulée'!AM129</f>
        <v>111547.20692562</v>
      </c>
      <c r="IB29" s="12" t="n">
        <f aca="false">IB4*'Taux avec population simulée'!AN129</f>
        <v>113212.138114487</v>
      </c>
      <c r="IC29" s="12" t="n">
        <f aca="false">IC4*'Taux avec population simulée'!AO129</f>
        <v>112868.832055936</v>
      </c>
      <c r="ID29" s="12" t="n">
        <f aca="false">ID4*'Taux avec population simulée'!AP129</f>
        <v>113344.91399577</v>
      </c>
      <c r="IE29" s="12" t="n">
        <f aca="false">IE4*'Taux avec population simulée'!AQ129</f>
        <v>114848.293129302</v>
      </c>
      <c r="IF29" s="12" t="n">
        <f aca="false">IF4*'Taux avec population simulée'!AR129</f>
        <v>114422.679323554</v>
      </c>
      <c r="IG29" s="12" t="n">
        <f aca="false">IG4*'Taux avec population simulée'!AS129</f>
        <v>115387.978680446</v>
      </c>
      <c r="IH29" s="12" t="n">
        <f aca="false">IH4*'Taux avec population simulée'!AT129</f>
        <v>114464.188530384</v>
      </c>
      <c r="II29" s="12" t="n">
        <f aca="false">II4*'Taux avec population simulée'!AU129</f>
        <v>112332.177105029</v>
      </c>
      <c r="IJ29" s="12" t="n">
        <f aca="false">IJ4*'Taux avec population simulée'!AV129</f>
        <v>113225.617705985</v>
      </c>
      <c r="IK29" s="12" t="n">
        <f aca="false">IK4*'Taux avec population simulée'!AW129</f>
        <v>111094.574128948</v>
      </c>
      <c r="IL29" s="12" t="n">
        <f aca="false">IL4*'Taux avec population simulée'!AX129</f>
        <v>111816.186166146</v>
      </c>
      <c r="IM29" s="12" t="n">
        <f aca="false">IM4*'Taux avec population simulée'!AY129</f>
        <v>112075.130729112</v>
      </c>
      <c r="IN29" s="12" t="n">
        <f aca="false">IN4*'Taux avec population simulée'!AZ129</f>
        <v>109830.187771739</v>
      </c>
      <c r="IO29" s="12" t="n">
        <f aca="false">IO4*'Taux avec population simulée'!BA129</f>
        <v>109608.587557779</v>
      </c>
      <c r="IP29" s="12" t="n">
        <f aca="false">IP4*'Taux avec population simulée'!BB129</f>
        <v>110782.493843563</v>
      </c>
      <c r="IQ29" s="12" t="n">
        <f aca="false">IQ4*'Taux avec population simulée'!BC129</f>
        <v>110283.715833805</v>
      </c>
      <c r="IR29" s="12" t="n">
        <f aca="false">IR4*'Taux avec population simulée'!BD129</f>
        <v>109808.267757285</v>
      </c>
      <c r="IS29" s="12" t="n">
        <f aca="false">IS4*'Taux avec population simulée'!BE129</f>
        <v>108047.094743399</v>
      </c>
      <c r="IT29" s="12" t="n">
        <f aca="false">IT4*'Taux avec population simulée'!BF129</f>
        <v>108616.143156643</v>
      </c>
      <c r="IU29" s="12" t="n">
        <f aca="false">IU4*'Taux avec population simulée'!BG129</f>
        <v>109130.139360245</v>
      </c>
      <c r="IV29" s="12" t="n">
        <f aca="false">IV4*'Taux avec population simulée'!BH129</f>
        <v>108394.737084892</v>
      </c>
      <c r="IW29" s="12" t="n">
        <f aca="false">IW4*'Taux avec population simulée'!BI129</f>
        <v>108608.601782789</v>
      </c>
      <c r="IX29" s="12" t="n">
        <f aca="false">IX4*'Taux avec population simulée'!BJ129</f>
        <v>107076.104620921</v>
      </c>
      <c r="IY29" s="12" t="n">
        <f aca="false">IY4*'Taux avec population simulée'!BK129</f>
        <v>104556.513589308</v>
      </c>
      <c r="IZ29" s="12" t="n">
        <f aca="false">IZ4*'Taux avec population simulée'!BL129</f>
        <v>104020.31978603</v>
      </c>
      <c r="JA29" s="12" t="n">
        <f aca="false">JA4*'Taux avec population simulée'!BM129</f>
        <v>100947.596275735</v>
      </c>
      <c r="JB29" s="12" t="n">
        <f aca="false">JB4*'Taux avec population simulée'!BN129</f>
        <v>99223.6692352958</v>
      </c>
      <c r="JC29" s="12" t="n">
        <f aca="false">JC4*'Taux avec population simulée'!BO129</f>
        <v>100256.368722393</v>
      </c>
      <c r="JD29" s="12" t="n">
        <f aca="false">JD4*'Taux avec population simulée'!BP129</f>
        <v>100174.216811108</v>
      </c>
      <c r="JE29" s="12" t="n">
        <f aca="false">JE4*'Taux avec population simulée'!BQ129</f>
        <v>102250.80105524</v>
      </c>
      <c r="JF29" s="12" t="n">
        <f aca="false">JF4*'Taux avec population simulée'!BR129</f>
        <v>102859.794954814</v>
      </c>
      <c r="JG29" s="12" t="n">
        <f aca="false">JG4*'Taux avec population simulée'!BS129</f>
        <v>101492.369093869</v>
      </c>
      <c r="JH29" s="12" t="n">
        <f aca="false">JH4*'Taux avec population simulée'!BT129</f>
        <v>103301.075870398</v>
      </c>
      <c r="JI29" s="12" t="n">
        <f aca="false">JI4*'Taux avec population simulée'!BU129</f>
        <v>102720.576649129</v>
      </c>
      <c r="JJ29" s="12" t="n">
        <f aca="false">JJ4*'Taux avec population simulée'!BV129</f>
        <v>102461.654924819</v>
      </c>
      <c r="JK29" s="12" t="n">
        <f aca="false">JK4*'Taux avec population simulée'!BW129</f>
        <v>103433.253096635</v>
      </c>
      <c r="JL29" s="12" t="n">
        <f aca="false">JL4*'Taux avec population simulée'!BX129</f>
        <v>103364.097144513</v>
      </c>
      <c r="JM29" s="12" t="n">
        <f aca="false">JM4*'Taux avec population simulée'!BY129</f>
        <v>104276.086485567</v>
      </c>
      <c r="JN29" s="12" t="n">
        <f aca="false">JN4*'Taux avec population simulée'!BZ129</f>
        <v>103140.957586857</v>
      </c>
      <c r="JO29" s="12" t="n">
        <f aca="false">JO4*'Taux avec population simulée'!CA129</f>
        <v>104141.841264816</v>
      </c>
      <c r="JP29" s="12" t="n">
        <f aca="false">JP4*'Taux avec population simulée'!CB129</f>
        <v>104290.084485257</v>
      </c>
      <c r="JQ29" s="12" t="n">
        <f aca="false">JQ4*'Taux avec population simulée'!CC129</f>
        <v>102444.95907141</v>
      </c>
      <c r="JR29" s="12" t="n">
        <f aca="false">JR4*'Taux avec population simulée'!CD129</f>
        <v>104989.629738224</v>
      </c>
      <c r="JS29" s="12" t="n">
        <f aca="false">JS4*'Taux avec population simulée'!CE129</f>
        <v>106466.52419499</v>
      </c>
      <c r="JT29" s="12" t="n">
        <f aca="false">JT4*'Taux avec population simulée'!CF129</f>
        <v>105953.266663214</v>
      </c>
      <c r="JU29" s="12" t="n">
        <f aca="false">JU4*'Taux avec population simulée'!CG129</f>
        <v>106080.480153087</v>
      </c>
      <c r="JV29" s="12" t="n">
        <f aca="false">JV4*'Taux avec population simulée'!CH129</f>
        <v>106153.338670333</v>
      </c>
      <c r="JW29" s="12" t="n">
        <f aca="false">JW4*'Taux avec population simulée'!CI129</f>
        <v>105730.624779911</v>
      </c>
      <c r="JX29" s="12" t="n">
        <f aca="false">JX4*'Taux avec population simulée'!CJ129</f>
        <v>105176.644844727</v>
      </c>
      <c r="JY29" s="12" t="n">
        <f aca="false">JY4*'Taux avec population simulée'!CK129</f>
        <v>104728.23675102</v>
      </c>
      <c r="JZ29" s="12" t="n">
        <f aca="false">JZ4*'Taux avec population simulée'!CL129</f>
        <v>102431.338212542</v>
      </c>
      <c r="KA29" s="12" t="n">
        <f aca="false">KA4*'Taux avec population simulée'!CM129</f>
        <v>102850.240687561</v>
      </c>
      <c r="KB29" s="12" t="n">
        <f aca="false">KB4*'Taux avec population simulée'!CN129</f>
        <v>100488.686605779</v>
      </c>
      <c r="KC29" s="12" t="n">
        <f aca="false">KC4*'Taux avec population simulée'!CO129</f>
        <v>102061.460146836</v>
      </c>
      <c r="KD29" s="12" t="n">
        <f aca="false">KD4*'Taux avec population simulée'!CP129</f>
        <v>100462.890343461</v>
      </c>
      <c r="KE29" s="12" t="n">
        <f aca="false">KE4*'Taux avec population simulée'!CQ129</f>
        <v>99582.4021482208</v>
      </c>
      <c r="KF29" s="12" t="n">
        <f aca="false">KF4*'Taux avec population simulée'!CR129</f>
        <v>100063.167338226</v>
      </c>
      <c r="KG29" s="12" t="n">
        <f aca="false">KG4*'Taux avec population simulée'!CS129</f>
        <v>99629.1793251274</v>
      </c>
      <c r="KH29" s="12" t="n">
        <f aca="false">KH4*'Taux avec population simulée'!CT129</f>
        <v>99453.2240642676</v>
      </c>
      <c r="KI29" s="12" t="n">
        <f aca="false">KI4*'Taux avec population simulée'!CU129</f>
        <v>97591.4903069982</v>
      </c>
      <c r="KJ29" s="12" t="n">
        <f aca="false">KJ4*'Taux avec population simulée'!CV129</f>
        <v>96065.601158219</v>
      </c>
      <c r="KK29" s="12" t="n">
        <f aca="false">KK4*'Taux avec population simulée'!CW129</f>
        <v>98159.6062849289</v>
      </c>
      <c r="KL29" s="12" t="n">
        <f aca="false">KL4*'Taux avec population simulée'!CX129</f>
        <v>95371.5738816595</v>
      </c>
      <c r="KM29" s="12" t="n">
        <f aca="false">KM4*'Taux avec population simulée'!CY129</f>
        <v>92928.1226630122</v>
      </c>
      <c r="KN29" s="12" t="n">
        <f aca="false">KN4*'Taux avec population simulée'!CZ129</f>
        <v>92734.0179301082</v>
      </c>
      <c r="KO29" s="12" t="n">
        <f aca="false">KO4*'Taux avec population simulée'!DA129</f>
        <v>92187.8443357951</v>
      </c>
      <c r="KP29" s="12" t="n">
        <f aca="false">KP4*'Taux avec population simulée'!DB129</f>
        <v>92842.0854897931</v>
      </c>
      <c r="KQ29" s="12" t="n">
        <f aca="false">KQ4*'Taux avec population simulée'!DC129</f>
        <v>91950.9558733864</v>
      </c>
      <c r="KR29" s="12" t="n">
        <f aca="false">KR4*'Taux avec population simulée'!DD129</f>
        <v>91307.7750643335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v>4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v>4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82495.000010619</v>
      </c>
      <c r="AT30" s="4" t="n">
        <f aca="false">AT5*'Taux avec population simulée'!C116</f>
        <v>77492.5877697752</v>
      </c>
      <c r="AU30" s="4" t="n">
        <f aca="false">AU5*'Taux avec population simulée'!D116</f>
        <v>67435.4738418372</v>
      </c>
      <c r="AV30" s="4" t="n">
        <f aca="false">AV5*'Taux avec population simulée'!E116</f>
        <v>63457.739606005</v>
      </c>
      <c r="AW30" s="4" t="n">
        <f aca="false">AW5*'Taux avec population simulée'!F116</f>
        <v>65548.602208467</v>
      </c>
      <c r="AX30" s="4" t="n">
        <f aca="false">AX5*'Taux avec population simulée'!G116</f>
        <v>73659.7126265752</v>
      </c>
      <c r="AY30" s="4" t="n">
        <f aca="false">AY5*'Taux avec population simulée'!H116</f>
        <v>81803.4204961143</v>
      </c>
      <c r="AZ30" s="4" t="n">
        <f aca="false">AZ5*'Taux avec population simulée'!I116</f>
        <v>91386.949654707</v>
      </c>
      <c r="BA30" s="4" t="n">
        <f aca="false">BA5*'Taux avec population simulée'!J116</f>
        <v>99773.8753347162</v>
      </c>
      <c r="BB30" s="4" t="n">
        <f aca="false">BB5*'Taux avec population simulée'!K116</f>
        <v>81686.8866351258</v>
      </c>
      <c r="BC30" s="4" t="n">
        <f aca="false">BC5*'Taux avec population simulée'!L116</f>
        <v>68987.3807340315</v>
      </c>
      <c r="BD30" s="1" t="n">
        <f aca="false">BD5*'Taux avec population simulée'!M116</f>
        <v>97398.603811792</v>
      </c>
      <c r="BE30" s="4" t="n">
        <f aca="false">BE5*'Taux avec population simulée'!N116</f>
        <v>90919.4313504501</v>
      </c>
      <c r="BF30" s="4" t="n">
        <f aca="false">BF5*'Taux avec population simulée'!O116</f>
        <v>92875.8284789792</v>
      </c>
      <c r="BG30" s="4" t="n">
        <f aca="false">BG5*'Taux avec population simulée'!P116</f>
        <v>93173.0271788615</v>
      </c>
      <c r="BH30" s="4" t="n">
        <f aca="false">BH5*'Taux avec population simulée'!Q116</f>
        <v>92665.9537621415</v>
      </c>
      <c r="BI30" s="4" t="n">
        <f aca="false">BI5*'Taux avec population simulée'!R116</f>
        <v>94386.8966994856</v>
      </c>
      <c r="BJ30" s="4" t="n">
        <f aca="false">BJ5*'Taux avec population simulée'!S116</f>
        <v>92634.6387155136</v>
      </c>
      <c r="BK30" s="4" t="n">
        <f aca="false">BK5*'Taux avec population simulée'!T116</f>
        <v>94224.032496083</v>
      </c>
      <c r="BL30" s="4" t="n">
        <f aca="false">BL5*'Taux avec population simulée'!U116</f>
        <v>94120.4935363803</v>
      </c>
      <c r="BM30" s="4" t="n">
        <f aca="false">BM5*'Taux avec population simulée'!V116</f>
        <v>94178.1281422477</v>
      </c>
      <c r="BN30" s="4" t="n">
        <f aca="false">BN5*'Taux avec population simulée'!W116</f>
        <v>95142.6824638636</v>
      </c>
      <c r="BO30" s="4" t="n">
        <f aca="false">BO5*'Taux avec population simulée'!X116</f>
        <v>94953.2309184779</v>
      </c>
      <c r="BP30" s="4" t="n">
        <f aca="false">BP5*'Taux avec population simulée'!Y116</f>
        <v>96039.5033654474</v>
      </c>
      <c r="BQ30" s="4" t="n">
        <f aca="false">BQ5*'Taux avec population simulée'!Z116</f>
        <v>95541.1767290505</v>
      </c>
      <c r="BR30" s="4" t="n">
        <f aca="false">BR5*'Taux avec population simulée'!AA116</f>
        <v>95780.7549074449</v>
      </c>
      <c r="BS30" s="4" t="n">
        <f aca="false">BS5*'Taux avec population simulée'!AB116</f>
        <v>95955.1143994555</v>
      </c>
      <c r="BT30" s="4" t="n">
        <f aca="false">BT5*'Taux avec population simulée'!AC116</f>
        <v>93639.0711126003</v>
      </c>
      <c r="BU30" s="4" t="n">
        <f aca="false">BU5*'Taux avec population simulée'!AD116</f>
        <v>92671.0962773992</v>
      </c>
      <c r="BV30" s="4" t="n">
        <f aca="false">BV5*'Taux avec population simulée'!AE116</f>
        <v>90881.2026776091</v>
      </c>
      <c r="BW30" s="4" t="n">
        <f aca="false">BW5*'Taux avec population simulée'!AF116</f>
        <v>91561.1164240688</v>
      </c>
      <c r="BX30" s="4" t="n">
        <f aca="false">BX5*'Taux avec population simulée'!AG116</f>
        <v>92041.346976125</v>
      </c>
      <c r="BY30" s="4" t="n">
        <f aca="false">BY5*'Taux avec population simulée'!AH116</f>
        <v>89685.0601121812</v>
      </c>
      <c r="BZ30" s="4" t="n">
        <f aca="false">BZ5*'Taux avec population simulée'!AI116</f>
        <v>87621.4351142801</v>
      </c>
      <c r="CA30" s="4" t="n">
        <f aca="false">CA5*'Taux avec population simulée'!AJ116</f>
        <v>86935.791532352</v>
      </c>
      <c r="CB30" s="4" t="n">
        <f aca="false">CB5*'Taux avec population simulée'!AK116</f>
        <v>87127.0942393707</v>
      </c>
      <c r="CC30" s="4" t="n">
        <f aca="false">CC5*'Taux avec population simulée'!AL116</f>
        <v>85970.5295530108</v>
      </c>
      <c r="CD30" s="4" t="n">
        <f aca="false">CD5*'Taux avec population simulée'!AM116</f>
        <v>86598.7675865127</v>
      </c>
      <c r="CE30" s="4" t="n">
        <f aca="false">CE5*'Taux avec population simulée'!AN116</f>
        <v>84317.3222283818</v>
      </c>
      <c r="CF30" s="4" t="n">
        <f aca="false">CF5*'Taux avec population simulée'!AO116</f>
        <v>84022.8902164582</v>
      </c>
      <c r="CG30" s="4" t="n">
        <f aca="false">CG5*'Taux avec population simulée'!AP116</f>
        <v>83630.9285271659</v>
      </c>
      <c r="CH30" s="4" t="n">
        <f aca="false">CH5*'Taux avec population simulée'!AQ116</f>
        <v>83221.0116505416</v>
      </c>
      <c r="CI30" s="4" t="n">
        <f aca="false">CI5*'Taux avec population simulée'!AR116</f>
        <v>82793.3630590959</v>
      </c>
      <c r="CJ30" s="4" t="n">
        <f aca="false">CJ5*'Taux avec population simulée'!AS116</f>
        <v>83024.3905555223</v>
      </c>
      <c r="CK30" s="4" t="n">
        <f aca="false">CK5*'Taux avec population simulée'!AT116</f>
        <v>82285.0117996783</v>
      </c>
      <c r="CL30" s="4" t="n">
        <f aca="false">CL5*'Taux avec population simulée'!AU116</f>
        <v>80446.071159573</v>
      </c>
      <c r="CM30" s="4" t="n">
        <f aca="false">CM5*'Taux avec population simulée'!AV116</f>
        <v>80058.1986130666</v>
      </c>
      <c r="CN30" s="4" t="n">
        <f aca="false">CN5*'Taux avec population simulée'!AW116</f>
        <v>80925.8005277229</v>
      </c>
      <c r="CO30" s="4" t="n">
        <f aca="false">CO5*'Taux avec population simulée'!AX116</f>
        <v>81256.6256129648</v>
      </c>
      <c r="CP30" s="4" t="n">
        <f aca="false">CP5*'Taux avec population simulée'!AY116</f>
        <v>80708.9045674034</v>
      </c>
      <c r="CQ30" s="4" t="n">
        <f aca="false">CQ5*'Taux avec population simulée'!AZ116</f>
        <v>79110.2857632332</v>
      </c>
      <c r="CR30" s="4" t="n">
        <f aca="false">CR5*'Taux avec population simulée'!BA116</f>
        <v>78103.1164137066</v>
      </c>
      <c r="CS30" s="4" t="n">
        <f aca="false">CS5*'Taux avec population simulée'!BB116</f>
        <v>78978.7337079614</v>
      </c>
      <c r="CT30" s="4" t="n">
        <f aca="false">CT5*'Taux avec population simulée'!BC116</f>
        <v>79624.8299347811</v>
      </c>
      <c r="CU30" s="4" t="n">
        <f aca="false">CU5*'Taux avec population simulée'!BD116</f>
        <v>78534.2417572684</v>
      </c>
      <c r="CV30" s="4" t="n">
        <f aca="false">CV5*'Taux avec population simulée'!BE116</f>
        <v>78331.346200783</v>
      </c>
      <c r="CW30" s="4" t="n">
        <f aca="false">CW5*'Taux avec population simulée'!BF116</f>
        <v>77796.2509467688</v>
      </c>
      <c r="CX30" s="4" t="n">
        <f aca="false">CX5*'Taux avec population simulée'!BG116</f>
        <v>77078.2501571641</v>
      </c>
      <c r="CY30" s="4" t="n">
        <f aca="false">CY5*'Taux avec population simulée'!BH116</f>
        <v>76850.3802626725</v>
      </c>
      <c r="CZ30" s="4" t="n">
        <f aca="false">CZ5*'Taux avec population simulée'!BI116</f>
        <v>76185.7921511581</v>
      </c>
      <c r="DA30" s="4" t="n">
        <f aca="false">DA5*'Taux avec population simulée'!BJ116</f>
        <v>75066.0197812553</v>
      </c>
      <c r="DB30" s="4" t="n">
        <f aca="false">DB5*'Taux avec population simulée'!BK116</f>
        <v>73410.6910703232</v>
      </c>
      <c r="DC30" s="4" t="n">
        <f aca="false">DC5*'Taux avec population simulée'!BL116</f>
        <v>72171.7066870743</v>
      </c>
      <c r="DD30" s="4" t="n">
        <f aca="false">DD5*'Taux avec population simulée'!BM116</f>
        <v>70161.9247147969</v>
      </c>
      <c r="DE30" s="4" t="n">
        <f aca="false">DE5*'Taux avec population simulée'!BN116</f>
        <v>70905.3313321603</v>
      </c>
      <c r="DF30" s="4" t="n">
        <f aca="false">DF5*'Taux avec population simulée'!BO116</f>
        <v>70773.4028076623</v>
      </c>
      <c r="DG30" s="4" t="n">
        <f aca="false">DG5*'Taux avec population simulée'!BP116</f>
        <v>70231.4352768825</v>
      </c>
      <c r="DH30" s="4" t="n">
        <f aca="false">DH5*'Taux avec population simulée'!BQ116</f>
        <v>70642.9721439945</v>
      </c>
      <c r="DI30" s="4" t="n">
        <f aca="false">DI5*'Taux avec population simulée'!BR116</f>
        <v>70205.9782608824</v>
      </c>
      <c r="DJ30" s="4" t="n">
        <f aca="false">DJ5*'Taux avec population simulée'!BS116</f>
        <v>71484.6284012086</v>
      </c>
      <c r="DK30" s="4" t="n">
        <f aca="false">DK5*'Taux avec population simulée'!BT116</f>
        <v>71439.5777057638</v>
      </c>
      <c r="DL30" s="4" t="n">
        <f aca="false">DL5*'Taux avec population simulée'!BU116</f>
        <v>71374.8783871876</v>
      </c>
      <c r="DM30" s="4" t="n">
        <f aca="false">DM5*'Taux avec population simulée'!BV116</f>
        <v>70924.7437932378</v>
      </c>
      <c r="DN30" s="4" t="n">
        <f aca="false">DN5*'Taux avec population simulée'!BW116</f>
        <v>70324.8096250788</v>
      </c>
      <c r="DO30" s="4" t="n">
        <f aca="false">DO5*'Taux avec population simulée'!BX116</f>
        <v>71108.5153905643</v>
      </c>
      <c r="DP30" s="4" t="n">
        <f aca="false">DP5*'Taux avec population simulée'!BY116</f>
        <v>70188.187104643</v>
      </c>
      <c r="DQ30" s="4" t="n">
        <f aca="false">DQ5*'Taux avec population simulée'!BZ116</f>
        <v>70860.8186844635</v>
      </c>
      <c r="DR30" s="4" t="n">
        <f aca="false">DR5*'Taux avec population simulée'!CA116</f>
        <v>70755.094869362</v>
      </c>
      <c r="DS30" s="4" t="n">
        <f aca="false">DS5*'Taux avec population simulée'!CB116</f>
        <v>70413.9238283619</v>
      </c>
      <c r="DT30" s="4" t="n">
        <f aca="false">DT5*'Taux avec population simulée'!CC116</f>
        <v>70656.7961168667</v>
      </c>
      <c r="DU30" s="4" t="n">
        <f aca="false">DU5*'Taux avec population simulée'!CD116</f>
        <v>72568.6995327315</v>
      </c>
      <c r="DV30" s="4" t="n">
        <f aca="false">DV5*'Taux avec population simulée'!CE116</f>
        <v>72851.6400238057</v>
      </c>
      <c r="DW30" s="4" t="n">
        <f aca="false">DW5*'Taux avec population simulée'!CF116</f>
        <v>72582.1950825877</v>
      </c>
      <c r="DX30" s="4" t="n">
        <f aca="false">DX5*'Taux avec population simulée'!CG116</f>
        <v>72636.0426312809</v>
      </c>
      <c r="DY30" s="4" t="n">
        <f aca="false">DY5*'Taux avec population simulée'!CH116</f>
        <v>72425.3050584732</v>
      </c>
      <c r="DZ30" s="4" t="n">
        <f aca="false">DZ5*'Taux avec population simulée'!CI116</f>
        <v>72152.0173819026</v>
      </c>
      <c r="EA30" s="4" t="n">
        <f aca="false">EA5*'Taux avec population simulée'!CJ116</f>
        <v>71849.293493363</v>
      </c>
      <c r="EB30" s="4" t="n">
        <f aca="false">EB5*'Taux avec population simulée'!CK116</f>
        <v>70328.7807663397</v>
      </c>
      <c r="EC30" s="4" t="n">
        <f aca="false">EC5*'Taux avec population simulée'!CL116</f>
        <v>70919.2786418613</v>
      </c>
      <c r="ED30" s="4" t="n">
        <f aca="false">ED5*'Taux avec population simulée'!CM116</f>
        <v>70356.4005895485</v>
      </c>
      <c r="EE30" s="4" t="n">
        <f aca="false">EE5*'Taux avec population simulée'!CN116</f>
        <v>70715.4147406523</v>
      </c>
      <c r="EF30" s="4" t="n">
        <f aca="false">EF5*'Taux avec population simulée'!CO116</f>
        <v>69296.1545713549</v>
      </c>
      <c r="EG30" s="4" t="n">
        <f aca="false">EG5*'Taux avec population simulée'!CP116</f>
        <v>69306.4516247665</v>
      </c>
      <c r="EH30" s="4" t="n">
        <f aca="false">EH5*'Taux avec population simulée'!CQ116</f>
        <v>68783.5650690208</v>
      </c>
      <c r="EI30" s="4" t="n">
        <f aca="false">EI5*'Taux avec population simulée'!CR116</f>
        <v>68439.0825964018</v>
      </c>
      <c r="EJ30" s="4" t="n">
        <f aca="false">EJ5*'Taux avec population simulée'!CS116</f>
        <v>68704.3228409273</v>
      </c>
      <c r="EK30" s="4" t="n">
        <f aca="false">EK5*'Taux avec population simulée'!CT116</f>
        <v>67282.3956478892</v>
      </c>
      <c r="EL30" s="4" t="n">
        <f aca="false">EL5*'Taux avec population simulée'!CU116</f>
        <v>67122.1606733776</v>
      </c>
      <c r="EM30" s="4" t="n">
        <f aca="false">EM5*'Taux avec population simulée'!CV116</f>
        <v>66868.3738550644</v>
      </c>
      <c r="EN30" s="4" t="n">
        <f aca="false">EN5*'Taux avec population simulée'!CW116</f>
        <v>66263.705840668</v>
      </c>
      <c r="EO30" s="4" t="n">
        <f aca="false">EO5*'Taux avec population simulée'!CX116</f>
        <v>64758.9296477388</v>
      </c>
      <c r="EP30" s="4" t="n">
        <f aca="false">EP5*'Taux avec population simulée'!CY116</f>
        <v>64168.4780779143</v>
      </c>
      <c r="EQ30" s="4" t="n">
        <f aca="false">EQ5*'Taux avec population simulée'!CZ116</f>
        <v>63904.2114813473</v>
      </c>
      <c r="ER30" s="4" t="n">
        <f aca="false">ER5*'Taux avec population simulée'!DA116</f>
        <v>63382.280318202</v>
      </c>
      <c r="ES30" s="4" t="n">
        <f aca="false">ES5*'Taux avec population simulée'!DB116</f>
        <v>62326.5440747602</v>
      </c>
      <c r="ET30" s="4" t="n">
        <f aca="false">ET5*'Taux avec population simulée'!DC116</f>
        <v>62847.4806915612</v>
      </c>
      <c r="EU30" s="4" t="n">
        <f aca="false">EU5*'Taux avec population simulée'!DD116</f>
        <v>62836.1642304308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71168.000042573</v>
      </c>
      <c r="GQ30" s="4" t="n">
        <f aca="false">GQ5*'Taux avec population simulée'!C130</f>
        <v>71323.1366530377</v>
      </c>
      <c r="GR30" s="4" t="n">
        <f aca="false">GR5*'Taux avec population simulée'!D130</f>
        <v>63181.8557734481</v>
      </c>
      <c r="GS30" s="4" t="n">
        <f aca="false">GS5*'Taux avec population simulée'!E130</f>
        <v>60271.9991165875</v>
      </c>
      <c r="GT30" s="4" t="n">
        <f aca="false">GT5*'Taux avec population simulée'!F130</f>
        <v>65946.3282453954</v>
      </c>
      <c r="GU30" s="4" t="n">
        <f aca="false">GU5*'Taux avec population simulée'!G130</f>
        <v>73652.2823616442</v>
      </c>
      <c r="GV30" s="4" t="n">
        <f aca="false">GV5*'Taux avec population simulée'!H130</f>
        <v>82825.8228233868</v>
      </c>
      <c r="GW30" s="4" t="n">
        <f aca="false">GW5*'Taux avec population simulée'!I130</f>
        <v>93018.5669044445</v>
      </c>
      <c r="GX30" s="4" t="n">
        <f aca="false">GX5*'Taux avec population simulée'!J130</f>
        <v>102018.44379375</v>
      </c>
      <c r="GY30" s="4" t="n">
        <f aca="false">GY5*'Taux avec population simulée'!K130</f>
        <v>93554.3490109626</v>
      </c>
      <c r="GZ30" s="4" t="n">
        <f aca="false">GZ5*'Taux avec population simulée'!L130</f>
        <v>95353.5336464419</v>
      </c>
      <c r="HA30" s="1" t="n">
        <f aca="false">HA5*'Taux avec population simulée'!M130</f>
        <v>90310.5625996746</v>
      </c>
      <c r="HB30" s="4" t="n">
        <f aca="false">HB5*'Taux avec population simulée'!N130</f>
        <v>97256.2782145012</v>
      </c>
      <c r="HC30" s="4" t="n">
        <f aca="false">HC5*'Taux avec population simulée'!O130</f>
        <v>95711.0227262528</v>
      </c>
      <c r="HD30" s="4" t="n">
        <f aca="false">HD5*'Taux avec population simulée'!P130</f>
        <v>95518.9977560731</v>
      </c>
      <c r="HE30" s="4" t="n">
        <f aca="false">HE5*'Taux avec population simulée'!Q130</f>
        <v>97712.7810940109</v>
      </c>
      <c r="HF30" s="4" t="n">
        <f aca="false">HF5*'Taux avec population simulée'!R130</f>
        <v>96581.9373938765</v>
      </c>
      <c r="HG30" s="4" t="n">
        <f aca="false">HG5*'Taux avec population simulée'!S130</f>
        <v>96761.1763895217</v>
      </c>
      <c r="HH30" s="4" t="n">
        <f aca="false">HH5*'Taux avec population simulée'!T130</f>
        <v>96071.9505323016</v>
      </c>
      <c r="HI30" s="4" t="n">
        <f aca="false">HI5*'Taux avec population simulée'!U130</f>
        <v>96759.8964742619</v>
      </c>
      <c r="HJ30" s="4" t="n">
        <f aca="false">HJ5*'Taux avec population simulée'!V130</f>
        <v>96247.513477087</v>
      </c>
      <c r="HK30" s="4" t="n">
        <f aca="false">HK5*'Taux avec population simulée'!W130</f>
        <v>96291.9338451553</v>
      </c>
      <c r="HL30" s="4" t="n">
        <f aca="false">HL5*'Taux avec population simulée'!X130</f>
        <v>96185.1251269848</v>
      </c>
      <c r="HM30" s="4" t="n">
        <f aca="false">HM5*'Taux avec population simulée'!Y130</f>
        <v>96103.8237170895</v>
      </c>
      <c r="HN30" s="4" t="n">
        <f aca="false">HN5*'Taux avec population simulée'!Z130</f>
        <v>95549.5818582609</v>
      </c>
      <c r="HO30" s="4" t="n">
        <f aca="false">HO5*'Taux avec population simulée'!AA130</f>
        <v>95973.4184200545</v>
      </c>
      <c r="HP30" s="4" t="n">
        <f aca="false">HP5*'Taux avec population simulée'!AB130</f>
        <v>95194.8618584917</v>
      </c>
      <c r="HQ30" s="4" t="n">
        <f aca="false">HQ5*'Taux avec population simulée'!AC130</f>
        <v>93291.4627165819</v>
      </c>
      <c r="HR30" s="4" t="n">
        <f aca="false">HR5*'Taux avec population simulée'!AD130</f>
        <v>92416.3258834077</v>
      </c>
      <c r="HS30" s="4" t="n">
        <f aca="false">HS5*'Taux avec population simulée'!AE130</f>
        <v>91782.6987444638</v>
      </c>
      <c r="HT30" s="4" t="n">
        <f aca="false">HT5*'Taux avec population simulée'!AF130</f>
        <v>91076.6001903576</v>
      </c>
      <c r="HU30" s="4" t="n">
        <f aca="false">HU5*'Taux avec population simulée'!AG130</f>
        <v>90904.5848541396</v>
      </c>
      <c r="HV30" s="4" t="n">
        <f aca="false">HV5*'Taux avec population simulée'!AH130</f>
        <v>91774.2433707018</v>
      </c>
      <c r="HW30" s="4" t="n">
        <f aca="false">HW5*'Taux avec population simulée'!AI130</f>
        <v>92024.7976692195</v>
      </c>
      <c r="HX30" s="4" t="n">
        <f aca="false">HX5*'Taux avec population simulée'!AJ130</f>
        <v>90396.8770430898</v>
      </c>
      <c r="HY30" s="4" t="n">
        <f aca="false">HY5*'Taux avec population simulée'!AK130</f>
        <v>89416.2724224704</v>
      </c>
      <c r="HZ30" s="4" t="n">
        <f aca="false">HZ5*'Taux avec population simulée'!AL130</f>
        <v>89627.9355172044</v>
      </c>
      <c r="IA30" s="4" t="n">
        <f aca="false">IA5*'Taux avec population simulée'!AM130</f>
        <v>87648.7037217928</v>
      </c>
      <c r="IB30" s="4" t="n">
        <f aca="false">IB5*'Taux avec population simulée'!AN130</f>
        <v>86775.6293695931</v>
      </c>
      <c r="IC30" s="4" t="n">
        <f aca="false">IC5*'Taux avec population simulée'!AO130</f>
        <v>85756.3022101684</v>
      </c>
      <c r="ID30" s="4" t="n">
        <f aca="false">ID5*'Taux avec population simulée'!AP130</f>
        <v>85361.0778988238</v>
      </c>
      <c r="IE30" s="4" t="n">
        <f aca="false">IE5*'Taux avec population simulée'!AQ130</f>
        <v>84500.6226883373</v>
      </c>
      <c r="IF30" s="4" t="n">
        <f aca="false">IF5*'Taux avec population simulée'!AR130</f>
        <v>84538.4939632612</v>
      </c>
      <c r="IG30" s="4" t="n">
        <f aca="false">IG5*'Taux avec population simulée'!AS130</f>
        <v>84260.071612952</v>
      </c>
      <c r="IH30" s="4" t="n">
        <f aca="false">IH5*'Taux avec population simulée'!AT130</f>
        <v>85470.1479958649</v>
      </c>
      <c r="II30" s="4" t="n">
        <f aca="false">II5*'Taux avec population simulée'!AU130</f>
        <v>85481.1677117317</v>
      </c>
      <c r="IJ30" s="4" t="n">
        <f aca="false">IJ5*'Taux avec population simulée'!AV130</f>
        <v>84330.892372428</v>
      </c>
      <c r="IK30" s="4" t="n">
        <f aca="false">IK5*'Taux avec population simulée'!AW130</f>
        <v>84651.8249967921</v>
      </c>
      <c r="IL30" s="4" t="n">
        <f aca="false">IL5*'Taux avec population simulée'!AX130</f>
        <v>83758.5354668566</v>
      </c>
      <c r="IM30" s="4" t="n">
        <f aca="false">IM5*'Taux avec population simulée'!AY130</f>
        <v>83118.4290135922</v>
      </c>
      <c r="IN30" s="4" t="n">
        <f aca="false">IN5*'Taux avec population simulée'!AZ130</f>
        <v>82476.1894593218</v>
      </c>
      <c r="IO30" s="4" t="n">
        <f aca="false">IO5*'Taux avec population simulée'!BA130</f>
        <v>81536.2134585247</v>
      </c>
      <c r="IP30" s="4" t="n">
        <f aca="false">IP5*'Taux avec population simulée'!BB130</f>
        <v>79878.8809862747</v>
      </c>
      <c r="IQ30" s="4" t="n">
        <f aca="false">IQ5*'Taux avec population simulée'!BC130</f>
        <v>79170.5869613991</v>
      </c>
      <c r="IR30" s="4" t="n">
        <f aca="false">IR5*'Taux avec population simulée'!BD130</f>
        <v>79611.0423389579</v>
      </c>
      <c r="IS30" s="4" t="n">
        <f aca="false">IS5*'Taux avec population simulée'!BE130</f>
        <v>79789.7702005348</v>
      </c>
      <c r="IT30" s="4" t="n">
        <f aca="false">IT5*'Taux avec population simulée'!BF130</f>
        <v>78616.756458369</v>
      </c>
      <c r="IU30" s="4" t="n">
        <f aca="false">IU5*'Taux avec population simulée'!BG130</f>
        <v>78300.5276498816</v>
      </c>
      <c r="IV30" s="4" t="n">
        <f aca="false">IV5*'Taux avec population simulée'!BH130</f>
        <v>79481.767862842</v>
      </c>
      <c r="IW30" s="4" t="n">
        <f aca="false">IW5*'Taux avec population simulée'!BI130</f>
        <v>79180.7901736894</v>
      </c>
      <c r="IX30" s="4" t="n">
        <f aca="false">IX5*'Taux avec population simulée'!BJ130</f>
        <v>79613.0409637527</v>
      </c>
      <c r="IY30" s="4" t="n">
        <f aca="false">IY5*'Taux avec population simulée'!BK130</f>
        <v>80829.5910250497</v>
      </c>
      <c r="IZ30" s="4" t="n">
        <f aca="false">IZ5*'Taux avec population simulée'!BL130</f>
        <v>80522.2538908167</v>
      </c>
      <c r="JA30" s="4" t="n">
        <f aca="false">JA5*'Taux avec population simulée'!BM130</f>
        <v>81333.5756176329</v>
      </c>
      <c r="JB30" s="4" t="n">
        <f aca="false">JB5*'Taux avec population simulée'!BN130</f>
        <v>81091.2577404969</v>
      </c>
      <c r="JC30" s="4" t="n">
        <f aca="false">JC5*'Taux avec population simulée'!BO130</f>
        <v>79759.7023988826</v>
      </c>
      <c r="JD30" s="4" t="n">
        <f aca="false">JD5*'Taux avec population simulée'!BP130</f>
        <v>80668.4546274903</v>
      </c>
      <c r="JE30" s="4" t="n">
        <f aca="false">JE5*'Taux avec population simulée'!BQ130</f>
        <v>79230.1433216563</v>
      </c>
      <c r="JF30" s="4" t="n">
        <f aca="false">JF5*'Taux avec population simulée'!BR130</f>
        <v>80115.3019099484</v>
      </c>
      <c r="JG30" s="4" t="n">
        <f aca="false">JG5*'Taux avec population simulée'!BS130</f>
        <v>80718.5014436644</v>
      </c>
      <c r="JH30" s="4" t="n">
        <f aca="false">JH5*'Taux avec population simulée'!BT130</f>
        <v>79211.4403555028</v>
      </c>
      <c r="JI30" s="4" t="n">
        <f aca="false">JI5*'Taux avec population simulée'!BU130</f>
        <v>79506.5725744606</v>
      </c>
      <c r="JJ30" s="4" t="n">
        <f aca="false">JJ5*'Taux avec population simulée'!BV130</f>
        <v>80809.3852432581</v>
      </c>
      <c r="JK30" s="4" t="n">
        <f aca="false">JK5*'Taux avec population simulée'!BW130</f>
        <v>80736.2623865342</v>
      </c>
      <c r="JL30" s="4" t="n">
        <f aca="false">JL5*'Taux avec population simulée'!BX130</f>
        <v>80744.0628978687</v>
      </c>
      <c r="JM30" s="4" t="n">
        <f aca="false">JM5*'Taux avec population simulée'!BY130</f>
        <v>79761.3405120319</v>
      </c>
      <c r="JN30" s="4" t="n">
        <f aca="false">JN5*'Taux avec population simulée'!BZ130</f>
        <v>80677.8595085378</v>
      </c>
      <c r="JO30" s="4" t="n">
        <f aca="false">JO5*'Taux avec population simulée'!CA130</f>
        <v>81424.926847288</v>
      </c>
      <c r="JP30" s="4" t="n">
        <f aca="false">JP5*'Taux avec population simulée'!CB130</f>
        <v>81311.5685362471</v>
      </c>
      <c r="JQ30" s="4" t="n">
        <f aca="false">JQ5*'Taux avec population simulée'!CC130</f>
        <v>81956.0131192274</v>
      </c>
      <c r="JR30" s="4" t="n">
        <f aca="false">JR5*'Taux avec population simulée'!CD130</f>
        <v>81024.7169236519</v>
      </c>
      <c r="JS30" s="4" t="n">
        <f aca="false">JS5*'Taux avec population simulée'!CE130</f>
        <v>79422.1740476412</v>
      </c>
      <c r="JT30" s="4" t="n">
        <f aca="false">JT5*'Taux avec population simulée'!CF130</f>
        <v>79519.5589656166</v>
      </c>
      <c r="JU30" s="4" t="n">
        <f aca="false">JU5*'Taux avec population simulée'!CG130</f>
        <v>77486.9730333129</v>
      </c>
      <c r="JV30" s="4" t="n">
        <f aca="false">JV5*'Taux avec population simulée'!CH130</f>
        <v>76194.8275537682</v>
      </c>
      <c r="JW30" s="4" t="n">
        <f aca="false">JW5*'Taux avec population simulée'!CI130</f>
        <v>77023.5578984278</v>
      </c>
      <c r="JX30" s="4" t="n">
        <f aca="false">JX5*'Taux avec population simulée'!CJ130</f>
        <v>77035.9019604226</v>
      </c>
      <c r="JY30" s="4" t="n">
        <f aca="false">JY5*'Taux avec population simulée'!CK130</f>
        <v>78695.043156569</v>
      </c>
      <c r="JZ30" s="4" t="n">
        <f aca="false">JZ5*'Taux avec population simulée'!CL130</f>
        <v>79376.8200971869</v>
      </c>
      <c r="KA30" s="4" t="n">
        <f aca="false">KA5*'Taux avec population simulée'!CM130</f>
        <v>78331.7570086436</v>
      </c>
      <c r="KB30" s="4" t="n">
        <f aca="false">KB5*'Taux avec population simulée'!CN130</f>
        <v>79965.1998694932</v>
      </c>
      <c r="KC30" s="4" t="n">
        <f aca="false">KC5*'Taux avec population simulée'!CO130</f>
        <v>79182.1228878923</v>
      </c>
      <c r="KD30" s="4" t="n">
        <f aca="false">KD5*'Taux avec population simulée'!CP130</f>
        <v>79094.9637256848</v>
      </c>
      <c r="KE30" s="4" t="n">
        <f aca="false">KE5*'Taux avec population simulée'!CQ130</f>
        <v>79868.9034366452</v>
      </c>
      <c r="KF30" s="4" t="n">
        <f aca="false">KF5*'Taux avec population simulée'!CR130</f>
        <v>79706.764672699</v>
      </c>
      <c r="KG30" s="4" t="n">
        <f aca="false">KG5*'Taux avec population simulée'!CS130</f>
        <v>80355.1920899018</v>
      </c>
      <c r="KH30" s="4" t="n">
        <f aca="false">KH5*'Taux avec population simulée'!CT130</f>
        <v>79540.2721549468</v>
      </c>
      <c r="KI30" s="4" t="n">
        <f aca="false">KI5*'Taux avec population simulée'!CU130</f>
        <v>80490.537168627</v>
      </c>
      <c r="KJ30" s="4" t="n">
        <f aca="false">KJ5*'Taux avec population simulée'!CV130</f>
        <v>80786.3620593008</v>
      </c>
      <c r="KK30" s="4" t="n">
        <f aca="false">KK5*'Taux avec population simulée'!CW130</f>
        <v>79236.5798851833</v>
      </c>
      <c r="KL30" s="4" t="n">
        <f aca="false">KL5*'Taux avec population simulée'!CX130</f>
        <v>81432.5735740907</v>
      </c>
      <c r="KM30" s="4" t="n">
        <f aca="false">KM5*'Taux avec population simulée'!CY130</f>
        <v>82756.3799499353</v>
      </c>
      <c r="KN30" s="4" t="n">
        <f aca="false">KN5*'Taux avec population simulée'!CZ130</f>
        <v>82265.7888653756</v>
      </c>
      <c r="KO30" s="4" t="n">
        <f aca="false">KO5*'Taux avec population simulée'!DA130</f>
        <v>82337.1502674711</v>
      </c>
      <c r="KP30" s="4" t="n">
        <f aca="false">KP5*'Taux avec population simulée'!DB130</f>
        <v>82112.5191366959</v>
      </c>
      <c r="KQ30" s="4" t="n">
        <f aca="false">KQ5*'Taux avec population simulée'!DC130</f>
        <v>81832.1871525281</v>
      </c>
      <c r="KR30" s="4" t="n">
        <f aca="false">KR5*'Taux avec population simulée'!DD130</f>
        <v>81461.8532833983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v>5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v>5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47607.999976409</v>
      </c>
      <c r="AT31" s="12" t="n">
        <f aca="false">AT6*'Taux avec population simulée'!C117</f>
        <v>52496.1395668916</v>
      </c>
      <c r="AU31" s="12" t="n">
        <f aca="false">AU6*'Taux avec population simulée'!D117</f>
        <v>38359.200495945</v>
      </c>
      <c r="AV31" s="12" t="n">
        <f aca="false">AV6*'Taux avec population simulée'!E117</f>
        <v>43659.1647279136</v>
      </c>
      <c r="AW31" s="12" t="n">
        <f aca="false">AW6*'Taux avec population simulée'!F117</f>
        <v>29173.90598971</v>
      </c>
      <c r="AX31" s="12" t="n">
        <f aca="false">AX6*'Taux avec population simulée'!G117</f>
        <v>37985.4022659111</v>
      </c>
      <c r="AY31" s="12" t="n">
        <f aca="false">AY6*'Taux avec population simulée'!H117</f>
        <v>46356.8692218372</v>
      </c>
      <c r="AZ31" s="12" t="n">
        <f aca="false">AZ6*'Taux avec population simulée'!I117</f>
        <v>54590.6548903237</v>
      </c>
      <c r="BA31" s="12" t="n">
        <f aca="false">BA6*'Taux avec population simulée'!J117</f>
        <v>64009.9875569292</v>
      </c>
      <c r="BB31" s="12" t="n">
        <f aca="false">BB6*'Taux avec population simulée'!K117</f>
        <v>65733.8360472729</v>
      </c>
      <c r="BC31" s="12" t="n">
        <f aca="false">BC6*'Taux avec population simulée'!L117</f>
        <v>36599.7681456735</v>
      </c>
      <c r="BD31" s="1" t="n">
        <f aca="false">BD6*'Taux avec population simulée'!M117</f>
        <v>44281.0293394995</v>
      </c>
      <c r="BE31" s="12" t="n">
        <f aca="false">BE6*'Taux avec population simulée'!N117</f>
        <v>54423.9689771381</v>
      </c>
      <c r="BF31" s="12" t="n">
        <f aca="false">BF6*'Taux avec population simulée'!O117</f>
        <v>54707.2698741423</v>
      </c>
      <c r="BG31" s="12" t="n">
        <f aca="false">BG6*'Taux avec population simulée'!P117</f>
        <v>54513.3964339089</v>
      </c>
      <c r="BH31" s="12" t="n">
        <f aca="false">BH6*'Taux avec population simulée'!Q117</f>
        <v>54185.642723921</v>
      </c>
      <c r="BI31" s="12" t="n">
        <f aca="false">BI6*'Taux avec population simulée'!R117</f>
        <v>53641.9739838614</v>
      </c>
      <c r="BJ31" s="12" t="n">
        <f aca="false">BJ6*'Taux avec population simulée'!S117</f>
        <v>54524.5465067338</v>
      </c>
      <c r="BK31" s="12" t="n">
        <f aca="false">BK6*'Taux avec population simulée'!T117</f>
        <v>54368.9190224466</v>
      </c>
      <c r="BL31" s="12" t="n">
        <f aca="false">BL6*'Taux avec population simulée'!U117</f>
        <v>54035.9955423417</v>
      </c>
      <c r="BM31" s="12" t="n">
        <f aca="false">BM6*'Taux avec population simulée'!V117</f>
        <v>53116.8887349457</v>
      </c>
      <c r="BN31" s="12" t="n">
        <f aca="false">BN6*'Taux avec population simulée'!W117</f>
        <v>53375.2112539503</v>
      </c>
      <c r="BO31" s="12" t="n">
        <f aca="false">BO6*'Taux avec population simulée'!X117</f>
        <v>53660.933136949</v>
      </c>
      <c r="BP31" s="12" t="n">
        <f aca="false">BP6*'Taux avec population simulée'!Y117</f>
        <v>53763.159727478</v>
      </c>
      <c r="BQ31" s="12" t="n">
        <f aca="false">BQ6*'Taux avec population simulée'!Z117</f>
        <v>52662.4318276147</v>
      </c>
      <c r="BR31" s="12" t="n">
        <f aca="false">BR6*'Taux avec population simulée'!AA117</f>
        <v>53000.9959600823</v>
      </c>
      <c r="BS31" s="12" t="n">
        <f aca="false">BS6*'Taux avec population simulée'!AB117</f>
        <v>53161.8468740929</v>
      </c>
      <c r="BT31" s="12" t="n">
        <f aca="false">BT6*'Taux avec population simulée'!AC117</f>
        <v>54022.3434137036</v>
      </c>
      <c r="BU31" s="12" t="n">
        <f aca="false">BU6*'Taux avec population simulée'!AD117</f>
        <v>53917.9367405154</v>
      </c>
      <c r="BV31" s="12" t="n">
        <f aca="false">BV6*'Taux avec population simulée'!AE117</f>
        <v>53996.2451684011</v>
      </c>
      <c r="BW31" s="12" t="n">
        <f aca="false">BW6*'Taux avec population simulée'!AF117</f>
        <v>54060.5938648947</v>
      </c>
      <c r="BX31" s="12" t="n">
        <f aca="false">BX6*'Taux avec population simulée'!AG117</f>
        <v>53962.740471364</v>
      </c>
      <c r="BY31" s="12" t="n">
        <f aca="false">BY6*'Taux avec population simulée'!AH117</f>
        <v>54194.1180534556</v>
      </c>
      <c r="BZ31" s="12" t="n">
        <f aca="false">BZ6*'Taux avec population simulée'!AI117</f>
        <v>55200.9370994499</v>
      </c>
      <c r="CA31" s="12" t="n">
        <f aca="false">CA6*'Taux avec population simulée'!AJ117</f>
        <v>55370.4841643797</v>
      </c>
      <c r="CB31" s="12" t="n">
        <f aca="false">CB6*'Taux avec population simulée'!AK117</f>
        <v>55136.328552299</v>
      </c>
      <c r="CC31" s="12" t="n">
        <f aca="false">CC6*'Taux avec population simulée'!AL117</f>
        <v>56205.5720309842</v>
      </c>
      <c r="CD31" s="12" t="n">
        <f aca="false">CD6*'Taux avec population simulée'!AM117</f>
        <v>55290.5481447941</v>
      </c>
      <c r="CE31" s="12" t="n">
        <f aca="false">CE6*'Taux avec population simulée'!AN117</f>
        <v>56045.4975722582</v>
      </c>
      <c r="CF31" s="12" t="n">
        <f aca="false">CF6*'Taux avec population simulée'!AO117</f>
        <v>56031.0320161242</v>
      </c>
      <c r="CG31" s="12" t="n">
        <f aca="false">CG6*'Taux avec population simulée'!AP117</f>
        <v>56056.2809475734</v>
      </c>
      <c r="CH31" s="12" t="n">
        <f aca="false">CH6*'Taux avec population simulée'!AQ117</f>
        <v>56536.0197100155</v>
      </c>
      <c r="CI31" s="12" t="n">
        <f aca="false">CI6*'Taux avec population simulée'!AR117</f>
        <v>56556.743044915</v>
      </c>
      <c r="CJ31" s="12" t="n">
        <f aca="false">CJ6*'Taux avec population simulée'!AS117</f>
        <v>57389.8567623651</v>
      </c>
      <c r="CK31" s="12" t="n">
        <f aca="false">CK6*'Taux avec population simulée'!AT117</f>
        <v>56881.4585897472</v>
      </c>
      <c r="CL31" s="12" t="n">
        <f aca="false">CL6*'Taux avec population simulée'!AU117</f>
        <v>56836.6696257209</v>
      </c>
      <c r="CM31" s="12" t="n">
        <f aca="false">CM6*'Taux avec population simulée'!AV117</f>
        <v>57057.6196055732</v>
      </c>
      <c r="CN31" s="12" t="n">
        <f aca="false">CN6*'Taux avec population simulée'!AW117</f>
        <v>55691.1969985405</v>
      </c>
      <c r="CO31" s="12" t="n">
        <f aca="false">CO6*'Taux avec population simulée'!AX117</f>
        <v>55178.4215828857</v>
      </c>
      <c r="CP31" s="12" t="n">
        <f aca="false">CP6*'Taux avec population simulée'!AY117</f>
        <v>54066.5331345649</v>
      </c>
      <c r="CQ31" s="12" t="n">
        <f aca="false">CQ6*'Taux avec population simulée'!AZ117</f>
        <v>54336.3149160015</v>
      </c>
      <c r="CR31" s="12" t="n">
        <f aca="false">CR6*'Taux avec population simulée'!BA117</f>
        <v>54621.0341810635</v>
      </c>
      <c r="CS31" s="12" t="n">
        <f aca="false">CS6*'Taux avec population simulée'!BB117</f>
        <v>53249.1980928439</v>
      </c>
      <c r="CT31" s="12" t="n">
        <f aca="false">CT6*'Taux avec population simulée'!BC117</f>
        <v>52156.0548453407</v>
      </c>
      <c r="CU31" s="12" t="n">
        <f aca="false">CU6*'Taux avec population simulée'!BD117</f>
        <v>51631.6530614851</v>
      </c>
      <c r="CV31" s="12" t="n">
        <f aca="false">CV6*'Taux avec population simulée'!BE117</f>
        <v>51784.5942886628</v>
      </c>
      <c r="CW31" s="12" t="n">
        <f aca="false">CW6*'Taux avec population simulée'!BF117</f>
        <v>51010.5367680146</v>
      </c>
      <c r="CX31" s="12" t="n">
        <f aca="false">CX6*'Taux avec population simulée'!BG117</f>
        <v>51325.5678845512</v>
      </c>
      <c r="CY31" s="12" t="n">
        <f aca="false">CY6*'Taux avec population simulée'!BH117</f>
        <v>49926.4086933909</v>
      </c>
      <c r="CZ31" s="12" t="n">
        <f aca="false">CZ6*'Taux avec population simulée'!BI117</f>
        <v>49671.4401272862</v>
      </c>
      <c r="DA31" s="12" t="n">
        <f aca="false">DA6*'Taux avec population simulée'!BJ117</f>
        <v>49373.8886921989</v>
      </c>
      <c r="DB31" s="12" t="n">
        <f aca="false">DB6*'Taux avec population simulée'!BK117</f>
        <v>48971.3031089334</v>
      </c>
      <c r="DC31" s="12" t="n">
        <f aca="false">DC6*'Taux avec population simulée'!BL117</f>
        <v>48588.0480148046</v>
      </c>
      <c r="DD31" s="12" t="n">
        <f aca="false">DD6*'Taux avec population simulée'!BM117</f>
        <v>48603.6999536807</v>
      </c>
      <c r="DE31" s="12" t="n">
        <f aca="false">DE6*'Taux avec population simulée'!BN117</f>
        <v>48609.5256589511</v>
      </c>
      <c r="DF31" s="12" t="n">
        <f aca="false">DF6*'Taux avec population simulée'!BO117</f>
        <v>47933.7101622755</v>
      </c>
      <c r="DG31" s="12" t="n">
        <f aca="false">DG6*'Taux avec population simulée'!BP117</f>
        <v>48050.5562637445</v>
      </c>
      <c r="DH31" s="12" t="n">
        <f aca="false">DH6*'Taux avec population simulée'!BQ117</f>
        <v>49104.8747922738</v>
      </c>
      <c r="DI31" s="12" t="n">
        <f aca="false">DI6*'Taux avec population simulée'!BR117</f>
        <v>49644.247826367</v>
      </c>
      <c r="DJ31" s="12" t="n">
        <f aca="false">DJ6*'Taux avec population simulée'!BS117</f>
        <v>49771.1551242873</v>
      </c>
      <c r="DK31" s="12" t="n">
        <f aca="false">DK6*'Taux avec population simulée'!BT117</f>
        <v>49125.3513215657</v>
      </c>
      <c r="DL31" s="12" t="n">
        <f aca="false">DL6*'Taux avec population simulée'!BU117</f>
        <v>48882.6090861293</v>
      </c>
      <c r="DM31" s="12" t="n">
        <f aca="false">DM6*'Taux avec population simulée'!BV117</f>
        <v>49879.1765404718</v>
      </c>
      <c r="DN31" s="12" t="n">
        <f aca="false">DN6*'Taux avec population simulée'!BW117</f>
        <v>50697.7706737886</v>
      </c>
      <c r="DO31" s="12" t="n">
        <f aca="false">DO6*'Taux avec population simulée'!BX117</f>
        <v>50474.5352158591</v>
      </c>
      <c r="DP31" s="12" t="n">
        <f aca="false">DP6*'Taux avec population simulée'!BY117</f>
        <v>50694.1569265654</v>
      </c>
      <c r="DQ31" s="12" t="n">
        <f aca="false">DQ6*'Taux avec population simulée'!BZ117</f>
        <v>50877.7472044903</v>
      </c>
      <c r="DR31" s="12" t="n">
        <f aca="false">DR6*'Taux avec population simulée'!CA117</f>
        <v>50856.8893944354</v>
      </c>
      <c r="DS31" s="12" t="n">
        <f aca="false">DS6*'Taux avec population simulée'!CB117</f>
        <v>51054.3552651751</v>
      </c>
      <c r="DT31" s="12" t="n">
        <f aca="false">DT6*'Taux avec population simulée'!CC117</f>
        <v>51052.2979968235</v>
      </c>
      <c r="DU31" s="12" t="n">
        <f aca="false">DU6*'Taux avec population simulée'!CD117</f>
        <v>50808.227576726</v>
      </c>
      <c r="DV31" s="12" t="n">
        <f aca="false">DV6*'Taux avec population simulée'!CE117</f>
        <v>50235.1548924695</v>
      </c>
      <c r="DW31" s="12" t="n">
        <f aca="false">DW6*'Taux avec population simulée'!CF117</f>
        <v>49770.5638381008</v>
      </c>
      <c r="DX31" s="12" t="n">
        <f aca="false">DX6*'Taux avec population simulée'!CG117</f>
        <v>48749.6527612176</v>
      </c>
      <c r="DY31" s="12" t="n">
        <f aca="false">DY6*'Taux avec population simulée'!CH117</f>
        <v>49377.7401581279</v>
      </c>
      <c r="DZ31" s="12" t="n">
        <f aca="false">DZ6*'Taux avec population simulée'!CI117</f>
        <v>49143.7288946358</v>
      </c>
      <c r="EA31" s="12" t="n">
        <f aca="false">EA6*'Taux avec population simulée'!CJ117</f>
        <v>48716.5716358626</v>
      </c>
      <c r="EB31" s="12" t="n">
        <f aca="false">EB6*'Taux avec population simulée'!CK117</f>
        <v>49037.0608768895</v>
      </c>
      <c r="EC31" s="12" t="n">
        <f aca="false">EC6*'Taux avec population simulée'!CL117</f>
        <v>48751.252224404</v>
      </c>
      <c r="ED31" s="12" t="n">
        <f aca="false">ED6*'Taux avec population simulée'!CM117</f>
        <v>49760.7711079951</v>
      </c>
      <c r="EE31" s="12" t="n">
        <f aca="false">EE6*'Taux avec population simulée'!CN117</f>
        <v>49739.3691931384</v>
      </c>
      <c r="EF31" s="12" t="n">
        <f aca="false">EF6*'Taux avec population simulée'!CO117</f>
        <v>49545.671687074</v>
      </c>
      <c r="EG31" s="12" t="n">
        <f aca="false">EG6*'Taux avec population simulée'!CP117</f>
        <v>49268.6093350555</v>
      </c>
      <c r="EH31" s="12" t="n">
        <f aca="false">EH6*'Taux avec population simulée'!CQ117</f>
        <v>48740.4671256393</v>
      </c>
      <c r="EI31" s="12" t="n">
        <f aca="false">EI6*'Taux avec population simulée'!CR117</f>
        <v>49364.4284317745</v>
      </c>
      <c r="EJ31" s="12" t="n">
        <f aca="false">EJ6*'Taux avec population simulée'!CS117</f>
        <v>48810.6565171929</v>
      </c>
      <c r="EK31" s="12" t="n">
        <f aca="false">EK6*'Taux avec population simulée'!CT117</f>
        <v>49067.3859533181</v>
      </c>
      <c r="EL31" s="12" t="n">
        <f aca="false">EL6*'Taux avec population simulée'!CU117</f>
        <v>48964.0012998499</v>
      </c>
      <c r="EM31" s="12" t="n">
        <f aca="false">EM6*'Taux avec population simulée'!CV117</f>
        <v>48734.9363402161</v>
      </c>
      <c r="EN31" s="12" t="n">
        <f aca="false">EN6*'Taux avec population simulée'!CW117</f>
        <v>48915.5211919648</v>
      </c>
      <c r="EO31" s="12" t="n">
        <f aca="false">EO6*'Taux avec population simulée'!CX117</f>
        <v>50273.6432613145</v>
      </c>
      <c r="EP31" s="12" t="n">
        <f aca="false">EP6*'Taux avec population simulée'!CY117</f>
        <v>50323.1337268083</v>
      </c>
      <c r="EQ31" s="12" t="n">
        <f aca="false">EQ6*'Taux avec population simulée'!CZ117</f>
        <v>50195.3432007491</v>
      </c>
      <c r="ER31" s="12" t="n">
        <f aca="false">ER6*'Taux avec population simulée'!DA117</f>
        <v>50213.1232976612</v>
      </c>
      <c r="ES31" s="12" t="n">
        <f aca="false">ES6*'Taux avec population simulée'!DB117</f>
        <v>50048.8651600353</v>
      </c>
      <c r="ET31" s="12" t="n">
        <f aca="false">ET6*'Taux avec population simulée'!DC117</f>
        <v>49946.949660086</v>
      </c>
      <c r="EU31" s="12" t="n">
        <f aca="false">EU6*'Taux avec population simulée'!DD117</f>
        <v>49644.2523511792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58655.0000377022</v>
      </c>
      <c r="GQ31" s="12" t="n">
        <f aca="false">GQ6*'Taux avec population simulée'!C131</f>
        <v>58272.5713493288</v>
      </c>
      <c r="GR31" s="12" t="n">
        <f aca="false">GR6*'Taux avec population simulée'!D131</f>
        <v>55232.324872999</v>
      </c>
      <c r="GS31" s="12" t="n">
        <f aca="false">GS6*'Taux avec population simulée'!E131</f>
        <v>58018.0077469888</v>
      </c>
      <c r="GT31" s="12" t="n">
        <f aca="false">GT6*'Taux avec population simulée'!F131</f>
        <v>58243.845007062</v>
      </c>
      <c r="GU31" s="12" t="n">
        <f aca="false">GU6*'Taux avec population simulée'!G131</f>
        <v>61803.9965072516</v>
      </c>
      <c r="GV31" s="12" t="n">
        <f aca="false">GV6*'Taux avec population simulée'!H131</f>
        <v>64427.4690297193</v>
      </c>
      <c r="GW31" s="12" t="n">
        <f aca="false">GW6*'Taux avec population simulée'!I131</f>
        <v>67301.2923910893</v>
      </c>
      <c r="GX31" s="12" t="n">
        <f aca="false">GX6*'Taux avec population simulée'!J131</f>
        <v>71031.4780292989</v>
      </c>
      <c r="GY31" s="12" t="n">
        <f aca="false">GY6*'Taux avec population simulée'!K131</f>
        <v>46448.7852977836</v>
      </c>
      <c r="GZ31" s="12" t="n">
        <f aca="false">GZ6*'Taux avec population simulée'!L131</f>
        <v>47094.4073647593</v>
      </c>
      <c r="HA31" s="1" t="n">
        <f aca="false">HA6*'Taux avec population simulée'!M131</f>
        <v>59961.3632799168</v>
      </c>
      <c r="HB31" s="12" t="n">
        <f aca="false">HB6*'Taux avec population simulée'!N131</f>
        <v>60144.8127858194</v>
      </c>
      <c r="HC31" s="12" t="n">
        <f aca="false">HC6*'Taux avec population simulée'!O131</f>
        <v>61168.2090340808</v>
      </c>
      <c r="HD31" s="12" t="n">
        <f aca="false">HD6*'Taux avec population simulée'!P131</f>
        <v>61770.8972310819</v>
      </c>
      <c r="HE31" s="12" t="n">
        <f aca="false">HE6*'Taux avec population simulée'!Q131</f>
        <v>61536.1333186489</v>
      </c>
      <c r="HF31" s="12" t="n">
        <f aca="false">HF6*'Taux avec population simulée'!R131</f>
        <v>61772.1801976724</v>
      </c>
      <c r="HG31" s="12" t="n">
        <f aca="false">HG6*'Taux avec population simulée'!S131</f>
        <v>61889.4377465238</v>
      </c>
      <c r="HH31" s="12" t="n">
        <f aca="false">HH6*'Taux avec population simulée'!T131</f>
        <v>62320.4877833745</v>
      </c>
      <c r="HI31" s="12" t="n">
        <f aca="false">HI6*'Taux avec population simulée'!U131</f>
        <v>62786.1437137424</v>
      </c>
      <c r="HJ31" s="12" t="n">
        <f aca="false">HJ6*'Taux avec population simulée'!V131</f>
        <v>63973.0293907092</v>
      </c>
      <c r="HK31" s="12" t="n">
        <f aca="false">HK6*'Taux avec population simulée'!W131</f>
        <v>63849.1210513291</v>
      </c>
      <c r="HL31" s="12" t="n">
        <f aca="false">HL6*'Taux avec population simulée'!X131</f>
        <v>64075.8929004564</v>
      </c>
      <c r="HM31" s="12" t="n">
        <f aca="false">HM6*'Taux avec population simulée'!Y131</f>
        <v>64017.8772805244</v>
      </c>
      <c r="HN31" s="12" t="n">
        <f aca="false">HN6*'Taux avec population simulée'!Z131</f>
        <v>64512.0344526478</v>
      </c>
      <c r="HO31" s="12" t="n">
        <f aca="false">HO6*'Taux avec population simulée'!AA131</f>
        <v>63661.78779711</v>
      </c>
      <c r="HP31" s="12" t="n">
        <f aca="false">HP6*'Taux avec population simulée'!AB131</f>
        <v>64280.9138319691</v>
      </c>
      <c r="HQ31" s="12" t="n">
        <f aca="false">HQ6*'Taux avec population simulée'!AC131</f>
        <v>65351.2454037672</v>
      </c>
      <c r="HR31" s="12" t="n">
        <f aca="false">HR6*'Taux avec population simulée'!AD131</f>
        <v>65495.3375355056</v>
      </c>
      <c r="HS31" s="12" t="n">
        <f aca="false">HS6*'Taux avec population simulée'!AE131</f>
        <v>66649.9759349457</v>
      </c>
      <c r="HT31" s="12" t="n">
        <f aca="false">HT6*'Taux avec population simulée'!AF131</f>
        <v>68013.9749222828</v>
      </c>
      <c r="HU31" s="12" t="n">
        <f aca="false">HU6*'Taux avec population simulée'!AG131</f>
        <v>68532.9862929756</v>
      </c>
      <c r="HV31" s="12" t="n">
        <f aca="false">HV6*'Taux avec population simulée'!AH131</f>
        <v>67925.3103026767</v>
      </c>
      <c r="HW31" s="12" t="n">
        <f aca="false">HW6*'Taux avec population simulée'!AI131</f>
        <v>66854.9458702971</v>
      </c>
      <c r="HX31" s="12" t="n">
        <f aca="false">HX6*'Taux avec population simulée'!AJ131</f>
        <v>66719.5975025203</v>
      </c>
      <c r="HY31" s="12" t="n">
        <f aca="false">HY6*'Taux avec population simulée'!AK131</f>
        <v>68177.2313577652</v>
      </c>
      <c r="HZ31" s="12" t="n">
        <f aca="false">HZ6*'Taux avec population simulée'!AL131</f>
        <v>67454.4119923833</v>
      </c>
      <c r="IA31" s="12" t="n">
        <f aca="false">IA6*'Taux avec population simulée'!AM131</f>
        <v>67446.6239536884</v>
      </c>
      <c r="IB31" s="12" t="n">
        <f aca="false">IB6*'Taux avec population simulée'!AN131</f>
        <v>66772.9146618575</v>
      </c>
      <c r="IC31" s="12" t="n">
        <f aca="false">IC6*'Taux avec population simulée'!AO131</f>
        <v>67239.3230826656</v>
      </c>
      <c r="ID31" s="12" t="n">
        <f aca="false">ID6*'Taux avec population simulée'!AP131</f>
        <v>66862.1247019798</v>
      </c>
      <c r="IE31" s="12" t="n">
        <f aca="false">IE6*'Taux avec population simulée'!AQ131</f>
        <v>66676.4075612875</v>
      </c>
      <c r="IF31" s="12" t="n">
        <f aca="false">IF6*'Taux avec population simulée'!AR131</f>
        <v>66466.7095817002</v>
      </c>
      <c r="IG31" s="12" t="n">
        <f aca="false">IG6*'Taux avec population simulée'!AS131</f>
        <v>66422.3558473281</v>
      </c>
      <c r="IH31" s="12" t="n">
        <f aca="false">IH6*'Taux avec population simulée'!AT131</f>
        <v>66207.4810635332</v>
      </c>
      <c r="II31" s="12" t="n">
        <f aca="false">II6*'Taux avec population simulée'!AU131</f>
        <v>66639.08818857</v>
      </c>
      <c r="IJ31" s="12" t="n">
        <f aca="false">IJ6*'Taux avec population simulée'!AV131</f>
        <v>66012.6320595021</v>
      </c>
      <c r="IK31" s="12" t="n">
        <f aca="false">IK6*'Taux avec population simulée'!AW131</f>
        <v>64813.91929838</v>
      </c>
      <c r="IL31" s="12" t="n">
        <f aca="false">IL6*'Taux avec population simulée'!AX131</f>
        <v>64087.7158017524</v>
      </c>
      <c r="IM31" s="12" t="n">
        <f aca="false">IM6*'Taux avec population simulée'!AY131</f>
        <v>63591.6836933167</v>
      </c>
      <c r="IN31" s="12" t="n">
        <f aca="false">IN6*'Taux avec population simulée'!AZ131</f>
        <v>63287.5052933514</v>
      </c>
      <c r="IO31" s="12" t="n">
        <f aca="false">IO6*'Taux avec population simulée'!BA131</f>
        <v>63147.5952197291</v>
      </c>
      <c r="IP31" s="12" t="n">
        <f aca="false">IP6*'Taux avec population simulée'!BB131</f>
        <v>63659.8248405465</v>
      </c>
      <c r="IQ31" s="12" t="n">
        <f aca="false">IQ6*'Taux avec population simulée'!BC131</f>
        <v>63812.7762457218</v>
      </c>
      <c r="IR31" s="12" t="n">
        <f aca="false">IR6*'Taux avec population simulée'!BD131</f>
        <v>62673.3788736778</v>
      </c>
      <c r="IS31" s="12" t="n">
        <f aca="false">IS6*'Taux avec population simulée'!BE131</f>
        <v>62124.8235863474</v>
      </c>
      <c r="IT31" s="12" t="n">
        <f aca="false">IT6*'Taux avec population simulée'!BF131</f>
        <v>62239.5580580918</v>
      </c>
      <c r="IU31" s="12" t="n">
        <f aca="false">IU6*'Taux avec population simulée'!BG131</f>
        <v>60843.7476384406</v>
      </c>
      <c r="IV31" s="12" t="n">
        <f aca="false">IV6*'Taux avec population simulée'!BH131</f>
        <v>60247.0568130536</v>
      </c>
      <c r="IW31" s="12" t="n">
        <f aca="false">IW6*'Taux avec population simulée'!BI131</f>
        <v>59487.1364293605</v>
      </c>
      <c r="IX31" s="12" t="n">
        <f aca="false">IX6*'Taux avec population simulée'!BJ131</f>
        <v>59286.1018660655</v>
      </c>
      <c r="IY31" s="12" t="n">
        <f aca="false">IY6*'Taux avec population simulée'!BK131</f>
        <v>58805.0484699037</v>
      </c>
      <c r="IZ31" s="12" t="n">
        <f aca="false">IZ6*'Taux avec population simulée'!BL131</f>
        <v>58825.8449351948</v>
      </c>
      <c r="JA31" s="12" t="n">
        <f aca="false">JA6*'Taux avec population simulée'!BM131</f>
        <v>58717.3913946089</v>
      </c>
      <c r="JB31" s="12" t="n">
        <f aca="false">JB6*'Taux avec population simulée'!BN131</f>
        <v>59877.9377718852</v>
      </c>
      <c r="JC31" s="12" t="n">
        <f aca="false">JC6*'Taux avec population simulée'!BO131</f>
        <v>60014.3156683078</v>
      </c>
      <c r="JD31" s="12" t="n">
        <f aca="false">JD6*'Taux avec population simulée'!BP131</f>
        <v>59403.8359273714</v>
      </c>
      <c r="JE31" s="12" t="n">
        <f aca="false">JE6*'Taux avec population simulée'!BQ131</f>
        <v>59678.4421305381</v>
      </c>
      <c r="JF31" s="12" t="n">
        <f aca="false">JF6*'Taux avec population simulée'!BR131</f>
        <v>59322.5329033391</v>
      </c>
      <c r="JG31" s="12" t="n">
        <f aca="false">JG6*'Taux avec population simulée'!BS131</f>
        <v>59175.0199937882</v>
      </c>
      <c r="JH31" s="12" t="n">
        <f aca="false">JH6*'Taux avec population simulée'!BT131</f>
        <v>58731.2814583879</v>
      </c>
      <c r="JI31" s="12" t="n">
        <f aca="false">JI6*'Taux avec population simulée'!BU131</f>
        <v>58394.9177938297</v>
      </c>
      <c r="JJ31" s="12" t="n">
        <f aca="false">JJ6*'Taux avec population simulée'!BV131</f>
        <v>57526.9260647705</v>
      </c>
      <c r="JK31" s="12" t="n">
        <f aca="false">JK6*'Taux avec population simulée'!BW131</f>
        <v>57223.5458934075</v>
      </c>
      <c r="JL31" s="12" t="n">
        <f aca="false">JL6*'Taux avec population simulée'!BX131</f>
        <v>57804.4045603744</v>
      </c>
      <c r="JM31" s="12" t="n">
        <f aca="false">JM6*'Taux avec population simulée'!BY131</f>
        <v>58197.077024116</v>
      </c>
      <c r="JN31" s="12" t="n">
        <f aca="false">JN6*'Taux avec population simulée'!BZ131</f>
        <v>57768.3725278387</v>
      </c>
      <c r="JO31" s="12" t="n">
        <f aca="false">JO6*'Taux avec population simulée'!CA131</f>
        <v>57729.4009682381</v>
      </c>
      <c r="JP31" s="12" t="n">
        <f aca="false">JP6*'Taux avec population simulée'!CB131</f>
        <v>58938.6605887985</v>
      </c>
      <c r="JQ31" s="12" t="n">
        <f aca="false">JQ6*'Taux avec population simulée'!CC131</f>
        <v>59064.1510475226</v>
      </c>
      <c r="JR31" s="12" t="n">
        <f aca="false">JR6*'Taux avec population simulée'!CD131</f>
        <v>59568.8940746379</v>
      </c>
      <c r="JS31" s="12" t="n">
        <f aca="false">JS6*'Taux avec population simulée'!CE131</f>
        <v>60661.8513611657</v>
      </c>
      <c r="JT31" s="12" t="n">
        <f aca="false">JT6*'Taux avec population simulée'!CF131</f>
        <v>60860.7278365036</v>
      </c>
      <c r="JU31" s="12" t="n">
        <f aca="false">JU6*'Taux avec population simulée'!CG131</f>
        <v>61699.8954098197</v>
      </c>
      <c r="JV31" s="12" t="n">
        <f aca="false">JV6*'Taux avec population simulée'!CH131</f>
        <v>61541.2931935</v>
      </c>
      <c r="JW31" s="12" t="n">
        <f aca="false">JW6*'Taux avec population simulée'!CI131</f>
        <v>60566.5719366427</v>
      </c>
      <c r="JX31" s="12" t="n">
        <f aca="false">JX6*'Taux avec population simulée'!CJ131</f>
        <v>61332.2279668263</v>
      </c>
      <c r="JY31" s="12" t="n">
        <f aca="false">JY6*'Taux avec population simulée'!CK131</f>
        <v>60289.1543339026</v>
      </c>
      <c r="JZ31" s="12" t="n">
        <f aca="false">JZ6*'Taux avec population simulée'!CL131</f>
        <v>61105.2666450863</v>
      </c>
      <c r="KA31" s="12" t="n">
        <f aca="false">KA6*'Taux avec population simulée'!CM131</f>
        <v>61572.2413373014</v>
      </c>
      <c r="KB31" s="12" t="n">
        <f aca="false">KB6*'Taux avec population simulée'!CN131</f>
        <v>60581.879457438</v>
      </c>
      <c r="KC31" s="12" t="n">
        <f aca="false">KC6*'Taux avec population simulée'!CO131</f>
        <v>60547.5067750911</v>
      </c>
      <c r="KD31" s="12" t="n">
        <f aca="false">KD6*'Taux avec population simulée'!CP131</f>
        <v>61629.0397973256</v>
      </c>
      <c r="KE31" s="12" t="n">
        <f aca="false">KE6*'Taux avec population simulée'!CQ131</f>
        <v>61591.2768641184</v>
      </c>
      <c r="KF31" s="12" t="n">
        <f aca="false">KF6*'Taux avec population simulée'!CR131</f>
        <v>61513.2191431064</v>
      </c>
      <c r="KG31" s="12" t="n">
        <f aca="false">KG6*'Taux avec population simulée'!CS131</f>
        <v>60747.3589302175</v>
      </c>
      <c r="KH31" s="12" t="n">
        <f aca="false">KH6*'Taux avec population simulée'!CT131</f>
        <v>61510.8578472549</v>
      </c>
      <c r="KI31" s="12" t="n">
        <f aca="false">KI6*'Taux avec population simulée'!CU131</f>
        <v>62266.5004653344</v>
      </c>
      <c r="KJ31" s="12" t="n">
        <f aca="false">KJ6*'Taux avec population simulée'!CV131</f>
        <v>62284.9601816245</v>
      </c>
      <c r="KK31" s="12" t="n">
        <f aca="false">KK6*'Taux avec population simulée'!CW131</f>
        <v>62619.0514890119</v>
      </c>
      <c r="KL31" s="12" t="n">
        <f aca="false">KL6*'Taux avec population simulée'!CX131</f>
        <v>62088.204961706</v>
      </c>
      <c r="KM31" s="12" t="n">
        <f aca="false">KM6*'Taux avec population simulée'!CY131</f>
        <v>60984.6621129888</v>
      </c>
      <c r="KN31" s="12" t="n">
        <f aca="false">KN6*'Taux avec population simulée'!CZ131</f>
        <v>60967.6613332997</v>
      </c>
      <c r="KO31" s="12" t="n">
        <f aca="false">KO6*'Taux avec population simulée'!DA131</f>
        <v>59386.2587447668</v>
      </c>
      <c r="KP31" s="12" t="n">
        <f aca="false">KP6*'Taux avec population simulée'!DB131</f>
        <v>58208.8202321966</v>
      </c>
      <c r="KQ31" s="12" t="n">
        <f aca="false">KQ6*'Taux avec population simulée'!DC131</f>
        <v>58882.552690869</v>
      </c>
      <c r="KR31" s="12" t="n">
        <f aca="false">KR6*'Taux avec population simulée'!DD131</f>
        <v>58953.8244241851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v>6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v>6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36614.999964753</v>
      </c>
      <c r="AT32" s="8" t="n">
        <f aca="false">AT7*'Taux avec population simulée'!C118</f>
        <v>29419.402376216</v>
      </c>
      <c r="AU32" s="8" t="n">
        <f aca="false">AU7*'Taux avec population simulée'!D118</f>
        <v>27906.4355255924</v>
      </c>
      <c r="AV32" s="8" t="n">
        <f aca="false">AV7*'Taux avec population simulée'!E118</f>
        <v>26153.3772519048</v>
      </c>
      <c r="AW32" s="8" t="n">
        <f aca="false">AW7*'Taux avec population simulée'!F118</f>
        <v>28703.9301831965</v>
      </c>
      <c r="AX32" s="8" t="n">
        <f aca="false">AX7*'Taux avec population simulée'!G118</f>
        <v>31204.7391755106</v>
      </c>
      <c r="AY32" s="8" t="n">
        <f aca="false">AY7*'Taux avec population simulée'!H118</f>
        <v>34561.0843648035</v>
      </c>
      <c r="AZ32" s="8" t="n">
        <f aca="false">AZ7*'Taux avec population simulée'!I118</f>
        <v>37547.3314441511</v>
      </c>
      <c r="BA32" s="8" t="n">
        <f aca="false">BA7*'Taux avec population simulée'!J118</f>
        <v>40437.449406367</v>
      </c>
      <c r="BB32" s="8" t="n">
        <f aca="false">BB7*'Taux avec population simulée'!K118</f>
        <v>45307.5118409907</v>
      </c>
      <c r="BC32" s="8" t="n">
        <f aca="false">BC7*'Taux avec population simulée'!L118</f>
        <v>37668.9881136816</v>
      </c>
      <c r="BD32" s="9" t="n">
        <f aca="false">BD7*'Taux avec population simulée'!M118</f>
        <v>42938.5654619892</v>
      </c>
      <c r="BE32" s="8" t="n">
        <f aca="false">BE7*'Taux avec population simulée'!N118</f>
        <v>39289.0261344315</v>
      </c>
      <c r="BF32" s="8" t="n">
        <f aca="false">BF7*'Taux avec population simulée'!O118</f>
        <v>38142.8124541854</v>
      </c>
      <c r="BG32" s="8" t="n">
        <f aca="false">BG7*'Taux avec population simulée'!P118</f>
        <v>38234.1710090985</v>
      </c>
      <c r="BH32" s="8" t="n">
        <f aca="false">BH7*'Taux avec population simulée'!Q118</f>
        <v>37898.7220945372</v>
      </c>
      <c r="BI32" s="8" t="n">
        <f aca="false">BI7*'Taux avec population simulée'!R118</f>
        <v>37430.2883534032</v>
      </c>
      <c r="BJ32" s="8" t="n">
        <f aca="false">BJ7*'Taux avec population simulée'!S118</f>
        <v>37175.1294475531</v>
      </c>
      <c r="BK32" s="8" t="n">
        <f aca="false">BK7*'Taux avec population simulée'!T118</f>
        <v>36676.1613148796</v>
      </c>
      <c r="BL32" s="8" t="n">
        <f aca="false">BL7*'Taux avec population simulée'!U118</f>
        <v>36363.253408662</v>
      </c>
      <c r="BM32" s="8" t="n">
        <f aca="false">BM7*'Taux avec population simulée'!V118</f>
        <v>37086.6271266552</v>
      </c>
      <c r="BN32" s="8" t="n">
        <f aca="false">BN7*'Taux avec population simulée'!W118</f>
        <v>36496.9889341914</v>
      </c>
      <c r="BO32" s="8" t="n">
        <f aca="false">BO7*'Taux avec population simulée'!X118</f>
        <v>36218.9562887461</v>
      </c>
      <c r="BP32" s="8" t="n">
        <f aca="false">BP7*'Taux avec population simulée'!Y118</f>
        <v>35393.1657846842</v>
      </c>
      <c r="BQ32" s="8" t="n">
        <f aca="false">BQ7*'Taux avec population simulée'!Z118</f>
        <v>35263.8177537279</v>
      </c>
      <c r="BR32" s="8" t="n">
        <f aca="false">BR7*'Taux avec population simulée'!AA118</f>
        <v>35583.7341109883</v>
      </c>
      <c r="BS32" s="8" t="n">
        <f aca="false">BS7*'Taux avec population simulée'!AB118</f>
        <v>35252.5247655205</v>
      </c>
      <c r="BT32" s="8" t="n">
        <f aca="false">BT7*'Taux avec population simulée'!AC118</f>
        <v>34785.0931806603</v>
      </c>
      <c r="BU32" s="8" t="n">
        <f aca="false">BU7*'Taux avec population simulée'!AD118</f>
        <v>35136.8475995771</v>
      </c>
      <c r="BV32" s="8" t="n">
        <f aca="false">BV7*'Taux avec population simulée'!AE118</f>
        <v>35343.8304107378</v>
      </c>
      <c r="BW32" s="8" t="n">
        <f aca="false">BW7*'Taux avec population simulée'!AF118</f>
        <v>35114.8823698015</v>
      </c>
      <c r="BX32" s="8" t="n">
        <f aca="false">BX7*'Taux avec population simulée'!AG118</f>
        <v>35091.8563576851</v>
      </c>
      <c r="BY32" s="8" t="n">
        <f aca="false">BY7*'Taux avec population simulée'!AH118</f>
        <v>34591.8977896669</v>
      </c>
      <c r="BZ32" s="8" t="n">
        <f aca="false">BZ7*'Taux avec population simulée'!AI118</f>
        <v>34685.695974819</v>
      </c>
      <c r="CA32" s="8" t="n">
        <f aca="false">CA7*'Taux avec population simulée'!AJ118</f>
        <v>34570.9875398495</v>
      </c>
      <c r="CB32" s="8" t="n">
        <f aca="false">CB7*'Taux avec population simulée'!AK118</f>
        <v>34301.5761212745</v>
      </c>
      <c r="CC32" s="8" t="n">
        <f aca="false">CC7*'Taux avec population simulée'!AL118</f>
        <v>33935.2438907834</v>
      </c>
      <c r="CD32" s="8" t="n">
        <f aca="false">CD7*'Taux avec population simulée'!AM118</f>
        <v>34571.4879905423</v>
      </c>
      <c r="CE32" s="8" t="n">
        <f aca="false">CE7*'Taux avec population simulée'!AN118</f>
        <v>34442.2145727205</v>
      </c>
      <c r="CF32" s="8" t="n">
        <f aca="false">CF7*'Taux avec population simulée'!AO118</f>
        <v>34258.4360308719</v>
      </c>
      <c r="CG32" s="8" t="n">
        <f aca="false">CG7*'Taux avec population simulée'!AP118</f>
        <v>33657.3701044133</v>
      </c>
      <c r="CH32" s="8" t="n">
        <f aca="false">CH7*'Taux avec population simulée'!AQ118</f>
        <v>33911.2785576627</v>
      </c>
      <c r="CI32" s="8" t="n">
        <f aca="false">CI7*'Taux avec population simulée'!AR118</f>
        <v>34169.7484710948</v>
      </c>
      <c r="CJ32" s="8" t="n">
        <f aca="false">CJ7*'Taux avec population simulée'!AS118</f>
        <v>34384.80941668</v>
      </c>
      <c r="CK32" s="8" t="n">
        <f aca="false">CK7*'Taux avec population simulée'!AT118</f>
        <v>33573.9418479072</v>
      </c>
      <c r="CL32" s="8" t="n">
        <f aca="false">CL7*'Taux avec population simulée'!AU118</f>
        <v>33666.0551701166</v>
      </c>
      <c r="CM32" s="8" t="n">
        <f aca="false">CM7*'Taux avec population simulée'!AV118</f>
        <v>33773.8017872479</v>
      </c>
      <c r="CN32" s="8" t="n">
        <f aca="false">CN7*'Taux avec population simulée'!AW118</f>
        <v>34400.087671359</v>
      </c>
      <c r="CO32" s="8" t="n">
        <f aca="false">CO7*'Taux avec population simulée'!AX118</f>
        <v>34382.3045421826</v>
      </c>
      <c r="CP32" s="8" t="n">
        <f aca="false">CP7*'Taux avec population simulée'!AY118</f>
        <v>34350.1212387918</v>
      </c>
      <c r="CQ32" s="8" t="n">
        <f aca="false">CQ7*'Taux avec population simulée'!AZ118</f>
        <v>34358.8239878087</v>
      </c>
      <c r="CR32" s="8" t="n">
        <f aca="false">CR7*'Taux avec population simulée'!BA118</f>
        <v>34268.580775365</v>
      </c>
      <c r="CS32" s="8" t="n">
        <f aca="false">CS7*'Taux avec population simulée'!BB118</f>
        <v>34445.3214099409</v>
      </c>
      <c r="CT32" s="8" t="n">
        <f aca="false">CT7*'Taux avec population simulée'!BC118</f>
        <v>35128.5712800262</v>
      </c>
      <c r="CU32" s="8" t="n">
        <f aca="false">CU7*'Taux avec population simulée'!BD118</f>
        <v>35146.0907978443</v>
      </c>
      <c r="CV32" s="8" t="n">
        <f aca="false">CV7*'Taux avec population simulée'!BE118</f>
        <v>35007.1428662584</v>
      </c>
      <c r="CW32" s="8" t="n">
        <f aca="false">CW7*'Taux avec population simulée'!BF118</f>
        <v>35539.9281696324</v>
      </c>
      <c r="CX32" s="8" t="n">
        <f aca="false">CX7*'Taux avec population simulée'!BG118</f>
        <v>34924.7259478774</v>
      </c>
      <c r="CY32" s="8" t="n">
        <f aca="false">CY7*'Taux avec population simulée'!BH118</f>
        <v>35393.0062222422</v>
      </c>
      <c r="CZ32" s="8" t="n">
        <f aca="false">CZ7*'Taux avec population simulée'!BI118</f>
        <v>35372.1276487057</v>
      </c>
      <c r="DA32" s="8" t="n">
        <f aca="false">DA7*'Taux avec population simulée'!BJ118</f>
        <v>35334.2882556756</v>
      </c>
      <c r="DB32" s="8" t="n">
        <f aca="false">DB7*'Taux avec population simulée'!BK118</f>
        <v>35480.0830401655</v>
      </c>
      <c r="DC32" s="8" t="n">
        <f aca="false">DC7*'Taux avec population simulée'!BL118</f>
        <v>35329.0683379523</v>
      </c>
      <c r="DD32" s="8" t="n">
        <f aca="false">DD7*'Taux avec population simulée'!BM118</f>
        <v>35857.0471228332</v>
      </c>
      <c r="DE32" s="8" t="n">
        <f aca="false">DE7*'Taux avec population simulée'!BN118</f>
        <v>35888.3501292698</v>
      </c>
      <c r="DF32" s="8" t="n">
        <f aca="false">DF7*'Taux avec population simulée'!BO118</f>
        <v>36158.0980519219</v>
      </c>
      <c r="DG32" s="8" t="n">
        <f aca="false">DG7*'Taux avec population simulée'!BP118</f>
        <v>36570.359914208</v>
      </c>
      <c r="DH32" s="8" t="n">
        <f aca="false">DH7*'Taux avec population simulée'!BQ118</f>
        <v>36085.4990645051</v>
      </c>
      <c r="DI32" s="8" t="n">
        <f aca="false">DI7*'Taux avec population simulée'!BR118</f>
        <v>36026.3712066851</v>
      </c>
      <c r="DJ32" s="8" t="n">
        <f aca="false">DJ7*'Taux avec population simulée'!BS118</f>
        <v>35655.143504699</v>
      </c>
      <c r="DK32" s="8" t="n">
        <f aca="false">DK7*'Taux avec population simulée'!BT118</f>
        <v>36160.553096491</v>
      </c>
      <c r="DL32" s="8" t="n">
        <f aca="false">DL7*'Taux avec population simulée'!BU118</f>
        <v>36676.9274377617</v>
      </c>
      <c r="DM32" s="8" t="n">
        <f aca="false">DM7*'Taux avec population simulée'!BV118</f>
        <v>36063.8785812148</v>
      </c>
      <c r="DN32" s="8" t="n">
        <f aca="false">DN7*'Taux avec population simulée'!BW118</f>
        <v>35602.2168776247</v>
      </c>
      <c r="DO32" s="8" t="n">
        <f aca="false">DO7*'Taux avec population simulée'!BX118</f>
        <v>35635.2932249803</v>
      </c>
      <c r="DP32" s="8" t="n">
        <f aca="false">DP7*'Taux avec population simulée'!BY118</f>
        <v>35992.7561873507</v>
      </c>
      <c r="DQ32" s="8" t="n">
        <f aca="false">DQ7*'Taux avec population simulée'!BZ118</f>
        <v>35804.6396763054</v>
      </c>
      <c r="DR32" s="8" t="n">
        <f aca="false">DR7*'Taux avec population simulée'!CA118</f>
        <v>36306.1339628227</v>
      </c>
      <c r="DS32" s="8" t="n">
        <f aca="false">DS7*'Taux avec population simulée'!CB118</f>
        <v>35589.3101380369</v>
      </c>
      <c r="DT32" s="8" t="n">
        <f aca="false">DT7*'Taux avec population simulée'!CC118</f>
        <v>35747.1743965941</v>
      </c>
      <c r="DU32" s="8" t="n">
        <f aca="false">DU7*'Taux avec population simulée'!CD118</f>
        <v>35879.4673421408</v>
      </c>
      <c r="DV32" s="8" t="n">
        <f aca="false">DV7*'Taux avec population simulée'!CE118</f>
        <v>35911.9061391211</v>
      </c>
      <c r="DW32" s="8" t="n">
        <f aca="false">DW7*'Taux avec population simulée'!CF118</f>
        <v>35918.6410343723</v>
      </c>
      <c r="DX32" s="8" t="n">
        <f aca="false">DX7*'Taux avec population simulée'!CG118</f>
        <v>36201.5832502989</v>
      </c>
      <c r="DY32" s="8" t="n">
        <f aca="false">DY7*'Taux avec population simulée'!CH118</f>
        <v>36272.781965115</v>
      </c>
      <c r="DZ32" s="8" t="n">
        <f aca="false">DZ7*'Taux avec population simulée'!CI118</f>
        <v>35667.6281223044</v>
      </c>
      <c r="EA32" s="8" t="n">
        <f aca="false">EA7*'Taux avec population simulée'!CJ118</f>
        <v>35735.7774878437</v>
      </c>
      <c r="EB32" s="8" t="n">
        <f aca="false">EB7*'Taux avec population simulée'!CK118</f>
        <v>36415.6218705063</v>
      </c>
      <c r="EC32" s="8" t="n">
        <f aca="false">EC7*'Taux avec population simulée'!CL118</f>
        <v>36881.252730995</v>
      </c>
      <c r="ED32" s="8" t="n">
        <f aca="false">ED7*'Taux avec population simulée'!CM118</f>
        <v>37088.2817586203</v>
      </c>
      <c r="EE32" s="8" t="n">
        <f aca="false">EE7*'Taux avec population simulée'!CN118</f>
        <v>36618.1384612172</v>
      </c>
      <c r="EF32" s="8" t="n">
        <f aca="false">EF7*'Taux avec population simulée'!CO118</f>
        <v>36395.9934539162</v>
      </c>
      <c r="EG32" s="8" t="n">
        <f aca="false">EG7*'Taux avec population simulée'!CP118</f>
        <v>37118.7800511456</v>
      </c>
      <c r="EH32" s="8" t="n">
        <f aca="false">EH7*'Taux avec population simulée'!CQ118</f>
        <v>37700.8621049061</v>
      </c>
      <c r="EI32" s="8" t="n">
        <f aca="false">EI7*'Taux avec population simulée'!CR118</f>
        <v>37569.0394828566</v>
      </c>
      <c r="EJ32" s="8" t="n">
        <f aca="false">EJ7*'Taux avec population simulée'!CS118</f>
        <v>37743.1696287357</v>
      </c>
      <c r="EK32" s="8" t="n">
        <f aca="false">EK7*'Taux avec population simulée'!CT118</f>
        <v>37837.4420058955</v>
      </c>
      <c r="EL32" s="8" t="n">
        <f aca="false">EL7*'Taux avec population simulée'!CU118</f>
        <v>37829.951991853</v>
      </c>
      <c r="EM32" s="8" t="n">
        <f aca="false">EM7*'Taux avec population simulée'!CV118</f>
        <v>38014.8181713149</v>
      </c>
      <c r="EN32" s="8" t="n">
        <f aca="false">EN7*'Taux avec population simulée'!CW118</f>
        <v>37999.1901625192</v>
      </c>
      <c r="EO32" s="8" t="n">
        <f aca="false">EO7*'Taux avec population simulée'!CX118</f>
        <v>37868.3452497083</v>
      </c>
      <c r="EP32" s="8" t="n">
        <f aca="false">EP7*'Taux avec population simulée'!CY118</f>
        <v>37375.69697297</v>
      </c>
      <c r="EQ32" s="8" t="n">
        <f aca="false">EQ7*'Taux avec population simulée'!CZ118</f>
        <v>37023.2694614731</v>
      </c>
      <c r="ER32" s="8" t="n">
        <f aca="false">ER7*'Taux avec population simulée'!DA118</f>
        <v>36285.7178759261</v>
      </c>
      <c r="ES32" s="8" t="n">
        <f aca="false">ES7*'Taux avec population simulée'!DB118</f>
        <v>36738.1543317611</v>
      </c>
      <c r="ET32" s="8" t="n">
        <f aca="false">ET7*'Taux avec population simulée'!DC118</f>
        <v>36579.0245570992</v>
      </c>
      <c r="EU32" s="8" t="n">
        <f aca="false">EU7*'Taux avec population simulée'!DD118</f>
        <v>36171.4496847679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49661.9999537895</v>
      </c>
      <c r="GQ32" s="8" t="n">
        <f aca="false">GQ7*'Taux avec population simulée'!C132</f>
        <v>43098.2007307254</v>
      </c>
      <c r="GR32" s="8" t="n">
        <f aca="false">GR7*'Taux avec population simulée'!D132</f>
        <v>28635.0512073732</v>
      </c>
      <c r="GS32" s="8" t="n">
        <f aca="false">GS7*'Taux avec population simulée'!E132</f>
        <v>50754.2412146835</v>
      </c>
      <c r="GT32" s="8" t="n">
        <f aca="false">GT7*'Taux avec population simulée'!F132</f>
        <v>37248.2510616074</v>
      </c>
      <c r="GU32" s="8" t="n">
        <f aca="false">GU7*'Taux avec population simulée'!G132</f>
        <v>41204.8534345688</v>
      </c>
      <c r="GV32" s="8" t="n">
        <f aca="false">GV7*'Taux avec population simulée'!H132</f>
        <v>45807.8311701113</v>
      </c>
      <c r="GW32" s="8" t="n">
        <f aca="false">GW7*'Taux avec population simulée'!I132</f>
        <v>50118.1586350552</v>
      </c>
      <c r="GX32" s="8" t="n">
        <f aca="false">GX7*'Taux avec population simulée'!J132</f>
        <v>53382.4899236541</v>
      </c>
      <c r="GY32" s="8" t="n">
        <f aca="false">GY7*'Taux avec population simulée'!K132</f>
        <v>42543.4483386317</v>
      </c>
      <c r="GZ32" s="8" t="n">
        <f aca="false">GZ7*'Taux avec population simulée'!L132</f>
        <v>36039.8409397143</v>
      </c>
      <c r="HA32" s="9" t="n">
        <f aca="false">HA7*'Taux avec population simulée'!M132</f>
        <v>58349.1609585456</v>
      </c>
      <c r="HB32" s="8" t="n">
        <f aca="false">HB7*'Taux avec population simulée'!N132</f>
        <v>48955.1127501187</v>
      </c>
      <c r="HC32" s="8" t="n">
        <f aca="false">HC7*'Taux avec population simulée'!O132</f>
        <v>48466.8971099969</v>
      </c>
      <c r="HD32" s="8" t="n">
        <f aca="false">HD7*'Taux avec population simulée'!P132</f>
        <v>48358.2280857045</v>
      </c>
      <c r="HE32" s="8" t="n">
        <f aca="false">HE7*'Taux avec population simulée'!Q132</f>
        <v>47288.9032123281</v>
      </c>
      <c r="HF32" s="8" t="n">
        <f aca="false">HF7*'Taux avec population simulée'!R132</f>
        <v>47263.4474752844</v>
      </c>
      <c r="HG32" s="8" t="n">
        <f aca="false">HG7*'Taux avec population simulée'!S132</f>
        <v>47141.4305188972</v>
      </c>
      <c r="HH32" s="8" t="n">
        <f aca="false">HH7*'Taux avec population simulée'!T132</f>
        <v>47044.8033389039</v>
      </c>
      <c r="HI32" s="8" t="n">
        <f aca="false">HI7*'Taux avec population simulée'!U132</f>
        <v>46693.4276085625</v>
      </c>
      <c r="HJ32" s="8" t="n">
        <f aca="false">HJ7*'Taux avec population simulée'!V132</f>
        <v>45777.1089909657</v>
      </c>
      <c r="HK32" s="8" t="n">
        <f aca="false">HK7*'Taux avec population simulée'!W132</f>
        <v>45064.5205336981</v>
      </c>
      <c r="HL32" s="8" t="n">
        <f aca="false">HL7*'Taux avec population simulée'!X132</f>
        <v>44245.3921812846</v>
      </c>
      <c r="HM32" s="8" t="n">
        <f aca="false">HM7*'Taux avec population simulée'!Y132</f>
        <v>44791.0554194943</v>
      </c>
      <c r="HN32" s="8" t="n">
        <f aca="false">HN7*'Taux avec population simulée'!Z132</f>
        <v>43478.2158715529</v>
      </c>
      <c r="HO32" s="8" t="n">
        <f aca="false">HO7*'Taux avec population simulée'!AA132</f>
        <v>43860.8281009126</v>
      </c>
      <c r="HP32" s="8" t="n">
        <f aca="false">HP7*'Taux avec population simulée'!AB132</f>
        <v>43559.0530716266</v>
      </c>
      <c r="HQ32" s="8" t="n">
        <f aca="false">HQ7*'Taux avec population simulée'!AC132</f>
        <v>43481.3145511903</v>
      </c>
      <c r="HR32" s="8" t="n">
        <f aca="false">HR7*'Taux avec population simulée'!AD132</f>
        <v>43972.0078828181</v>
      </c>
      <c r="HS32" s="8" t="n">
        <f aca="false">HS7*'Taux avec population simulée'!AE132</f>
        <v>42921.4618755091</v>
      </c>
      <c r="HT32" s="8" t="n">
        <f aca="false">HT7*'Taux avec population simulée'!AF132</f>
        <v>42890.5860339579</v>
      </c>
      <c r="HU32" s="8" t="n">
        <f aca="false">HU7*'Taux avec population simulée'!AG132</f>
        <v>42573.9792821922</v>
      </c>
      <c r="HV32" s="8" t="n">
        <f aca="false">HV7*'Taux avec population simulée'!AH132</f>
        <v>42362.2563592381</v>
      </c>
      <c r="HW32" s="8" t="n">
        <f aca="false">HW7*'Taux avec population simulée'!AI132</f>
        <v>43009.8582259266</v>
      </c>
      <c r="HX32" s="8" t="n">
        <f aca="false">HX7*'Taux avec population simulée'!AJ132</f>
        <v>43440.7625989493</v>
      </c>
      <c r="HY32" s="8" t="n">
        <f aca="false">HY7*'Taux avec population simulée'!AK132</f>
        <v>43225.2211219157</v>
      </c>
      <c r="HZ32" s="8" t="n">
        <f aca="false">HZ7*'Taux avec population simulée'!AL132</f>
        <v>43419.5408430671</v>
      </c>
      <c r="IA32" s="8" t="n">
        <f aca="false">IA7*'Taux avec population simulée'!AM132</f>
        <v>43556.1161425138</v>
      </c>
      <c r="IB32" s="8" t="n">
        <f aca="false">IB7*'Taux avec population simulée'!AN132</f>
        <v>43697.4609875995</v>
      </c>
      <c r="IC32" s="8" t="n">
        <f aca="false">IC7*'Taux avec population simulée'!AO132</f>
        <v>43982.0344921258</v>
      </c>
      <c r="ID32" s="8" t="n">
        <f aca="false">ID7*'Taux avec population simulée'!AP132</f>
        <v>44776.7270802183</v>
      </c>
      <c r="IE32" s="8" t="n">
        <f aca="false">IE7*'Taux avec population simulée'!AQ132</f>
        <v>44534.433481747</v>
      </c>
      <c r="IF32" s="8" t="n">
        <f aca="false">IF7*'Taux avec population simulée'!AR132</f>
        <v>44715.0422715601</v>
      </c>
      <c r="IG32" s="8" t="n">
        <f aca="false">IG7*'Taux avec population simulée'!AS132</f>
        <v>44654.2720778495</v>
      </c>
      <c r="IH32" s="8" t="n">
        <f aca="false">IH7*'Taux avec population simulée'!AT132</f>
        <v>45115.5477909136</v>
      </c>
      <c r="II32" s="8" t="n">
        <f aca="false">II7*'Taux avec population simulée'!AU132</f>
        <v>44618.5294633911</v>
      </c>
      <c r="IJ32" s="8" t="n">
        <f aca="false">IJ7*'Taux avec population simulée'!AV132</f>
        <v>44998.2767268959</v>
      </c>
      <c r="IK32" s="8" t="n">
        <f aca="false">IK7*'Taux avec population simulée'!AW132</f>
        <v>45871.9507796012</v>
      </c>
      <c r="IL32" s="8" t="n">
        <f aca="false">IL7*'Taux avec population simulée'!AX132</f>
        <v>45862.4047167642</v>
      </c>
      <c r="IM32" s="8" t="n">
        <f aca="false">IM7*'Taux avec population simulée'!AY132</f>
        <v>46626.3684437415</v>
      </c>
      <c r="IN32" s="8" t="n">
        <f aca="false">IN7*'Taux avec population simulée'!AZ132</f>
        <v>47639.2819826577</v>
      </c>
      <c r="IO32" s="8" t="n">
        <f aca="false">IO7*'Taux avec population simulée'!BA132</f>
        <v>47988.5914014803</v>
      </c>
      <c r="IP32" s="8" t="n">
        <f aca="false">IP7*'Taux avec population simulée'!BB132</f>
        <v>47508.2758689513</v>
      </c>
      <c r="IQ32" s="8" t="n">
        <f aca="false">IQ7*'Taux avec population simulée'!BC132</f>
        <v>46836.6824620361</v>
      </c>
      <c r="IR32" s="8" t="n">
        <f aca="false">IR7*'Taux avec population simulée'!BD132</f>
        <v>46698.380952127</v>
      </c>
      <c r="IS32" s="8" t="n">
        <f aca="false">IS7*'Taux avec population simulée'!BE132</f>
        <v>47740.5550201568</v>
      </c>
      <c r="IT32" s="8" t="n">
        <f aca="false">IT7*'Taux avec population simulée'!BF132</f>
        <v>47183.4974595246</v>
      </c>
      <c r="IU32" s="8" t="n">
        <f aca="false">IU7*'Taux avec population simulée'!BG132</f>
        <v>47129.5228463574</v>
      </c>
      <c r="IV32" s="8" t="n">
        <f aca="false">IV7*'Taux avec population simulée'!BH132</f>
        <v>46665.1406767936</v>
      </c>
      <c r="IW32" s="8" t="n">
        <f aca="false">IW7*'Taux avec population simulée'!BI132</f>
        <v>46969.2297103663</v>
      </c>
      <c r="IX32" s="8" t="n">
        <f aca="false">IX7*'Taux avec population simulée'!BJ132</f>
        <v>46699.7730759744</v>
      </c>
      <c r="IY32" s="8" t="n">
        <f aca="false">IY7*'Taux avec population simulée'!BK132</f>
        <v>46777.2156572169</v>
      </c>
      <c r="IZ32" s="8" t="n">
        <f aca="false">IZ7*'Taux avec population simulée'!BL132</f>
        <v>46637.5394249843</v>
      </c>
      <c r="JA32" s="8" t="n">
        <f aca="false">JA7*'Taux avec population simulée'!BM132</f>
        <v>46687.2741294414</v>
      </c>
      <c r="JB32" s="8" t="n">
        <f aca="false">JB7*'Taux avec population simulée'!BN132</f>
        <v>46761.16187662</v>
      </c>
      <c r="JC32" s="8" t="n">
        <f aca="false">JC7*'Taux avec population simulée'!BO132</f>
        <v>47169.8184154605</v>
      </c>
      <c r="JD32" s="8" t="n">
        <f aca="false">JD7*'Taux avec population simulée'!BP132</f>
        <v>46881.5339021647</v>
      </c>
      <c r="JE32" s="8" t="n">
        <f aca="false">JE7*'Taux avec population simulée'!BQ132</f>
        <v>46098.3563942399</v>
      </c>
      <c r="JF32" s="8" t="n">
        <f aca="false">JF7*'Taux avec population simulée'!BR132</f>
        <v>45788.1401754366</v>
      </c>
      <c r="JG32" s="8" t="n">
        <f aca="false">JG7*'Taux avec population simulée'!BS132</f>
        <v>45678.4487281058</v>
      </c>
      <c r="JH32" s="8" t="n">
        <f aca="false">JH7*'Taux avec population simulée'!BT132</f>
        <v>45556.9088452332</v>
      </c>
      <c r="JI32" s="8" t="n">
        <f aca="false">JI7*'Taux avec population simulée'!BU132</f>
        <v>45786.0982555612</v>
      </c>
      <c r="JJ32" s="8" t="n">
        <f aca="false">JJ7*'Taux avec population simulée'!BV132</f>
        <v>46335.9667450162</v>
      </c>
      <c r="JK32" s="8" t="n">
        <f aca="false">JK7*'Taux avec population simulée'!BW132</f>
        <v>46610.8292934881</v>
      </c>
      <c r="JL32" s="8" t="n">
        <f aca="false">JL7*'Taux avec population simulée'!BX132</f>
        <v>45970.7819084098</v>
      </c>
      <c r="JM32" s="8" t="n">
        <f aca="false">JM7*'Taux avec population simulée'!BY132</f>
        <v>45748.7093321</v>
      </c>
      <c r="JN32" s="8" t="n">
        <f aca="false">JN7*'Taux avec population simulée'!BZ132</f>
        <v>46047.8098122651</v>
      </c>
      <c r="JO32" s="8" t="n">
        <f aca="false">JO7*'Taux avec population simulée'!CA132</f>
        <v>45205.9072116236</v>
      </c>
      <c r="JP32" s="8" t="n">
        <f aca="false">JP7*'Taux avec population simulée'!CB132</f>
        <v>44993.9449666343</v>
      </c>
      <c r="JQ32" s="8" t="n">
        <f aca="false">JQ7*'Taux avec population simulée'!CC132</f>
        <v>44693.298300308</v>
      </c>
      <c r="JR32" s="8" t="n">
        <f aca="false">JR7*'Taux avec population simulée'!CD132</f>
        <v>44678.4482036067</v>
      </c>
      <c r="JS32" s="8" t="n">
        <f aca="false">JS7*'Taux avec population simulée'!CE132</f>
        <v>44567.4214057239</v>
      </c>
      <c r="JT32" s="8" t="n">
        <f aca="false">JT7*'Taux avec population simulée'!CF132</f>
        <v>44835.9396813271</v>
      </c>
      <c r="JU32" s="8" t="n">
        <f aca="false">JU7*'Taux avec population simulée'!CG132</f>
        <v>44947.6961976572</v>
      </c>
      <c r="JV32" s="8" t="n">
        <f aca="false">JV7*'Taux avec population simulée'!CH132</f>
        <v>45857.3262614465</v>
      </c>
      <c r="JW32" s="8" t="n">
        <f aca="false">JW7*'Taux avec population simulée'!CI132</f>
        <v>45948.6969445234</v>
      </c>
      <c r="JX32" s="8" t="n">
        <f aca="false">JX7*'Taux avec population simulée'!CJ132</f>
        <v>45526.0561002731</v>
      </c>
      <c r="JY32" s="8" t="n">
        <f aca="false">JY7*'Taux avec population simulée'!CK132</f>
        <v>45770.8021669357</v>
      </c>
      <c r="JZ32" s="8" t="n">
        <f aca="false">JZ7*'Taux avec population simulée'!CL132</f>
        <v>45602.3624827546</v>
      </c>
      <c r="KA32" s="8" t="n">
        <f aca="false">KA7*'Taux avec population simulée'!CM132</f>
        <v>45546.9016623953</v>
      </c>
      <c r="KB32" s="8" t="n">
        <f aca="false">KB7*'Taux avec population simulée'!CN132</f>
        <v>45380.9814755377</v>
      </c>
      <c r="KC32" s="8" t="n">
        <f aca="false">KC7*'Taux avec population simulée'!CO132</f>
        <v>44927.3313175097</v>
      </c>
      <c r="KD32" s="8" t="n">
        <f aca="false">KD7*'Taux avec population simulée'!CP132</f>
        <v>44321.3132211772</v>
      </c>
      <c r="KE32" s="8" t="n">
        <f aca="false">KE7*'Taux avec population simulée'!CQ132</f>
        <v>44100.121760423</v>
      </c>
      <c r="KF32" s="8" t="n">
        <f aca="false">KF7*'Taux avec population simulée'!CR132</f>
        <v>44492.1507573259</v>
      </c>
      <c r="KG32" s="8" t="n">
        <f aca="false">KG7*'Taux avec population simulée'!CS132</f>
        <v>44746.8961517818</v>
      </c>
      <c r="KH32" s="8" t="n">
        <f aca="false">KH7*'Taux avec population simulée'!CT132</f>
        <v>44456.9121714742</v>
      </c>
      <c r="KI32" s="8" t="n">
        <f aca="false">KI7*'Taux avec population simulée'!CU132</f>
        <v>44526.848502692</v>
      </c>
      <c r="KJ32" s="8" t="n">
        <f aca="false">KJ7*'Taux avec population simulée'!CV132</f>
        <v>45554.7774349465</v>
      </c>
      <c r="KK32" s="8" t="n">
        <f aca="false">KK7*'Taux avec population simulée'!CW132</f>
        <v>45582.5845962839</v>
      </c>
      <c r="KL32" s="8" t="n">
        <f aca="false">KL7*'Taux avec population simulée'!CX132</f>
        <v>46095.3207200012</v>
      </c>
      <c r="KM32" s="8" t="n">
        <f aca="false">KM7*'Taux avec population simulée'!CY132</f>
        <v>47076.9397437185</v>
      </c>
      <c r="KN32" s="8" t="n">
        <f aca="false">KN7*'Taux avec population simulée'!CZ132</f>
        <v>47178.2086886921</v>
      </c>
      <c r="KO32" s="8" t="n">
        <f aca="false">KO7*'Taux avec population simulée'!DA132</f>
        <v>47808.1349309964</v>
      </c>
      <c r="KP32" s="8" t="n">
        <f aca="false">KP7*'Taux avec population simulée'!DB132</f>
        <v>47527.1653989552</v>
      </c>
      <c r="KQ32" s="8" t="n">
        <f aca="false">KQ7*'Taux avec population simulée'!DC132</f>
        <v>46805.5830627266</v>
      </c>
      <c r="KR32" s="8" t="n">
        <f aca="false">KR7*'Taux avec population simulée'!DD132</f>
        <v>47454.9361462079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v>7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v>7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34292.0000054061</v>
      </c>
      <c r="AT33" s="12" t="n">
        <f aca="false">AT8*'Taux avec population simulée'!C119</f>
        <v>28691.73765312</v>
      </c>
      <c r="AU33" s="12" t="n">
        <f aca="false">AU8*'Taux avec population simulée'!D119</f>
        <v>30380.3748881518</v>
      </c>
      <c r="AV33" s="12" t="n">
        <f aca="false">AV8*'Taux avec population simulée'!E119</f>
        <v>23966.3987945242</v>
      </c>
      <c r="AW33" s="12" t="n">
        <f aca="false">AW8*'Taux avec population simulée'!F119</f>
        <v>26461.6095901518</v>
      </c>
      <c r="AX33" s="12" t="n">
        <f aca="false">AX8*'Taux avec population simulée'!G119</f>
        <v>32580.1202867098</v>
      </c>
      <c r="AY33" s="12" t="n">
        <f aca="false">AY8*'Taux avec population simulée'!H119</f>
        <v>37774.8416920116</v>
      </c>
      <c r="AZ33" s="12" t="n">
        <f aca="false">AZ8*'Taux avec population simulée'!I119</f>
        <v>43575.9584099648</v>
      </c>
      <c r="BA33" s="12" t="n">
        <f aca="false">BA8*'Taux avec population simulée'!J119</f>
        <v>48502.5509903124</v>
      </c>
      <c r="BB33" s="12" t="n">
        <f aca="false">BB8*'Taux avec population simulée'!K119</f>
        <v>37499.2172562834</v>
      </c>
      <c r="BC33" s="12" t="n">
        <f aca="false">BC8*'Taux avec population simulée'!L119</f>
        <v>27426.6113791392</v>
      </c>
      <c r="BD33" s="1" t="n">
        <f aca="false">BD8*'Taux avec population simulée'!M119</f>
        <v>34957.0413476691</v>
      </c>
      <c r="BE33" s="12" t="n">
        <f aca="false">BE8*'Taux avec population simulée'!N119</f>
        <v>36538.7900065682</v>
      </c>
      <c r="BF33" s="12" t="n">
        <f aca="false">BF8*'Taux avec population simulée'!O119</f>
        <v>37400.3638368954</v>
      </c>
      <c r="BG33" s="12" t="n">
        <f aca="false">BG8*'Taux avec population simulée'!P119</f>
        <v>37120.1068340958</v>
      </c>
      <c r="BH33" s="12" t="n">
        <f aca="false">BH8*'Taux avec population simulée'!Q119</f>
        <v>37401.5694663774</v>
      </c>
      <c r="BI33" s="12" t="n">
        <f aca="false">BI8*'Taux avec population simulée'!R119</f>
        <v>37914.9196223523</v>
      </c>
      <c r="BJ33" s="12" t="n">
        <f aca="false">BJ8*'Taux avec population simulée'!S119</f>
        <v>37889.5884690773</v>
      </c>
      <c r="BK33" s="12" t="n">
        <f aca="false">BK8*'Taux avec population simulée'!T119</f>
        <v>38311.2858599784</v>
      </c>
      <c r="BL33" s="12" t="n">
        <f aca="false">BL8*'Taux avec population simulée'!U119</f>
        <v>38693.9357307439</v>
      </c>
      <c r="BM33" s="12" t="n">
        <f aca="false">BM8*'Taux avec population simulée'!V119</f>
        <v>38095.1479675038</v>
      </c>
      <c r="BN33" s="12" t="n">
        <f aca="false">BN8*'Taux avec population simulée'!W119</f>
        <v>38033.1089824891</v>
      </c>
      <c r="BO33" s="12" t="n">
        <f aca="false">BO8*'Taux avec population simulée'!X119</f>
        <v>38179.6959557308</v>
      </c>
      <c r="BP33" s="12" t="n">
        <f aca="false">BP8*'Taux avec population simulée'!Y119</f>
        <v>38059.0067883372</v>
      </c>
      <c r="BQ33" s="12" t="n">
        <f aca="false">BQ8*'Taux avec population simulée'!Z119</f>
        <v>38698.5245088555</v>
      </c>
      <c r="BR33" s="12" t="n">
        <f aca="false">BR8*'Taux avec population simulée'!AA119</f>
        <v>38194.0066170999</v>
      </c>
      <c r="BS33" s="12" t="n">
        <f aca="false">BS8*'Taux avec population simulée'!AB119</f>
        <v>38531.6535920251</v>
      </c>
      <c r="BT33" s="12" t="n">
        <f aca="false">BT8*'Taux avec population simulée'!AC119</f>
        <v>38480.6891610395</v>
      </c>
      <c r="BU33" s="12" t="n">
        <f aca="false">BU8*'Taux avec population simulée'!AD119</f>
        <v>38278.0156985831</v>
      </c>
      <c r="BV33" s="12" t="n">
        <f aca="false">BV8*'Taux avec population simulée'!AE119</f>
        <v>37845.803993522</v>
      </c>
      <c r="BW33" s="12" t="n">
        <f aca="false">BW8*'Taux avec population simulée'!AF119</f>
        <v>37679.659720533</v>
      </c>
      <c r="BX33" s="12" t="n">
        <f aca="false">BX8*'Taux avec population simulée'!AG119</f>
        <v>37799.9065309289</v>
      </c>
      <c r="BY33" s="12" t="n">
        <f aca="false">BY8*'Taux avec population simulée'!AH119</f>
        <v>37930.3447997088</v>
      </c>
      <c r="BZ33" s="12" t="n">
        <f aca="false">BZ8*'Taux avec population simulée'!AI119</f>
        <v>36763.8372091868</v>
      </c>
      <c r="CA33" s="12" t="n">
        <f aca="false">CA8*'Taux avec population simulée'!AJ119</f>
        <v>36864.5059974465</v>
      </c>
      <c r="CB33" s="12" t="n">
        <f aca="false">CB8*'Taux avec population simulée'!AK119</f>
        <v>36589.5456021974</v>
      </c>
      <c r="CC33" s="12" t="n">
        <f aca="false">CC8*'Taux avec population simulée'!AL119</f>
        <v>36062.9679274212</v>
      </c>
      <c r="CD33" s="12" t="n">
        <f aca="false">CD8*'Taux avec population simulée'!AM119</f>
        <v>35892.7787057442</v>
      </c>
      <c r="CE33" s="12" t="n">
        <f aca="false">CE8*'Taux avec population simulée'!AN119</f>
        <v>35390.5698999403</v>
      </c>
      <c r="CF33" s="12" t="n">
        <f aca="false">CF8*'Taux avec population simulée'!AO119</f>
        <v>35177.7641503665</v>
      </c>
      <c r="CG33" s="12" t="n">
        <f aca="false">CG8*'Taux avec population simulée'!AP119</f>
        <v>35885.9786148827</v>
      </c>
      <c r="CH33" s="12" t="n">
        <f aca="false">CH8*'Taux avec population simulée'!AQ119</f>
        <v>35263.0047300243</v>
      </c>
      <c r="CI33" s="12" t="n">
        <f aca="false">CI8*'Taux avec population simulée'!AR119</f>
        <v>35013.3543192577</v>
      </c>
      <c r="CJ33" s="12" t="n">
        <f aca="false">CJ8*'Taux avec population simulée'!AS119</f>
        <v>34358.3463314156</v>
      </c>
      <c r="CK33" s="12" t="n">
        <f aca="false">CK8*'Taux avec population simulée'!AT119</f>
        <v>34093.4009054251</v>
      </c>
      <c r="CL33" s="12" t="n">
        <f aca="false">CL8*'Taux avec population simulée'!AU119</f>
        <v>34311.7305846332</v>
      </c>
      <c r="CM33" s="12" t="n">
        <f aca="false">CM8*'Taux avec population simulée'!AV119</f>
        <v>33960.0694257416</v>
      </c>
      <c r="CN33" s="12" t="n">
        <f aca="false">CN8*'Taux avec population simulée'!AW119</f>
        <v>33438.5414664139</v>
      </c>
      <c r="CO33" s="12" t="n">
        <f aca="false">CO8*'Taux avec population simulée'!AX119</f>
        <v>33806.1036786177</v>
      </c>
      <c r="CP33" s="12" t="n">
        <f aca="false">CP8*'Taux avec population simulée'!AY119</f>
        <v>34049.1358424249</v>
      </c>
      <c r="CQ33" s="12" t="n">
        <f aca="false">CQ8*'Taux avec population simulée'!AZ119</f>
        <v>33771.2894399278</v>
      </c>
      <c r="CR33" s="12" t="n">
        <f aca="false">CR8*'Taux avec population simulée'!BA119</f>
        <v>33788.4878592679</v>
      </c>
      <c r="CS33" s="12" t="n">
        <f aca="false">CS8*'Taux avec population simulée'!BB119</f>
        <v>33303.2357897649</v>
      </c>
      <c r="CT33" s="12" t="n">
        <f aca="false">CT8*'Taux avec population simulée'!BC119</f>
        <v>33454.0702517736</v>
      </c>
      <c r="CU33" s="12" t="n">
        <f aca="false">CU8*'Taux avec population simulée'!BD119</f>
        <v>33191.5779148539</v>
      </c>
      <c r="CV33" s="12" t="n">
        <f aca="false">CV8*'Taux avec population simulée'!BE119</f>
        <v>32979.5068012933</v>
      </c>
      <c r="CW33" s="12" t="n">
        <f aca="false">CW8*'Taux avec population simulée'!BF119</f>
        <v>32566.5463825666</v>
      </c>
      <c r="CX33" s="12" t="n">
        <f aca="false">CX8*'Taux avec population simulée'!BG119</f>
        <v>33201.3663196499</v>
      </c>
      <c r="CY33" s="12" t="n">
        <f aca="false">CY8*'Taux avec population simulée'!BH119</f>
        <v>33032.8178326715</v>
      </c>
      <c r="CZ33" s="12" t="n">
        <f aca="false">CZ8*'Taux avec population simulée'!BI119</f>
        <v>32767.6668941074</v>
      </c>
      <c r="DA33" s="12" t="n">
        <f aca="false">DA8*'Taux avec population simulée'!BJ119</f>
        <v>32156.2205792655</v>
      </c>
      <c r="DB33" s="12" t="n">
        <f aca="false">DB8*'Taux avec population simulée'!BK119</f>
        <v>32297.6858670899</v>
      </c>
      <c r="DC33" s="12" t="n">
        <f aca="false">DC8*'Taux avec population simulée'!BL119</f>
        <v>32505.6537606723</v>
      </c>
      <c r="DD33" s="12" t="n">
        <f aca="false">DD8*'Taux avec population simulée'!BM119</f>
        <v>32576.5385001185</v>
      </c>
      <c r="DE33" s="12" t="n">
        <f aca="false">DE8*'Taux avec population simulée'!BN119</f>
        <v>32135.320047456</v>
      </c>
      <c r="DF33" s="12" t="n">
        <f aca="false">DF8*'Taux avec population simulée'!BO119</f>
        <v>32504.454749005</v>
      </c>
      <c r="DG33" s="12" t="n">
        <f aca="false">DG8*'Taux avec population simulée'!BP119</f>
        <v>32842.7641885341</v>
      </c>
      <c r="DH33" s="12" t="n">
        <f aca="false">DH8*'Taux avec population simulée'!BQ119</f>
        <v>33830.0526589614</v>
      </c>
      <c r="DI33" s="12" t="n">
        <f aca="false">DI8*'Taux avec population simulée'!BR119</f>
        <v>34055.1740302724</v>
      </c>
      <c r="DJ33" s="12" t="n">
        <f aca="false">DJ8*'Taux avec population simulée'!BS119</f>
        <v>34394.6301505054</v>
      </c>
      <c r="DK33" s="12" t="n">
        <f aca="false">DK8*'Taux avec population simulée'!BT119</f>
        <v>34578.9352493788</v>
      </c>
      <c r="DL33" s="12" t="n">
        <f aca="false">DL8*'Taux avec population simulée'!BU119</f>
        <v>34833.8402403745</v>
      </c>
      <c r="DM33" s="12" t="n">
        <f aca="false">DM8*'Taux avec population simulée'!BV119</f>
        <v>35388.7265644273</v>
      </c>
      <c r="DN33" s="12" t="n">
        <f aca="false">DN8*'Taux avec population simulée'!BW119</f>
        <v>36410.5781340569</v>
      </c>
      <c r="DO33" s="12" t="n">
        <f aca="false">DO8*'Taux avec population simulée'!BX119</f>
        <v>36701.2053131019</v>
      </c>
      <c r="DP33" s="12" t="n">
        <f aca="false">DP8*'Taux avec population simulée'!BY119</f>
        <v>36827.1551624311</v>
      </c>
      <c r="DQ33" s="12" t="n">
        <f aca="false">DQ8*'Taux avec population simulée'!BZ119</f>
        <v>37921.0815233861</v>
      </c>
      <c r="DR33" s="12" t="n">
        <f aca="false">DR8*'Taux avec population simulée'!CA119</f>
        <v>37582.2113315725</v>
      </c>
      <c r="DS33" s="12" t="n">
        <f aca="false">DS8*'Taux avec population simulée'!CB119</f>
        <v>38421.5523258973</v>
      </c>
      <c r="DT33" s="12" t="n">
        <f aca="false">DT8*'Taux avec population simulée'!CC119</f>
        <v>38747.5899762259</v>
      </c>
      <c r="DU33" s="12" t="n">
        <f aca="false">DU8*'Taux avec population simulée'!CD119</f>
        <v>39094.6671132069</v>
      </c>
      <c r="DV33" s="12" t="n">
        <f aca="false">DV8*'Taux avec population simulée'!CE119</f>
        <v>39700.8287307342</v>
      </c>
      <c r="DW33" s="12" t="n">
        <f aca="false">DW8*'Taux avec population simulée'!CF119</f>
        <v>39916.6319414337</v>
      </c>
      <c r="DX33" s="12" t="n">
        <f aca="false">DX8*'Taux avec population simulée'!CG119</f>
        <v>40758.6677318498</v>
      </c>
      <c r="DY33" s="12" t="n">
        <f aca="false">DY8*'Taux avec population simulée'!CH119</f>
        <v>40869.0970062778</v>
      </c>
      <c r="DZ33" s="12" t="n">
        <f aca="false">DZ8*'Taux avec population simulée'!CI119</f>
        <v>41048.7119194342</v>
      </c>
      <c r="EA33" s="12" t="n">
        <f aca="false">EA8*'Taux avec population simulée'!CJ119</f>
        <v>41564.63746679</v>
      </c>
      <c r="EB33" s="12" t="n">
        <f aca="false">EB8*'Taux avec population simulée'!CK119</f>
        <v>40915.2341239062</v>
      </c>
      <c r="EC33" s="12" t="n">
        <f aca="false">EC8*'Taux avec population simulée'!CL119</f>
        <v>40827.6054413716</v>
      </c>
      <c r="ED33" s="12" t="n">
        <f aca="false">ED8*'Taux avec population simulée'!CM119</f>
        <v>40444.9582782463</v>
      </c>
      <c r="EE33" s="12" t="n">
        <f aca="false">EE8*'Taux avec population simulée'!CN119</f>
        <v>41036.1568901732</v>
      </c>
      <c r="EF33" s="12" t="n">
        <f aca="false">EF8*'Taux avec population simulée'!CO119</f>
        <v>41507.3288657816</v>
      </c>
      <c r="EG33" s="12" t="n">
        <f aca="false">EG8*'Taux avec population simulée'!CP119</f>
        <v>40766.2967898771</v>
      </c>
      <c r="EH33" s="12" t="n">
        <f aca="false">EH8*'Taux avec population simulée'!CQ119</f>
        <v>40242.9495592564</v>
      </c>
      <c r="EI33" s="12" t="n">
        <f aca="false">EI8*'Taux avec population simulée'!CR119</f>
        <v>40330.9529305972</v>
      </c>
      <c r="EJ33" s="12" t="n">
        <f aca="false">EJ8*'Taux avec population simulée'!CS119</f>
        <v>40823.9632218599</v>
      </c>
      <c r="EK33" s="12" t="n">
        <f aca="false">EK8*'Taux avec population simulée'!CT119</f>
        <v>40617.877044424</v>
      </c>
      <c r="EL33" s="12" t="n">
        <f aca="false">EL8*'Taux avec population simulée'!CU119</f>
        <v>41224.4327069613</v>
      </c>
      <c r="EM33" s="12" t="n">
        <f aca="false">EM8*'Taux avec population simulée'!CV119</f>
        <v>40388.7822503461</v>
      </c>
      <c r="EN33" s="12" t="n">
        <f aca="false">EN8*'Taux avec population simulée'!CW119</f>
        <v>40611.3569492366</v>
      </c>
      <c r="EO33" s="12" t="n">
        <f aca="false">EO8*'Taux avec population simulée'!CX119</f>
        <v>40715.5681477971</v>
      </c>
      <c r="EP33" s="12" t="n">
        <f aca="false">EP8*'Taux avec population simulée'!CY119</f>
        <v>40695.9308018121</v>
      </c>
      <c r="EQ33" s="12" t="n">
        <f aca="false">EQ8*'Taux avec population simulée'!CZ119</f>
        <v>40796.8098008249</v>
      </c>
      <c r="ER33" s="12" t="n">
        <f aca="false">ER8*'Taux avec population simulée'!DA119</f>
        <v>41077.172581698</v>
      </c>
      <c r="ES33" s="12" t="n">
        <f aca="false">ES8*'Taux avec population simulée'!DB119</f>
        <v>41167.839096641</v>
      </c>
      <c r="ET33" s="12" t="n">
        <f aca="false">ET8*'Taux avec population simulée'!DC119</f>
        <v>40539.8506915611</v>
      </c>
      <c r="EU33" s="12" t="n">
        <f aca="false">EU8*'Taux avec population simulée'!DD119</f>
        <v>40605.9511763203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32058.000026316</v>
      </c>
      <c r="GQ33" s="12" t="n">
        <f aca="false">GQ8*'Taux avec population simulée'!C133</f>
        <v>34758.779826327</v>
      </c>
      <c r="GR33" s="12" t="n">
        <f aca="false">GR8*'Taux avec population simulée'!D133</f>
        <v>31387.0561412789</v>
      </c>
      <c r="GS33" s="12" t="n">
        <f aca="false">GS8*'Taux avec population simulée'!E133</f>
        <v>34330.0348383358</v>
      </c>
      <c r="GT33" s="12" t="n">
        <f aca="false">GT8*'Taux avec population simulée'!F133</f>
        <v>22086.2774216756</v>
      </c>
      <c r="GU33" s="12" t="n">
        <f aca="false">GU8*'Taux avec population simulée'!G133</f>
        <v>25925.1443813009</v>
      </c>
      <c r="GV33" s="12" t="n">
        <f aca="false">GV8*'Taux avec population simulée'!H133</f>
        <v>29716.2822600825</v>
      </c>
      <c r="GW33" s="12" t="n">
        <f aca="false">GW8*'Taux avec population simulée'!I133</f>
        <v>33582.981398058</v>
      </c>
      <c r="GX33" s="12" t="n">
        <f aca="false">GX8*'Taux avec population simulée'!J133</f>
        <v>38115.5726332839</v>
      </c>
      <c r="GY33" s="12" t="n">
        <f aca="false">GY8*'Taux avec population simulée'!K133</f>
        <v>40447.2065111722</v>
      </c>
      <c r="GZ33" s="12" t="n">
        <f aca="false">GZ8*'Taux avec population simulée'!L133</f>
        <v>39658.4161590018</v>
      </c>
      <c r="HA33" s="1" t="n">
        <f aca="false">HA8*'Taux avec population simulée'!M133</f>
        <v>43496.6919991128</v>
      </c>
      <c r="HB33" s="12" t="n">
        <f aca="false">HB8*'Taux avec population simulée'!N133</f>
        <v>43623.9474290205</v>
      </c>
      <c r="HC33" s="12" t="n">
        <f aca="false">HC8*'Taux avec population simulée'!O133</f>
        <v>43886.8020831767</v>
      </c>
      <c r="HD33" s="12" t="n">
        <f aca="false">HD8*'Taux avec population simulée'!P133</f>
        <v>43653.0723728101</v>
      </c>
      <c r="HE33" s="12" t="n">
        <f aca="false">HE8*'Taux avec population simulée'!Q133</f>
        <v>43707.4376933322</v>
      </c>
      <c r="HF33" s="12" t="n">
        <f aca="false">HF8*'Taux avec population simulée'!R133</f>
        <v>44288.8545517866</v>
      </c>
      <c r="HG33" s="12" t="n">
        <f aca="false">HG8*'Taux avec population simulée'!S133</f>
        <v>44474.1722827878</v>
      </c>
      <c r="HH33" s="12" t="n">
        <f aca="false">HH8*'Taux avec population simulée'!T133</f>
        <v>44120.7627848425</v>
      </c>
      <c r="HI33" s="12" t="n">
        <f aca="false">HI8*'Taux avec population simulée'!U133</f>
        <v>43238.5927888332</v>
      </c>
      <c r="HJ33" s="12" t="n">
        <f aca="false">HJ8*'Taux avec population simulée'!V133</f>
        <v>43012.8456886868</v>
      </c>
      <c r="HK33" s="12" t="n">
        <f aca="false">HK8*'Taux avec population simulée'!W133</f>
        <v>43461.2959150936</v>
      </c>
      <c r="HL33" s="12" t="n">
        <f aca="false">HL8*'Taux avec population simulée'!X133</f>
        <v>43578.1895970325</v>
      </c>
      <c r="HM33" s="12" t="n">
        <f aca="false">HM8*'Taux avec population simulée'!Y133</f>
        <v>43472.79958652</v>
      </c>
      <c r="HN33" s="12" t="n">
        <f aca="false">HN8*'Taux avec population simulée'!Z133</f>
        <v>43706.1953285503</v>
      </c>
      <c r="HO33" s="12" t="n">
        <f aca="false">HO8*'Taux avec population simulée'!AA133</f>
        <v>43562.4079882977</v>
      </c>
      <c r="HP33" s="12" t="n">
        <f aca="false">HP8*'Taux avec population simulée'!AB133</f>
        <v>44071.0886485433</v>
      </c>
      <c r="HQ33" s="12" t="n">
        <f aca="false">HQ8*'Taux avec population simulée'!AC133</f>
        <v>44098.8448957825</v>
      </c>
      <c r="HR33" s="12" t="n">
        <f aca="false">HR8*'Taux avec population simulée'!AD133</f>
        <v>43384.8177326042</v>
      </c>
      <c r="HS33" s="12" t="n">
        <f aca="false">HS8*'Taux avec population simulée'!AE133</f>
        <v>43538.4035155861</v>
      </c>
      <c r="HT33" s="12" t="n">
        <f aca="false">HT8*'Taux avec population simulée'!AF133</f>
        <v>43744.1478172969</v>
      </c>
      <c r="HU33" s="12" t="n">
        <f aca="false">HU8*'Taux avec population simulée'!AG133</f>
        <v>43472.9822357481</v>
      </c>
      <c r="HV33" s="12" t="n">
        <f aca="false">HV8*'Taux avec population simulée'!AH133</f>
        <v>43656.5629107509</v>
      </c>
      <c r="HW33" s="12" t="n">
        <f aca="false">HW8*'Taux avec population simulée'!AI133</f>
        <v>43201.42546346</v>
      </c>
      <c r="HX33" s="12" t="n">
        <f aca="false">HX8*'Taux avec population simulée'!AJ133</f>
        <v>43222.1835725011</v>
      </c>
      <c r="HY33" s="12" t="n">
        <f aca="false">HY8*'Taux avec population simulée'!AK133</f>
        <v>42130.151683977</v>
      </c>
      <c r="HZ33" s="12" t="n">
        <f aca="false">HZ8*'Taux avec population simulée'!AL133</f>
        <v>42086.6030459809</v>
      </c>
      <c r="IA33" s="12" t="n">
        <f aca="false">IA8*'Taux avec population simulée'!AM133</f>
        <v>41845.6120750797</v>
      </c>
      <c r="IB33" s="12" t="n">
        <f aca="false">IB8*'Taux avec population simulée'!AN133</f>
        <v>41553.0129739167</v>
      </c>
      <c r="IC33" s="12" t="n">
        <f aca="false">IC8*'Taux avec population simulée'!AO133</f>
        <v>41321.6931543756</v>
      </c>
      <c r="ID33" s="12" t="n">
        <f aca="false">ID8*'Taux avec population simulée'!AP133</f>
        <v>40482.8577756543</v>
      </c>
      <c r="IE33" s="12" t="n">
        <f aca="false">IE8*'Taux avec population simulée'!AQ133</f>
        <v>39792.2767021984</v>
      </c>
      <c r="IF33" s="12" t="n">
        <f aca="false">IF8*'Taux avec population simulée'!AR133</f>
        <v>39078.3038492864</v>
      </c>
      <c r="IG33" s="12" t="n">
        <f aca="false">IG8*'Taux avec population simulée'!AS133</f>
        <v>39661.8070476259</v>
      </c>
      <c r="IH33" s="12" t="n">
        <f aca="false">IH8*'Taux avec population simulée'!AT133</f>
        <v>38612.5352672068</v>
      </c>
      <c r="II33" s="12" t="n">
        <f aca="false">II8*'Taux avec population simulée'!AU133</f>
        <v>39036.6004207776</v>
      </c>
      <c r="IJ33" s="12" t="n">
        <f aca="false">IJ8*'Taux avec population simulée'!AV133</f>
        <v>38716.1008040133</v>
      </c>
      <c r="IK33" s="12" t="n">
        <f aca="false">IK8*'Taux avec population simulée'!AW133</f>
        <v>38730.9517130431</v>
      </c>
      <c r="IL33" s="12" t="n">
        <f aca="false">IL8*'Taux avec population simulée'!AX133</f>
        <v>39083.425785839</v>
      </c>
      <c r="IM33" s="12" t="n">
        <f aca="false">IM8*'Taux avec population simulée'!AY133</f>
        <v>38096.0656775158</v>
      </c>
      <c r="IN33" s="12" t="n">
        <f aca="false">IN8*'Taux avec population simulée'!AZ133</f>
        <v>38112.9382890961</v>
      </c>
      <c r="IO33" s="12" t="n">
        <f aca="false">IO8*'Taux avec population simulée'!BA133</f>
        <v>37815.8799222035</v>
      </c>
      <c r="IP33" s="12" t="n">
        <f aca="false">IP8*'Taux avec population simulée'!BB133</f>
        <v>37592.4268284203</v>
      </c>
      <c r="IQ33" s="12" t="n">
        <f aca="false">IQ8*'Taux avec population simulée'!BC133</f>
        <v>38125.6747883681</v>
      </c>
      <c r="IR33" s="12" t="n">
        <f aca="false">IR8*'Taux avec population simulée'!BD133</f>
        <v>38502.3304764488</v>
      </c>
      <c r="IS33" s="12" t="n">
        <f aca="false">IS8*'Taux avec population simulée'!BE133</f>
        <v>38389.0432753994</v>
      </c>
      <c r="IT33" s="12" t="n">
        <f aca="false">IT8*'Taux avec population simulée'!BF133</f>
        <v>38538.481979236</v>
      </c>
      <c r="IU33" s="12" t="n">
        <f aca="false">IU8*'Taux avec population simulée'!BG133</f>
        <v>38636.8177910126</v>
      </c>
      <c r="IV33" s="12" t="n">
        <f aca="false">IV8*'Taux avec population simulée'!BH133</f>
        <v>38768.9593506462</v>
      </c>
      <c r="IW33" s="12" t="n">
        <f aca="false">IW8*'Taux avec population simulée'!BI133</f>
        <v>38969.7526358218</v>
      </c>
      <c r="IX33" s="12" t="n">
        <f aca="false">IX8*'Taux avec population simulée'!BJ133</f>
        <v>39725.2345359895</v>
      </c>
      <c r="IY33" s="12" t="n">
        <f aca="false">IY8*'Taux avec population simulée'!BK133</f>
        <v>39463.2743941398</v>
      </c>
      <c r="IZ33" s="12" t="n">
        <f aca="false">IZ8*'Taux avec population simulée'!BL133</f>
        <v>39625.2347181081</v>
      </c>
      <c r="JA33" s="12" t="n">
        <f aca="false">JA8*'Taux avec population simulée'!BM133</f>
        <v>39632.7071035993</v>
      </c>
      <c r="JB33" s="12" t="n">
        <f aca="false">JB8*'Taux avec population simulée'!BN133</f>
        <v>40243.6028417376</v>
      </c>
      <c r="JC33" s="12" t="n">
        <f aca="false">JC8*'Taux avec population simulée'!BO133</f>
        <v>39878.1275865242</v>
      </c>
      <c r="JD33" s="12" t="n">
        <f aca="false">JD8*'Taux avec population simulée'!BP133</f>
        <v>40363.114622933</v>
      </c>
      <c r="JE33" s="12" t="n">
        <f aca="false">JE8*'Taux avec population simulée'!BQ133</f>
        <v>41177.8928561111</v>
      </c>
      <c r="JF33" s="12" t="n">
        <f aca="false">JF8*'Taux avec population simulée'!BR133</f>
        <v>41359.6581692043</v>
      </c>
      <c r="JG33" s="12" t="n">
        <f aca="false">JG8*'Taux avec population simulée'!BS133</f>
        <v>42265.4830006564</v>
      </c>
      <c r="JH33" s="12" t="n">
        <f aca="false">JH8*'Taux avec population simulée'!BT133</f>
        <v>43208.5993763457</v>
      </c>
      <c r="JI33" s="12" t="n">
        <f aca="false">JI8*'Taux avec population simulée'!BU133</f>
        <v>43703.3889770663</v>
      </c>
      <c r="JJ33" s="12" t="n">
        <f aca="false">JJ8*'Taux avec population simulée'!BV133</f>
        <v>43534.0049321289</v>
      </c>
      <c r="JK33" s="12" t="n">
        <f aca="false">JK8*'Taux avec population simulée'!BW133</f>
        <v>43057.6741891359</v>
      </c>
      <c r="JL33" s="12" t="n">
        <f aca="false">JL8*'Taux avec population simulée'!BX133</f>
        <v>43148.3802389396</v>
      </c>
      <c r="JM33" s="12" t="n">
        <f aca="false">JM8*'Taux avec population simulée'!BY133</f>
        <v>44408.2735363579</v>
      </c>
      <c r="JN33" s="12" t="n">
        <f aca="false">JN8*'Taux avec population simulée'!BZ133</f>
        <v>44175.2583059304</v>
      </c>
      <c r="JO33" s="12" t="n">
        <f aca="false">JO8*'Taux avec population simulée'!CA133</f>
        <v>44318.4368391512</v>
      </c>
      <c r="JP33" s="12" t="n">
        <f aca="false">JP8*'Taux avec population simulée'!CB133</f>
        <v>44130.6552068096</v>
      </c>
      <c r="JQ33" s="12" t="n">
        <f aca="false">JQ8*'Taux avec population simulée'!CC133</f>
        <v>44618.0667083116</v>
      </c>
      <c r="JR33" s="12" t="n">
        <f aca="false">JR8*'Taux avec population simulée'!CD133</f>
        <v>44579.4046143882</v>
      </c>
      <c r="JS33" s="12" t="n">
        <f aca="false">JS8*'Taux avec population simulée'!CE133</f>
        <v>44802.7455050795</v>
      </c>
      <c r="JT33" s="12" t="n">
        <f aca="false">JT8*'Taux avec population simulée'!CF133</f>
        <v>44954.413753497</v>
      </c>
      <c r="JU33" s="12" t="n">
        <f aca="false">JU8*'Taux avec population simulée'!CG133</f>
        <v>45168.4650599436</v>
      </c>
      <c r="JV33" s="12" t="n">
        <f aca="false">JV8*'Taux avec population simulée'!CH133</f>
        <v>45256.1300774563</v>
      </c>
      <c r="JW33" s="12" t="n">
        <f aca="false">JW8*'Taux avec population simulée'!CI133</f>
        <v>45672.7067476545</v>
      </c>
      <c r="JX33" s="12" t="n">
        <f aca="false">JX8*'Taux avec population simulée'!CJ133</f>
        <v>45467.2992457025</v>
      </c>
      <c r="JY33" s="12" t="n">
        <f aca="false">JY8*'Taux avec population simulée'!CK133</f>
        <v>44673.7018044666</v>
      </c>
      <c r="JZ33" s="12" t="n">
        <f aca="false">JZ8*'Taux avec population simulée'!CL133</f>
        <v>44532.2086415336</v>
      </c>
      <c r="KA33" s="12" t="n">
        <f aca="false">KA8*'Taux avec population simulée'!CM133</f>
        <v>44383.8067778238</v>
      </c>
      <c r="KB33" s="12" t="n">
        <f aca="false">KB8*'Taux avec population simulée'!CN133</f>
        <v>44415.4381707844</v>
      </c>
      <c r="KC33" s="12" t="n">
        <f aca="false">KC8*'Taux avec population simulée'!CO133</f>
        <v>44453.1299921885</v>
      </c>
      <c r="KD33" s="12" t="n">
        <f aca="false">KD8*'Taux avec population simulée'!CP133</f>
        <v>45132.7336369515</v>
      </c>
      <c r="KE33" s="12" t="n">
        <f aca="false">KE8*'Taux avec population simulée'!CQ133</f>
        <v>45409.3990733303</v>
      </c>
      <c r="KF33" s="12" t="n">
        <f aca="false">KF8*'Taux avec population simulée'!CR133</f>
        <v>44742.1342868877</v>
      </c>
      <c r="KG33" s="12" t="n">
        <f aca="false">KG8*'Taux avec population simulée'!CS133</f>
        <v>44501.6764664949</v>
      </c>
      <c r="KH33" s="12" t="n">
        <f aca="false">KH8*'Taux avec population simulée'!CT133</f>
        <v>44824.7213777668</v>
      </c>
      <c r="KI33" s="12" t="n">
        <f aca="false">KI8*'Taux avec population simulée'!CU133</f>
        <v>44093.2026316168</v>
      </c>
      <c r="KJ33" s="12" t="n">
        <f aca="false">KJ8*'Taux avec population simulée'!CV133</f>
        <v>43958.5889285854</v>
      </c>
      <c r="KK33" s="12" t="n">
        <f aca="false">KK8*'Taux avec population simulée'!CW133</f>
        <v>43677.0152268118</v>
      </c>
      <c r="KL33" s="12" t="n">
        <f aca="false">KL8*'Taux avec population simulée'!CX133</f>
        <v>43784.7971468992</v>
      </c>
      <c r="KM33" s="12" t="n">
        <f aca="false">KM8*'Taux avec population simulée'!CY133</f>
        <v>43764.4307651274</v>
      </c>
      <c r="KN33" s="12" t="n">
        <f aca="false">KN8*'Taux avec population simulée'!CZ133</f>
        <v>43979.6159526081</v>
      </c>
      <c r="KO33" s="12" t="n">
        <f aca="false">KO8*'Taux avec population simulée'!DA133</f>
        <v>44018.5719142879</v>
      </c>
      <c r="KP33" s="12" t="n">
        <f aca="false">KP8*'Taux avec population simulée'!DB133</f>
        <v>44700.7459887911</v>
      </c>
      <c r="KQ33" s="12" t="n">
        <f aca="false">KQ8*'Taux avec population simulée'!DC133</f>
        <v>44866.2878671814</v>
      </c>
      <c r="KR33" s="12" t="n">
        <f aca="false">KR8*'Taux avec population simulée'!DD133</f>
        <v>44480.4931567106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v>8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v>8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16195.9999900634</v>
      </c>
      <c r="AT34" s="4" t="n">
        <f aca="false">AT9*'Taux avec population simulée'!C120</f>
        <v>19198.5095095508</v>
      </c>
      <c r="AU34" s="4" t="n">
        <f aca="false">AU9*'Taux avec population simulée'!D120</f>
        <v>25135.3821237669</v>
      </c>
      <c r="AV34" s="4" t="n">
        <f aca="false">AV9*'Taux avec population simulée'!E120</f>
        <v>21519.8135485498</v>
      </c>
      <c r="AW34" s="4" t="n">
        <f aca="false">AW9*'Taux avec population simulée'!F120</f>
        <v>20628.1720054956</v>
      </c>
      <c r="AX34" s="4" t="n">
        <f aca="false">AX9*'Taux avec population simulée'!G120</f>
        <v>20780.7236673169</v>
      </c>
      <c r="AY34" s="4" t="n">
        <f aca="false">AY9*'Taux avec population simulée'!H120</f>
        <v>21458.5796896023</v>
      </c>
      <c r="AZ34" s="4" t="n">
        <f aca="false">AZ9*'Taux avec population simulée'!I120</f>
        <v>21799.8349742265</v>
      </c>
      <c r="BA34" s="4" t="n">
        <f aca="false">BA9*'Taux avec population simulée'!J120</f>
        <v>22215.3716342628</v>
      </c>
      <c r="BB34" s="4" t="n">
        <f aca="false">BB9*'Taux avec population simulée'!K120</f>
        <v>27949.696486012</v>
      </c>
      <c r="BC34" s="4" t="n">
        <f aca="false">BC9*'Taux avec population simulée'!L120</f>
        <v>18444.8367790848</v>
      </c>
      <c r="BD34" s="1" t="n">
        <f aca="false">BD9*'Taux avec population simulée'!M120</f>
        <v>41547.0089761175</v>
      </c>
      <c r="BE34" s="4" t="n">
        <f aca="false">BE9*'Taux avec population simulée'!N120</f>
        <v>28677.4603043319</v>
      </c>
      <c r="BF34" s="4" t="n">
        <f aca="false">BF9*'Taux avec population simulée'!O120</f>
        <v>28414.1095348825</v>
      </c>
      <c r="BG34" s="4" t="n">
        <f aca="false">BG9*'Taux avec population simulée'!P120</f>
        <v>28823.3805790116</v>
      </c>
      <c r="BH34" s="4" t="n">
        <f aca="false">BH9*'Taux avec population simulée'!Q120</f>
        <v>28647.1538469456</v>
      </c>
      <c r="BI34" s="4" t="n">
        <f aca="false">BI9*'Taux avec population simulée'!R120</f>
        <v>28663.8143193802</v>
      </c>
      <c r="BJ34" s="4" t="n">
        <f aca="false">BJ9*'Taux avec population simulée'!S120</f>
        <v>28457.233052577</v>
      </c>
      <c r="BK34" s="4" t="n">
        <f aca="false">BK9*'Taux avec population simulée'!T120</f>
        <v>28553.3036916122</v>
      </c>
      <c r="BL34" s="4" t="n">
        <f aca="false">BL9*'Taux avec population simulée'!U120</f>
        <v>28334.7370436723</v>
      </c>
      <c r="BM34" s="4" t="n">
        <f aca="false">BM9*'Taux avec population simulée'!V120</f>
        <v>28188.75629732</v>
      </c>
      <c r="BN34" s="4" t="n">
        <f aca="false">BN9*'Taux avec population simulée'!W120</f>
        <v>28434.0226230848</v>
      </c>
      <c r="BO34" s="4" t="n">
        <f aca="false">BO9*'Taux avec population simulée'!X120</f>
        <v>28500.8180764574</v>
      </c>
      <c r="BP34" s="4" t="n">
        <f aca="false">BP9*'Taux avec population simulée'!Y120</f>
        <v>28684.3958342309</v>
      </c>
      <c r="BQ34" s="4" t="n">
        <f aca="false">BQ9*'Taux avec population simulée'!Z120</f>
        <v>28594.3575769705</v>
      </c>
      <c r="BR34" s="4" t="n">
        <f aca="false">BR9*'Taux avec population simulée'!AA120</f>
        <v>29098.5737176426</v>
      </c>
      <c r="BS34" s="4" t="n">
        <f aca="false">BS9*'Taux avec population simulée'!AB120</f>
        <v>28580.5091559546</v>
      </c>
      <c r="BT34" s="4" t="n">
        <f aca="false">BT9*'Taux avec population simulée'!AC120</f>
        <v>28477.8933443972</v>
      </c>
      <c r="BU34" s="4" t="n">
        <f aca="false">BU9*'Taux avec population simulée'!AD120</f>
        <v>27883.8070917338</v>
      </c>
      <c r="BV34" s="4" t="n">
        <f aca="false">BV9*'Taux avec population simulée'!AE120</f>
        <v>27477.136812699</v>
      </c>
      <c r="BW34" s="4" t="n">
        <f aca="false">BW9*'Taux avec population simulée'!AF120</f>
        <v>27323.7839141601</v>
      </c>
      <c r="BX34" s="4" t="n">
        <f aca="false">BX9*'Taux avec population simulée'!AG120</f>
        <v>26665.200252668</v>
      </c>
      <c r="BY34" s="4" t="n">
        <f aca="false">BY9*'Taux avec population simulée'!AH120</f>
        <v>26431.0656879745</v>
      </c>
      <c r="BZ34" s="4" t="n">
        <f aca="false">BZ9*'Taux avec population simulée'!AI120</f>
        <v>26914.6134309931</v>
      </c>
      <c r="CA34" s="4" t="n">
        <f aca="false">CA9*'Taux avec population simulée'!AJ120</f>
        <v>26736.850235935</v>
      </c>
      <c r="CB34" s="4" t="n">
        <f aca="false">CB9*'Taux avec population simulée'!AK120</f>
        <v>26955.8491432984</v>
      </c>
      <c r="CC34" s="4" t="n">
        <f aca="false">CC9*'Taux avec population simulée'!AL120</f>
        <v>27406.4945082893</v>
      </c>
      <c r="CD34" s="4" t="n">
        <f aca="false">CD9*'Taux avec population simulée'!AM120</f>
        <v>27436.0022102293</v>
      </c>
      <c r="CE34" s="4" t="n">
        <f aca="false">CE9*'Taux avec population simulée'!AN120</f>
        <v>27696.0624975354</v>
      </c>
      <c r="CF34" s="4" t="n">
        <f aca="false">CF9*'Taux avec population simulée'!AO120</f>
        <v>27895.3274041447</v>
      </c>
      <c r="CG34" s="4" t="n">
        <f aca="false">CG9*'Taux avec population simulée'!AP120</f>
        <v>27472.242408276</v>
      </c>
      <c r="CH34" s="4" t="n">
        <f aca="false">CH9*'Taux avec population simulée'!AQ120</f>
        <v>27369.1502038954</v>
      </c>
      <c r="CI34" s="4" t="n">
        <f aca="false">CI9*'Taux avec population simulée'!AR120</f>
        <v>27559.1927260426</v>
      </c>
      <c r="CJ34" s="4" t="n">
        <f aca="false">CJ9*'Taux avec population simulée'!AS120</f>
        <v>27586.158789988</v>
      </c>
      <c r="CK34" s="4" t="n">
        <f aca="false">CK9*'Taux avec population simulée'!AT120</f>
        <v>27898.8929656652</v>
      </c>
      <c r="CL34" s="4" t="n">
        <f aca="false">CL9*'Taux avec population simulée'!AU120</f>
        <v>27486.4204184541</v>
      </c>
      <c r="CM34" s="4" t="n">
        <f aca="false">CM9*'Taux avec population simulée'!AV120</f>
        <v>27826.6192309368</v>
      </c>
      <c r="CN34" s="4" t="n">
        <f aca="false">CN9*'Taux avec population simulée'!AW120</f>
        <v>27848.5281467596</v>
      </c>
      <c r="CO34" s="4" t="n">
        <f aca="false">CO9*'Taux avec population simulée'!AX120</f>
        <v>27713.6991320597</v>
      </c>
      <c r="CP34" s="4" t="n">
        <f aca="false">CP9*'Taux avec population simulée'!AY120</f>
        <v>27317.4178968448</v>
      </c>
      <c r="CQ34" s="4" t="n">
        <f aca="false">CQ9*'Taux avec population simulée'!AZ120</f>
        <v>27184.4934424531</v>
      </c>
      <c r="CR34" s="4" t="n">
        <f aca="false">CR9*'Taux avec population simulée'!BA120</f>
        <v>27270.6287814025</v>
      </c>
      <c r="CS34" s="4" t="n">
        <f aca="false">CS9*'Taux avec population simulée'!BB120</f>
        <v>27381.5104192095</v>
      </c>
      <c r="CT34" s="4" t="n">
        <f aca="false">CT9*'Taux avec population simulée'!BC120</f>
        <v>26543.8622196227</v>
      </c>
      <c r="CU34" s="4" t="n">
        <f aca="false">CU9*'Taux avec population simulée'!BD120</f>
        <v>26545.3833981813</v>
      </c>
      <c r="CV34" s="4" t="n">
        <f aca="false">CV9*'Taux avec population simulée'!BE120</f>
        <v>26360.4579583245</v>
      </c>
      <c r="CW34" s="4" t="n">
        <f aca="false">CW9*'Taux avec population simulée'!BF120</f>
        <v>25956.5114231289</v>
      </c>
      <c r="CX34" s="4" t="n">
        <f aca="false">CX9*'Taux avec population simulée'!BG120</f>
        <v>25849.2155849816</v>
      </c>
      <c r="CY34" s="4" t="n">
        <f aca="false">CY9*'Taux avec population simulée'!BH120</f>
        <v>25475.0728924599</v>
      </c>
      <c r="CZ34" s="4" t="n">
        <f aca="false">CZ9*'Taux avec population simulée'!BI120</f>
        <v>25248.0818804542</v>
      </c>
      <c r="DA34" s="4" t="n">
        <f aca="false">DA9*'Taux avec population simulée'!BJ120</f>
        <v>25733.5358121634</v>
      </c>
      <c r="DB34" s="4" t="n">
        <f aca="false">DB9*'Taux avec population simulée'!BK120</f>
        <v>25214.3375254118</v>
      </c>
      <c r="DC34" s="4" t="n">
        <f aca="false">DC9*'Taux avec population simulée'!BL120</f>
        <v>24978.1510184416</v>
      </c>
      <c r="DD34" s="4" t="n">
        <f aca="false">DD9*'Taux avec population simulée'!BM120</f>
        <v>24474.8115348143</v>
      </c>
      <c r="DE34" s="4" t="n">
        <f aca="false">DE9*'Taux avec population simulée'!BN120</f>
        <v>24545.8471076543</v>
      </c>
      <c r="DF34" s="4" t="n">
        <f aca="false">DF9*'Taux avec population simulée'!BO120</f>
        <v>24891.5803546907</v>
      </c>
      <c r="DG34" s="4" t="n">
        <f aca="false">DG9*'Taux avec population simulée'!BP120</f>
        <v>24814.4766200226</v>
      </c>
      <c r="DH34" s="4" t="n">
        <f aca="false">DH9*'Taux avec population simulée'!BQ120</f>
        <v>24738.7758547762</v>
      </c>
      <c r="DI34" s="4" t="n">
        <f aca="false">DI9*'Taux avec population simulée'!BR120</f>
        <v>25193.6970996422</v>
      </c>
      <c r="DJ34" s="4" t="n">
        <f aca="false">DJ9*'Taux avec population simulée'!BS120</f>
        <v>25603.6765275647</v>
      </c>
      <c r="DK34" s="4" t="n">
        <f aca="false">DK9*'Taux avec population simulée'!BT120</f>
        <v>25503.1325804823</v>
      </c>
      <c r="DL34" s="4" t="n">
        <f aca="false">DL9*'Taux avec population simulée'!BU120</f>
        <v>25739.4258004961</v>
      </c>
      <c r="DM34" s="4" t="n">
        <f aca="false">DM9*'Taux avec population simulée'!BV120</f>
        <v>25522.4832066358</v>
      </c>
      <c r="DN34" s="4" t="n">
        <f aca="false">DN9*'Taux avec population simulée'!BW120</f>
        <v>25854.6531127741</v>
      </c>
      <c r="DO34" s="4" t="n">
        <f aca="false">DO9*'Taux avec population simulée'!BX120</f>
        <v>25910.981244922</v>
      </c>
      <c r="DP34" s="4" t="n">
        <f aca="false">DP9*'Taux avec population simulée'!BY120</f>
        <v>25925.6338403137</v>
      </c>
      <c r="DQ34" s="4" t="n">
        <f aca="false">DQ9*'Taux avec population simulée'!BZ120</f>
        <v>25792.6279496669</v>
      </c>
      <c r="DR34" s="4" t="n">
        <f aca="false">DR9*'Taux avec population simulée'!CA120</f>
        <v>26484.0460433722</v>
      </c>
      <c r="DS34" s="4" t="n">
        <f aca="false">DS9*'Taux avec population simulée'!CB120</f>
        <v>26586.4400924889</v>
      </c>
      <c r="DT34" s="4" t="n">
        <f aca="false">DT9*'Taux avec population simulée'!CC120</f>
        <v>26641.4739080309</v>
      </c>
      <c r="DU34" s="4" t="n">
        <f aca="false">DU9*'Taux avec population simulée'!CD120</f>
        <v>26412.4763079179</v>
      </c>
      <c r="DV34" s="4" t="n">
        <f aca="false">DV9*'Taux avec population simulée'!CE120</f>
        <v>26807.2361774828</v>
      </c>
      <c r="DW34" s="4" t="n">
        <f aca="false">DW9*'Taux avec population simulée'!CF120</f>
        <v>27192.5414659754</v>
      </c>
      <c r="DX34" s="4" t="n">
        <f aca="false">DX9*'Taux avec population simulée'!CG120</f>
        <v>27442.9394417099</v>
      </c>
      <c r="DY34" s="4" t="n">
        <f aca="false">DY9*'Taux avec population simulée'!CH120</f>
        <v>27136.5741492969</v>
      </c>
      <c r="DZ34" s="4" t="n">
        <f aca="false">DZ9*'Taux avec population simulée'!CI120</f>
        <v>27330.4363994122</v>
      </c>
      <c r="EA34" s="4" t="n">
        <f aca="false">EA9*'Taux avec population simulée'!CJ120</f>
        <v>27598.0861711157</v>
      </c>
      <c r="EB34" s="4" t="n">
        <f aca="false">EB9*'Taux avec population simulée'!CK120</f>
        <v>28363.4254678501</v>
      </c>
      <c r="EC34" s="4" t="n">
        <f aca="false">EC9*'Taux avec population simulée'!CL120</f>
        <v>28715.6906322138</v>
      </c>
      <c r="ED34" s="4" t="n">
        <f aca="false">ED9*'Taux avec population simulée'!CM120</f>
        <v>29080.276261688</v>
      </c>
      <c r="EE34" s="4" t="n">
        <f aca="false">EE9*'Taux avec population simulée'!CN120</f>
        <v>29266.3702995491</v>
      </c>
      <c r="EF34" s="4" t="n">
        <f aca="false">EF9*'Taux avec population simulée'!CO120</f>
        <v>29346.6985902252</v>
      </c>
      <c r="EG34" s="4" t="n">
        <f aca="false">EG9*'Taux avec population simulée'!CP120</f>
        <v>29834.9427169803</v>
      </c>
      <c r="EH34" s="4" t="n">
        <f aca="false">EH9*'Taux avec population simulée'!CQ120</f>
        <v>30711.0455265418</v>
      </c>
      <c r="EI34" s="4" t="n">
        <f aca="false">EI9*'Taux avec population simulée'!CR120</f>
        <v>31119.5299798117</v>
      </c>
      <c r="EJ34" s="4" t="n">
        <f aca="false">EJ9*'Taux avec population simulée'!CS120</f>
        <v>31162.5272547139</v>
      </c>
      <c r="EK34" s="4" t="n">
        <f aca="false">EK9*'Taux avec population simulée'!CT120</f>
        <v>31994.3950118527</v>
      </c>
      <c r="EL34" s="4" t="n">
        <f aca="false">EL9*'Taux avec population simulée'!CU120</f>
        <v>31674.4075475803</v>
      </c>
      <c r="EM34" s="4" t="n">
        <f aca="false">EM9*'Taux avec population simulée'!CV120</f>
        <v>32385.5803854849</v>
      </c>
      <c r="EN34" s="4" t="n">
        <f aca="false">EN9*'Taux avec population simulée'!CW120</f>
        <v>32654.6517426626</v>
      </c>
      <c r="EO34" s="4" t="n">
        <f aca="false">EO9*'Taux avec population simulée'!CX120</f>
        <v>32990.7142227316</v>
      </c>
      <c r="EP34" s="4" t="n">
        <f aca="false">EP9*'Taux avec population simulée'!CY120</f>
        <v>33479.2563326305</v>
      </c>
      <c r="EQ34" s="4" t="n">
        <f aca="false">EQ9*'Taux avec population simulée'!CZ120</f>
        <v>33609.5415361832</v>
      </c>
      <c r="ER34" s="4" t="n">
        <f aca="false">ER9*'Taux avec population simulée'!DA120</f>
        <v>34311.0352181211</v>
      </c>
      <c r="ES34" s="4" t="n">
        <f aca="false">ES9*'Taux avec population simulée'!DB120</f>
        <v>34364.5701472246</v>
      </c>
      <c r="ET34" s="4" t="n">
        <f aca="false">ET9*'Taux avec population simulée'!DC120</f>
        <v>34512.5643948095</v>
      </c>
      <c r="EU34" s="4" t="n">
        <f aca="false">EU9*'Taux avec population simulée'!DD120</f>
        <v>34914.7307153649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25277.9999865984</v>
      </c>
      <c r="GQ34" s="4" t="n">
        <f aca="false">GQ9*'Taux avec population simulée'!C134</f>
        <v>16742.5002352418</v>
      </c>
      <c r="GR34" s="4" t="n">
        <f aca="false">GR9*'Taux avec population simulée'!D134</f>
        <v>28536.489942716</v>
      </c>
      <c r="GS34" s="4" t="n">
        <f aca="false">GS9*'Taux avec population simulée'!E134</f>
        <v>22661.3209162104</v>
      </c>
      <c r="GT34" s="4" t="n">
        <f aca="false">GT9*'Taux avec population simulée'!F134</f>
        <v>23684.086064989</v>
      </c>
      <c r="GU34" s="4" t="n">
        <f aca="false">GU9*'Taux avec population simulée'!G134</f>
        <v>25820.1045897373</v>
      </c>
      <c r="GV34" s="4" t="n">
        <f aca="false">GV9*'Taux avec population simulée'!H134</f>
        <v>28002.4096477894</v>
      </c>
      <c r="GW34" s="4" t="n">
        <f aca="false">GW9*'Taux avec population simulée'!I134</f>
        <v>30578.5314699577</v>
      </c>
      <c r="GX34" s="4" t="n">
        <f aca="false">GX9*'Taux avec population simulée'!J134</f>
        <v>32639.7651012043</v>
      </c>
      <c r="GY34" s="4" t="n">
        <f aca="false">GY9*'Taux avec population simulée'!K134</f>
        <v>36923.0659888503</v>
      </c>
      <c r="GZ34" s="4" t="n">
        <f aca="false">GZ9*'Taux avec population simulée'!L134</f>
        <v>24016.9408300908</v>
      </c>
      <c r="HA34" s="1" t="n">
        <f aca="false">HA9*'Taux avec population simulée'!M134</f>
        <v>43809.6387718432</v>
      </c>
      <c r="HB34" s="4" t="n">
        <f aca="false">HB9*'Taux avec population simulée'!N134</f>
        <v>33642.7029737592</v>
      </c>
      <c r="HC34" s="4" t="n">
        <f aca="false">HC9*'Taux avec population simulée'!O134</f>
        <v>33832.463439427</v>
      </c>
      <c r="HD34" s="4" t="n">
        <f aca="false">HD9*'Taux avec population simulée'!P134</f>
        <v>33765.4837703867</v>
      </c>
      <c r="HE34" s="4" t="n">
        <f aca="false">HE9*'Taux avec population simulée'!Q134</f>
        <v>34285.3749995114</v>
      </c>
      <c r="HF34" s="4" t="n">
        <f aca="false">HF9*'Taux avec population simulée'!R134</f>
        <v>34471.6157410965</v>
      </c>
      <c r="HG34" s="4" t="n">
        <f aca="false">HG9*'Taux avec population simulée'!S134</f>
        <v>34615.6259536807</v>
      </c>
      <c r="HH34" s="4" t="n">
        <f aca="false">HH9*'Taux avec population simulée'!T134</f>
        <v>34820.7969507055</v>
      </c>
      <c r="HI34" s="4" t="n">
        <f aca="false">HI9*'Taux avec population simulée'!U134</f>
        <v>35768.4472919645</v>
      </c>
      <c r="HJ34" s="4" t="n">
        <f aca="false">HJ9*'Taux avec population simulée'!V134</f>
        <v>35984.8487117628</v>
      </c>
      <c r="HK34" s="4" t="n">
        <f aca="false">HK9*'Taux avec population simulée'!W134</f>
        <v>36056.7794908191</v>
      </c>
      <c r="HL34" s="4" t="n">
        <f aca="false">HL9*'Taux avec population simulée'!X134</f>
        <v>36587.132268998</v>
      </c>
      <c r="HM34" s="4" t="n">
        <f aca="false">HM9*'Taux avec population simulée'!Y134</f>
        <v>36390.0450042231</v>
      </c>
      <c r="HN34" s="4" t="n">
        <f aca="false">HN9*'Taux avec population simulée'!Z134</f>
        <v>36175.2121791567</v>
      </c>
      <c r="HO34" s="4" t="n">
        <f aca="false">HO9*'Taux avec population simulée'!AA134</f>
        <v>36196.4383399228</v>
      </c>
      <c r="HP34" s="4" t="n">
        <f aca="false">HP9*'Taux avec population simulée'!AB134</f>
        <v>36179.6444654016</v>
      </c>
      <c r="HQ34" s="4" t="n">
        <f aca="false">HQ9*'Taux avec population simulée'!AC134</f>
        <v>36220.9909912447</v>
      </c>
      <c r="HR34" s="4" t="n">
        <f aca="false">HR9*'Taux avec population simulée'!AD134</f>
        <v>36844.4803893754</v>
      </c>
      <c r="HS34" s="4" t="n">
        <f aca="false">HS9*'Taux avec population simulée'!AE134</f>
        <v>37004.4312579012</v>
      </c>
      <c r="HT34" s="4" t="n">
        <f aca="false">HT9*'Taux avec population simulée'!AF134</f>
        <v>36824.4285617626</v>
      </c>
      <c r="HU34" s="4" t="n">
        <f aca="false">HU9*'Taux avec population simulée'!AG134</f>
        <v>36901.8633395904</v>
      </c>
      <c r="HV34" s="4" t="n">
        <f aca="false">HV9*'Taux avec population simulée'!AH134</f>
        <v>36981.7432132812</v>
      </c>
      <c r="HW34" s="4" t="n">
        <f aca="false">HW9*'Taux avec population simulée'!AI134</f>
        <v>37204.7107966052</v>
      </c>
      <c r="HX34" s="4" t="n">
        <f aca="false">HX9*'Taux avec population simulée'!AJ134</f>
        <v>36903.5790419385</v>
      </c>
      <c r="HY34" s="4" t="n">
        <f aca="false">HY9*'Taux avec population simulée'!AK134</f>
        <v>36859.9423376224</v>
      </c>
      <c r="HZ34" s="4" t="n">
        <f aca="false">HZ9*'Taux avec population simulée'!AL134</f>
        <v>37431.0656372488</v>
      </c>
      <c r="IA34" s="4" t="n">
        <f aca="false">IA9*'Taux avec population simulée'!AM134</f>
        <v>37419.8435534177</v>
      </c>
      <c r="IB34" s="4" t="n">
        <f aca="false">IB9*'Taux avec population simulée'!AN134</f>
        <v>37003.99648097</v>
      </c>
      <c r="IC34" s="4" t="n">
        <f aca="false">IC9*'Taux avec population simulée'!AO134</f>
        <v>36242.8694270808</v>
      </c>
      <c r="ID34" s="4" t="n">
        <f aca="false">ID9*'Taux avec population simulée'!AP134</f>
        <v>36011.7517836806</v>
      </c>
      <c r="IE34" s="4" t="n">
        <f aca="false">IE9*'Taux avec population simulée'!AQ134</f>
        <v>36169.9770329868</v>
      </c>
      <c r="IF34" s="4" t="n">
        <f aca="false">IF9*'Taux avec population simulée'!AR134</f>
        <v>36311.3723095231</v>
      </c>
      <c r="IG34" s="4" t="n">
        <f aca="false">IG9*'Taux avec population simulée'!AS134</f>
        <v>36121.1636885326</v>
      </c>
      <c r="IH34" s="4" t="n">
        <f aca="false">IH9*'Taux avec population simulée'!AT134</f>
        <v>36457.6249006478</v>
      </c>
      <c r="II34" s="4" t="n">
        <f aca="false">II9*'Taux avec population simulée'!AU134</f>
        <v>36417.4132651188</v>
      </c>
      <c r="IJ34" s="4" t="n">
        <f aca="false">IJ9*'Taux avec population simulée'!AV134</f>
        <v>36803.2984745073</v>
      </c>
      <c r="IK34" s="4" t="n">
        <f aca="false">IK9*'Taux avec population simulée'!AW134</f>
        <v>36955.1248750139</v>
      </c>
      <c r="IL34" s="4" t="n">
        <f aca="false">IL9*'Taux avec population simulée'!AX134</f>
        <v>36310.8029091721</v>
      </c>
      <c r="IM34" s="4" t="n">
        <f aca="false">IM9*'Taux avec population simulée'!AY134</f>
        <v>36470.3144717287</v>
      </c>
      <c r="IN34" s="4" t="n">
        <f aca="false">IN9*'Taux avec population simulée'!AZ134</f>
        <v>36723.8319235589</v>
      </c>
      <c r="IO34" s="4" t="n">
        <f aca="false">IO9*'Taux avec population simulée'!BA134</f>
        <v>36503.0980526407</v>
      </c>
      <c r="IP34" s="4" t="n">
        <f aca="false">IP9*'Taux avec population simulée'!BB134</f>
        <v>36602.538200709</v>
      </c>
      <c r="IQ34" s="4" t="n">
        <f aca="false">IQ9*'Taux avec population simulée'!BC134</f>
        <v>36237.9362155994</v>
      </c>
      <c r="IR34" s="4" t="n">
        <f aca="false">IR9*'Taux avec population simulée'!BD134</f>
        <v>36241.9066905822</v>
      </c>
      <c r="IS34" s="4" t="n">
        <f aca="false">IS9*'Taux avec population simulée'!BE134</f>
        <v>35475.8052838405</v>
      </c>
      <c r="IT34" s="4" t="n">
        <f aca="false">IT9*'Taux avec population simulée'!BF134</f>
        <v>35443.9692130615</v>
      </c>
      <c r="IU34" s="4" t="n">
        <f aca="false">IU9*'Taux avec population simulée'!BG134</f>
        <v>35249.1978661463</v>
      </c>
      <c r="IV34" s="4" t="n">
        <f aca="false">IV9*'Taux avec population simulée'!BH134</f>
        <v>35080.8577067832</v>
      </c>
      <c r="IW34" s="4" t="n">
        <f aca="false">IW9*'Taux avec population simulée'!BI134</f>
        <v>34853.0164775213</v>
      </c>
      <c r="IX34" s="4" t="n">
        <f aca="false">IX9*'Taux avec population simulée'!BJ134</f>
        <v>34198.3761020103</v>
      </c>
      <c r="IY34" s="4" t="n">
        <f aca="false">IY9*'Taux avec population simulée'!BK134</f>
        <v>33672.1542502818</v>
      </c>
      <c r="IZ34" s="4" t="n">
        <f aca="false">IZ9*'Taux avec population simulée'!BL134</f>
        <v>33039.4193560456</v>
      </c>
      <c r="JA34" s="4" t="n">
        <f aca="false">JA9*'Taux avec population simulée'!BM134</f>
        <v>33594.6149163863</v>
      </c>
      <c r="JB34" s="4" t="n">
        <f aca="false">JB9*'Taux avec population simulée'!BN134</f>
        <v>32835.3676693841</v>
      </c>
      <c r="JC34" s="4" t="n">
        <f aca="false">JC9*'Taux avec population simulée'!BO134</f>
        <v>33288.5609408223</v>
      </c>
      <c r="JD34" s="4" t="n">
        <f aca="false">JD9*'Taux avec population simulée'!BP134</f>
        <v>33123.2617750064</v>
      </c>
      <c r="JE34" s="4" t="n">
        <f aca="false">JE9*'Taux avec population simulée'!BQ134</f>
        <v>33163.8550306146</v>
      </c>
      <c r="JF34" s="4" t="n">
        <f aca="false">JF9*'Taux avec population simulée'!BR134</f>
        <v>33590.048304713</v>
      </c>
      <c r="JG34" s="4" t="n">
        <f aca="false">JG9*'Taux avec population simulée'!BS134</f>
        <v>32962.3815217436</v>
      </c>
      <c r="JH34" s="4" t="n">
        <f aca="false">JH9*'Taux avec population simulée'!BT134</f>
        <v>33050.2011556067</v>
      </c>
      <c r="JI34" s="4" t="n">
        <f aca="false">JI9*'Taux avec population simulée'!BU134</f>
        <v>32982.1167819256</v>
      </c>
      <c r="JJ34" s="4" t="n">
        <f aca="false">JJ9*'Taux avec population simulée'!BV134</f>
        <v>32955.2862809373</v>
      </c>
      <c r="JK34" s="4" t="n">
        <f aca="false">JK9*'Taux avec population simulée'!BW134</f>
        <v>33547.6346656598</v>
      </c>
      <c r="JL34" s="4" t="n">
        <f aca="false">JL9*'Taux avec population simulée'!BX134</f>
        <v>33980.3427636637</v>
      </c>
      <c r="JM34" s="4" t="n">
        <f aca="false">JM9*'Taux avec population simulée'!BY134</f>
        <v>34007.451528545</v>
      </c>
      <c r="JN34" s="4" t="n">
        <f aca="false">JN9*'Taux avec population simulée'!BZ134</f>
        <v>34358.2794726653</v>
      </c>
      <c r="JO34" s="4" t="n">
        <f aca="false">JO9*'Taux avec population simulée'!CA134</f>
        <v>34580.0840218655</v>
      </c>
      <c r="JP34" s="4" t="n">
        <f aca="false">JP9*'Taux avec population simulée'!CB134</f>
        <v>34880.4934448165</v>
      </c>
      <c r="JQ34" s="4" t="n">
        <f aca="false">JQ9*'Taux avec population simulée'!CC134</f>
        <v>35253.6509669455</v>
      </c>
      <c r="JR34" s="4" t="n">
        <f aca="false">JR9*'Taux avec population simulée'!CD134</f>
        <v>36020.8989301545</v>
      </c>
      <c r="JS34" s="4" t="n">
        <f aca="false">JS9*'Taux avec population simulée'!CE134</f>
        <v>35919.7353082693</v>
      </c>
      <c r="JT34" s="4" t="n">
        <f aca="false">JT9*'Taux avec population simulée'!CF134</f>
        <v>36303.6909463418</v>
      </c>
      <c r="JU34" s="4" t="n">
        <f aca="false">JU9*'Taux avec population simulée'!CG134</f>
        <v>36433.4980185448</v>
      </c>
      <c r="JV34" s="4" t="n">
        <f aca="false">JV9*'Taux avec population simulée'!CH134</f>
        <v>37036.0458352407</v>
      </c>
      <c r="JW34" s="4" t="n">
        <f aca="false">JW9*'Taux avec population simulée'!CI134</f>
        <v>36701.348865098</v>
      </c>
      <c r="JX34" s="4" t="n">
        <f aca="false">JX9*'Taux avec population simulée'!CJ134</f>
        <v>37153.7377263041</v>
      </c>
      <c r="JY34" s="4" t="n">
        <f aca="false">JY9*'Taux avec population simulée'!CK134</f>
        <v>37953.6375543964</v>
      </c>
      <c r="JZ34" s="4" t="n">
        <f aca="false">JZ9*'Taux avec population simulée'!CL134</f>
        <v>38226.0050921101</v>
      </c>
      <c r="KA34" s="4" t="n">
        <f aca="false">KA9*'Taux avec population simulée'!CM134</f>
        <v>39079.0993810757</v>
      </c>
      <c r="KB34" s="4" t="n">
        <f aca="false">KB9*'Taux avec population simulée'!CN134</f>
        <v>40042.1540847986</v>
      </c>
      <c r="KC34" s="4" t="n">
        <f aca="false">KC9*'Taux avec population simulée'!CO134</f>
        <v>40352.3125784443</v>
      </c>
      <c r="KD34" s="4" t="n">
        <f aca="false">KD9*'Taux avec population simulée'!CP134</f>
        <v>40294.0611524053</v>
      </c>
      <c r="KE34" s="4" t="n">
        <f aca="false">KE9*'Taux avec population simulée'!CQ134</f>
        <v>39873.1247991601</v>
      </c>
      <c r="KF34" s="4" t="n">
        <f aca="false">KF9*'Taux avec population simulée'!CR134</f>
        <v>39871.7538380091</v>
      </c>
      <c r="KG34" s="4" t="n">
        <f aca="false">KG9*'Taux avec population simulée'!CS134</f>
        <v>41006.0828198159</v>
      </c>
      <c r="KH34" s="4" t="n">
        <f aca="false">KH9*'Taux avec population simulée'!CT134</f>
        <v>40826.7977814086</v>
      </c>
      <c r="KI34" s="4" t="n">
        <f aca="false">KI9*'Taux avec population simulée'!CU134</f>
        <v>41149.6167033599</v>
      </c>
      <c r="KJ34" s="4" t="n">
        <f aca="false">KJ9*'Taux avec population simulée'!CV134</f>
        <v>40955.3903063366</v>
      </c>
      <c r="KK34" s="4" t="n">
        <f aca="false">KK9*'Taux avec population simulée'!CW134</f>
        <v>41338.2657755679</v>
      </c>
      <c r="KL34" s="4" t="n">
        <f aca="false">KL9*'Taux avec population simulée'!CX134</f>
        <v>41383.1402620988</v>
      </c>
      <c r="KM34" s="4" t="n">
        <f aca="false">KM9*'Taux avec population simulée'!CY134</f>
        <v>41687.9585414759</v>
      </c>
      <c r="KN34" s="4" t="n">
        <f aca="false">KN9*'Taux avec population simulée'!CZ134</f>
        <v>41770.6772424192</v>
      </c>
      <c r="KO34" s="4" t="n">
        <f aca="false">KO9*'Taux avec population simulée'!DA134</f>
        <v>41892.3262956733</v>
      </c>
      <c r="KP34" s="4" t="n">
        <f aca="false">KP9*'Taux avec population simulée'!DB134</f>
        <v>41894.2518653601</v>
      </c>
      <c r="KQ34" s="4" t="n">
        <f aca="false">KQ9*'Taux avec population simulée'!DC134</f>
        <v>42293.1001955932</v>
      </c>
      <c r="KR34" s="4" t="n">
        <f aca="false">KR9*'Taux avec population simulée'!DD134</f>
        <v>42192.732588115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v>9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v>9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16484.9999987602</v>
      </c>
      <c r="AT35" s="12" t="n">
        <f aca="false">AT10*'Taux avec population simulée'!C121</f>
        <v>20622.1599464244</v>
      </c>
      <c r="AU35" s="12" t="n">
        <f aca="false">AU10*'Taux avec population simulée'!D121</f>
        <v>26272.821031248</v>
      </c>
      <c r="AV35" s="12" t="n">
        <f aca="false">AV10*'Taux avec population simulée'!E121</f>
        <v>19303.8878860344</v>
      </c>
      <c r="AW35" s="12" t="n">
        <f aca="false">AW10*'Taux avec population simulée'!F121</f>
        <v>12866.2646159</v>
      </c>
      <c r="AX35" s="12" t="n">
        <f aca="false">AX10*'Taux avec population simulée'!G121</f>
        <v>18588.5676318457</v>
      </c>
      <c r="AY35" s="12" t="n">
        <f aca="false">AY10*'Taux avec population simulée'!H121</f>
        <v>23954.0377660017</v>
      </c>
      <c r="AZ35" s="12" t="n">
        <f aca="false">AZ10*'Taux avec population simulée'!I121</f>
        <v>29507.7502218036</v>
      </c>
      <c r="BA35" s="12" t="n">
        <f aca="false">BA10*'Taux avec population simulée'!J121</f>
        <v>35113.9657362932</v>
      </c>
      <c r="BB35" s="12" t="n">
        <f aca="false">BB10*'Taux avec population simulée'!K121</f>
        <v>30293.0278678965</v>
      </c>
      <c r="BC35" s="12" t="n">
        <f aca="false">BC10*'Taux avec population simulée'!L121</f>
        <v>24675.4630973505</v>
      </c>
      <c r="BD35" s="1" t="n">
        <f aca="false">BD10*'Taux avec population simulée'!M121</f>
        <v>44343.3587209767</v>
      </c>
      <c r="BE35" s="12" t="n">
        <f aca="false">BE10*'Taux avec population simulée'!N121</f>
        <v>29584.6895730058</v>
      </c>
      <c r="BF35" s="12" t="n">
        <f aca="false">BF10*'Taux avec population simulée'!O121</f>
        <v>29736.8198081262</v>
      </c>
      <c r="BG35" s="12" t="n">
        <f aca="false">BG10*'Taux avec population simulée'!P121</f>
        <v>29748.7720907809</v>
      </c>
      <c r="BH35" s="12" t="n">
        <f aca="false">BH10*'Taux avec population simulée'!Q121</f>
        <v>29735.0964553652</v>
      </c>
      <c r="BI35" s="12" t="n">
        <f aca="false">BI10*'Taux avec population simulée'!R121</f>
        <v>29442.6620073569</v>
      </c>
      <c r="BJ35" s="12" t="n">
        <f aca="false">BJ10*'Taux avec population simulée'!S121</f>
        <v>28971.990168893</v>
      </c>
      <c r="BK35" s="12" t="n">
        <f aca="false">BK10*'Taux avec population simulée'!T121</f>
        <v>28944.1453814632</v>
      </c>
      <c r="BL35" s="12" t="n">
        <f aca="false">BL10*'Taux avec population simulée'!U121</f>
        <v>28781.4541769928</v>
      </c>
      <c r="BM35" s="12" t="n">
        <f aca="false">BM10*'Taux avec population simulée'!V121</f>
        <v>28075.381800589</v>
      </c>
      <c r="BN35" s="12" t="n">
        <f aca="false">BN10*'Taux avec population simulée'!W121</f>
        <v>27986.7156942822</v>
      </c>
      <c r="BO35" s="12" t="n">
        <f aca="false">BO10*'Taux avec population simulée'!X121</f>
        <v>27086.7360386308</v>
      </c>
      <c r="BP35" s="12" t="n">
        <f aca="false">BP10*'Taux avec population simulée'!Y121</f>
        <v>26445.2380600905</v>
      </c>
      <c r="BQ35" s="12" t="n">
        <f aca="false">BQ10*'Taux avec population simulée'!Z121</f>
        <v>26743.5384925896</v>
      </c>
      <c r="BR35" s="12" t="n">
        <f aca="false">BR10*'Taux avec population simulée'!AA121</f>
        <v>26544.0300218865</v>
      </c>
      <c r="BS35" s="12" t="n">
        <f aca="false">BS10*'Taux avec population simulée'!AB121</f>
        <v>26939.2219533847</v>
      </c>
      <c r="BT35" s="12" t="n">
        <f aca="false">BT10*'Taux avec population simulée'!AC121</f>
        <v>26903.8119367943</v>
      </c>
      <c r="BU35" s="12" t="n">
        <f aca="false">BU10*'Taux avec population simulée'!AD121</f>
        <v>26975.3693270007</v>
      </c>
      <c r="BV35" s="12" t="n">
        <f aca="false">BV10*'Taux avec population simulée'!AE121</f>
        <v>27729.1534270275</v>
      </c>
      <c r="BW35" s="12" t="n">
        <f aca="false">BW10*'Taux avec population simulée'!AF121</f>
        <v>28031.4765947716</v>
      </c>
      <c r="BX35" s="12" t="n">
        <f aca="false">BX10*'Taux avec population simulée'!AG121</f>
        <v>28457.724173963</v>
      </c>
      <c r="BY35" s="12" t="n">
        <f aca="false">BY10*'Taux avec population simulée'!AH121</f>
        <v>28563.4055605723</v>
      </c>
      <c r="BZ35" s="12" t="n">
        <f aca="false">BZ10*'Taux avec population simulée'!AI121</f>
        <v>28268.416639351</v>
      </c>
      <c r="CA35" s="12" t="n">
        <f aca="false">CA10*'Taux avec population simulée'!AJ121</f>
        <v>28602.3368704439</v>
      </c>
      <c r="CB35" s="12" t="n">
        <f aca="false">CB10*'Taux avec population simulée'!AK121</f>
        <v>28401.8796120475</v>
      </c>
      <c r="CC35" s="12" t="n">
        <f aca="false">CC10*'Taux avec population simulée'!AL121</f>
        <v>28395.3152569786</v>
      </c>
      <c r="CD35" s="12" t="n">
        <f aca="false">CD10*'Taux avec population simulée'!AM121</f>
        <v>28326.5960003802</v>
      </c>
      <c r="CE35" s="12" t="n">
        <f aca="false">CE10*'Taux avec population simulée'!AN121</f>
        <v>28364.8413593196</v>
      </c>
      <c r="CF35" s="12" t="n">
        <f aca="false">CF10*'Taux avec population simulée'!AO121</f>
        <v>28166.3000854694</v>
      </c>
      <c r="CG35" s="12" t="n">
        <f aca="false">CG10*'Taux avec population simulée'!AP121</f>
        <v>28047.917426307</v>
      </c>
      <c r="CH35" s="12" t="n">
        <f aca="false">CH10*'Taux avec population simulée'!AQ121</f>
        <v>28319.806398419</v>
      </c>
      <c r="CI35" s="12" t="n">
        <f aca="false">CI10*'Taux avec population simulée'!AR121</f>
        <v>28467.3580143483</v>
      </c>
      <c r="CJ35" s="12" t="n">
        <f aca="false">CJ10*'Taux avec population simulée'!AS121</f>
        <v>28783.4696654677</v>
      </c>
      <c r="CK35" s="12" t="n">
        <f aca="false">CK10*'Taux avec population simulée'!AT121</f>
        <v>28648.8932716524</v>
      </c>
      <c r="CL35" s="12" t="n">
        <f aca="false">CL10*'Taux avec population simulée'!AU121</f>
        <v>29024.0590986579</v>
      </c>
      <c r="CM35" s="12" t="n">
        <f aca="false">CM10*'Taux avec population simulée'!AV121</f>
        <v>28476.9919055231</v>
      </c>
      <c r="CN35" s="12" t="n">
        <f aca="false">CN10*'Taux avec population simulée'!AW121</f>
        <v>28330.3831889278</v>
      </c>
      <c r="CO35" s="12" t="n">
        <f aca="false">CO10*'Taux avec population simulée'!AX121</f>
        <v>27761.9715093829</v>
      </c>
      <c r="CP35" s="12" t="n">
        <f aca="false">CP10*'Taux avec population simulée'!AY121</f>
        <v>27231.3068495686</v>
      </c>
      <c r="CQ35" s="12" t="n">
        <f aca="false">CQ10*'Taux avec population simulée'!AZ121</f>
        <v>27015.4056476612</v>
      </c>
      <c r="CR35" s="12" t="n">
        <f aca="false">CR10*'Taux avec population simulée'!BA121</f>
        <v>26398.417266142</v>
      </c>
      <c r="CS35" s="12" t="n">
        <f aca="false">CS10*'Taux avec population simulée'!BB121</f>
        <v>26206.3611282659</v>
      </c>
      <c r="CT35" s="12" t="n">
        <f aca="false">CT10*'Taux avec population simulée'!BC121</f>
        <v>26772.9855460387</v>
      </c>
      <c r="CU35" s="12" t="n">
        <f aca="false">CU10*'Taux avec population simulée'!BD121</f>
        <v>26580.2975673414</v>
      </c>
      <c r="CV35" s="12" t="n">
        <f aca="false">CV10*'Taux avec population simulée'!BE121</f>
        <v>26757.6944447095</v>
      </c>
      <c r="CW35" s="12" t="n">
        <f aca="false">CW10*'Taux avec population simulée'!BF121</f>
        <v>27111.5173279803</v>
      </c>
      <c r="CX35" s="12" t="n">
        <f aca="false">CX10*'Taux avec population simulée'!BG121</f>
        <v>27042.7686435677</v>
      </c>
      <c r="CY35" s="12" t="n">
        <f aca="false">CY10*'Taux avec population simulée'!BH121</f>
        <v>27245.787985853</v>
      </c>
      <c r="CZ35" s="12" t="n">
        <f aca="false">CZ10*'Taux avec population simulée'!BI121</f>
        <v>27442.8277861978</v>
      </c>
      <c r="DA35" s="12" t="n">
        <f aca="false">DA10*'Taux avec population simulée'!BJ121</f>
        <v>26986.709537909</v>
      </c>
      <c r="DB35" s="12" t="n">
        <f aca="false">DB10*'Taux avec population simulée'!BK121</f>
        <v>26850.3450245116</v>
      </c>
      <c r="DC35" s="12" t="n">
        <f aca="false">DC10*'Taux avec population simulée'!BL121</f>
        <v>26980.2585760228</v>
      </c>
      <c r="DD35" s="12" t="n">
        <f aca="false">DD10*'Taux avec population simulée'!BM121</f>
        <v>26892.8893259769</v>
      </c>
      <c r="DE35" s="12" t="n">
        <f aca="false">DE10*'Taux avec population simulée'!BN121</f>
        <v>27462.8196644248</v>
      </c>
      <c r="DF35" s="12" t="n">
        <f aca="false">DF10*'Taux avec population simulée'!BO121</f>
        <v>27265.7556550412</v>
      </c>
      <c r="DG35" s="12" t="n">
        <f aca="false">DG10*'Taux avec population simulée'!BP121</f>
        <v>27887.2097441375</v>
      </c>
      <c r="DH35" s="12" t="n">
        <f aca="false">DH10*'Taux avec population simulée'!BQ121</f>
        <v>28198.6136899417</v>
      </c>
      <c r="DI35" s="12" t="n">
        <f aca="false">DI10*'Taux avec population simulée'!BR121</f>
        <v>28246.3567727247</v>
      </c>
      <c r="DJ35" s="12" t="n">
        <f aca="false">DJ10*'Taux avec population simulée'!BS121</f>
        <v>28230.3670247642</v>
      </c>
      <c r="DK35" s="12" t="n">
        <f aca="false">DK10*'Taux avec population simulée'!BT121</f>
        <v>28329.8529446635</v>
      </c>
      <c r="DL35" s="12" t="n">
        <f aca="false">DL10*'Taux avec population simulée'!BU121</f>
        <v>28634.4076477185</v>
      </c>
      <c r="DM35" s="12" t="n">
        <f aca="false">DM10*'Taux avec population simulée'!BV121</f>
        <v>28995.3480143072</v>
      </c>
      <c r="DN35" s="12" t="n">
        <f aca="false">DN10*'Taux avec population simulée'!BW121</f>
        <v>28347.3260096227</v>
      </c>
      <c r="DO35" s="12" t="n">
        <f aca="false">DO10*'Taux avec population simulée'!BX121</f>
        <v>28612.1175408806</v>
      </c>
      <c r="DP35" s="12" t="n">
        <f aca="false">DP10*'Taux avec population simulée'!BY121</f>
        <v>28618.2842886181</v>
      </c>
      <c r="DQ35" s="12" t="n">
        <f aca="false">DQ10*'Taux avec population simulée'!BZ121</f>
        <v>28581.599200358</v>
      </c>
      <c r="DR35" s="12" t="n">
        <f aca="false">DR10*'Taux avec population simulée'!CA121</f>
        <v>28734.8132218042</v>
      </c>
      <c r="DS35" s="12" t="n">
        <f aca="false">DS10*'Taux avec population simulée'!CB121</f>
        <v>28507.4291673128</v>
      </c>
      <c r="DT35" s="12" t="n">
        <f aca="false">DT10*'Taux avec population simulée'!CC121</f>
        <v>28515.6247744681</v>
      </c>
      <c r="DU35" s="12" t="n">
        <f aca="false">DU10*'Taux avec population simulée'!CD121</f>
        <v>29273.3391040098</v>
      </c>
      <c r="DV35" s="12" t="n">
        <f aca="false">DV10*'Taux avec population simulée'!CE121</f>
        <v>28920.4600817726</v>
      </c>
      <c r="DW35" s="12" t="n">
        <f aca="false">DW10*'Taux avec population simulée'!CF121</f>
        <v>28822.2568969101</v>
      </c>
      <c r="DX35" s="12" t="n">
        <f aca="false">DX10*'Taux avec population simulée'!CG121</f>
        <v>28407.77833658</v>
      </c>
      <c r="DY35" s="12" t="n">
        <f aca="false">DY10*'Taux avec population simulée'!CH121</f>
        <v>28524.4719843476</v>
      </c>
      <c r="DZ35" s="12" t="n">
        <f aca="false">DZ10*'Taux avec population simulée'!CI121</f>
        <v>28901.965635358</v>
      </c>
      <c r="EA35" s="12" t="n">
        <f aca="false">EA10*'Taux avec population simulée'!CJ121</f>
        <v>28771.8297262402</v>
      </c>
      <c r="EB35" s="12" t="n">
        <f aca="false">EB10*'Taux avec population simulée'!CK121</f>
        <v>28637.1746563034</v>
      </c>
      <c r="EC35" s="12" t="n">
        <f aca="false">EC10*'Taux avec population simulée'!CL121</f>
        <v>29098.2221568108</v>
      </c>
      <c r="ED35" s="12" t="n">
        <f aca="false">ED10*'Taux avec population simulée'!CM121</f>
        <v>29595.2524426896</v>
      </c>
      <c r="EE35" s="12" t="n">
        <f aca="false">EE10*'Taux avec population simulée'!CN121</f>
        <v>29479.3941369333</v>
      </c>
      <c r="EF35" s="12" t="n">
        <f aca="false">EF10*'Taux avec population simulée'!CO121</f>
        <v>29704.0715297083</v>
      </c>
      <c r="EG35" s="12" t="n">
        <f aca="false">EG10*'Taux avec population simulée'!CP121</f>
        <v>29512.5406031043</v>
      </c>
      <c r="EH35" s="12" t="n">
        <f aca="false">EH10*'Taux avec population simulée'!CQ121</f>
        <v>29823.0753169577</v>
      </c>
      <c r="EI35" s="12" t="n">
        <f aca="false">EI10*'Taux avec population simulée'!CR121</f>
        <v>29752.9363257558</v>
      </c>
      <c r="EJ35" s="12" t="n">
        <f aca="false">EJ10*'Taux avec population simulée'!CS121</f>
        <v>29890.0612424823</v>
      </c>
      <c r="EK35" s="12" t="n">
        <f aca="false">EK10*'Taux avec population simulée'!CT121</f>
        <v>29709.030215216</v>
      </c>
      <c r="EL35" s="12" t="n">
        <f aca="false">EL10*'Taux avec population simulée'!CU121</f>
        <v>30606.536693388</v>
      </c>
      <c r="EM35" s="12" t="n">
        <f aca="false">EM10*'Taux avec population simulée'!CV121</f>
        <v>30714.5882318062</v>
      </c>
      <c r="EN35" s="12" t="n">
        <f aca="false">EN10*'Taux avec population simulée'!CW121</f>
        <v>30728.2129873466</v>
      </c>
      <c r="EO35" s="12" t="n">
        <f aca="false">EO10*'Taux avec population simulée'!CX121</f>
        <v>30496.4149255162</v>
      </c>
      <c r="EP35" s="12" t="n">
        <f aca="false">EP10*'Taux avec population simulée'!CY121</f>
        <v>30930.0458689678</v>
      </c>
      <c r="EQ35" s="12" t="n">
        <f aca="false">EQ10*'Taux avec population simulée'!CZ121</f>
        <v>31428.0442475575</v>
      </c>
      <c r="ER35" s="12" t="n">
        <f aca="false">ER10*'Taux avec population simulée'!DA121</f>
        <v>31786.3414445801</v>
      </c>
      <c r="ES35" s="12" t="n">
        <f aca="false">ES10*'Taux avec population simulée'!DB121</f>
        <v>31394.5362114531</v>
      </c>
      <c r="ET35" s="12" t="n">
        <f aca="false">ET10*'Taux avec population simulée'!DC121</f>
        <v>31725.0218300418</v>
      </c>
      <c r="EU35" s="12" t="n">
        <f aca="false">EU10*'Taux avec population simulée'!DD121</f>
        <v>31973.5279106241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21070.000004448</v>
      </c>
      <c r="GQ35" s="12" t="n">
        <f aca="false">GQ10*'Taux avec population simulée'!C135</f>
        <v>26148.6629386248</v>
      </c>
      <c r="GR35" s="12" t="n">
        <f aca="false">GR10*'Taux avec population simulée'!D135</f>
        <v>17477.8989130896</v>
      </c>
      <c r="GS35" s="12" t="n">
        <f aca="false">GS10*'Taux avec population simulée'!E135</f>
        <v>16931.469781998</v>
      </c>
      <c r="GT35" s="12" t="n">
        <f aca="false">GT10*'Taux avec population simulée'!F135</f>
        <v>20345.5053356224</v>
      </c>
      <c r="GU35" s="12" t="n">
        <f aca="false">GU10*'Taux avec population simulée'!G135</f>
        <v>22383.2747544464</v>
      </c>
      <c r="GV35" s="12" t="n">
        <f aca="false">GV10*'Taux avec population simulée'!H135</f>
        <v>24014.0039891198</v>
      </c>
      <c r="GW35" s="12" t="n">
        <f aca="false">GW10*'Taux avec population simulée'!I135</f>
        <v>26061.2247894348</v>
      </c>
      <c r="GX35" s="12" t="n">
        <f aca="false">GX10*'Taux avec population simulée'!J135</f>
        <v>28321.782293336</v>
      </c>
      <c r="GY35" s="12" t="n">
        <f aca="false">GY10*'Taux avec population simulée'!K135</f>
        <v>11574.7305515287</v>
      </c>
      <c r="GZ35" s="12" t="n">
        <f aca="false">GZ10*'Taux avec population simulée'!L135</f>
        <v>19902.9322529474</v>
      </c>
      <c r="HA35" s="1" t="n">
        <f aca="false">HA10*'Taux avec population simulée'!M135</f>
        <v>24572.4613932168</v>
      </c>
      <c r="HB35" s="12" t="n">
        <f aca="false">HB10*'Taux avec population simulée'!N135</f>
        <v>24983.2708104008</v>
      </c>
      <c r="HC35" s="12" t="n">
        <f aca="false">HC10*'Taux avec population simulée'!O135</f>
        <v>25230.0605612092</v>
      </c>
      <c r="HD35" s="12" t="n">
        <f aca="false">HD10*'Taux avec population simulée'!P135</f>
        <v>25544.4689439578</v>
      </c>
      <c r="HE35" s="12" t="n">
        <f aca="false">HE10*'Taux avec population simulée'!Q135</f>
        <v>26051.3266230678</v>
      </c>
      <c r="HF35" s="12" t="n">
        <f aca="false">HF10*'Taux avec population simulée'!R135</f>
        <v>25750.7657729422</v>
      </c>
      <c r="HG35" s="12" t="n">
        <f aca="false">HG10*'Taux avec population simulée'!S135</f>
        <v>26016.5316497577</v>
      </c>
      <c r="HH35" s="12" t="n">
        <f aca="false">HH10*'Taux avec population simulée'!T135</f>
        <v>26388.5583443352</v>
      </c>
      <c r="HI35" s="12" t="n">
        <f aca="false">HI10*'Taux avec population simulée'!U135</f>
        <v>26043.7049250878</v>
      </c>
      <c r="HJ35" s="12" t="n">
        <f aca="false">HJ10*'Taux avec population simulée'!V135</f>
        <v>26461.1099484727</v>
      </c>
      <c r="HK35" s="12" t="n">
        <f aca="false">HK10*'Taux avec population simulée'!W135</f>
        <v>26860.415121745</v>
      </c>
      <c r="HL35" s="12" t="n">
        <f aca="false">HL10*'Taux avec population simulée'!X135</f>
        <v>27001.3282360519</v>
      </c>
      <c r="HM35" s="12" t="n">
        <f aca="false">HM10*'Taux avec population simulée'!Y135</f>
        <v>27210.83810153</v>
      </c>
      <c r="HN35" s="12" t="n">
        <f aca="false">HN10*'Taux avec population simulée'!Z135</f>
        <v>27657.8758341721</v>
      </c>
      <c r="HO35" s="12" t="n">
        <f aca="false">HO10*'Taux avec population simulée'!AA135</f>
        <v>27523.2333276212</v>
      </c>
      <c r="HP35" s="12" t="n">
        <f aca="false">HP10*'Taux avec population simulée'!AB135</f>
        <v>27481.2018941634</v>
      </c>
      <c r="HQ35" s="12" t="n">
        <f aca="false">HQ10*'Taux avec population simulée'!AC135</f>
        <v>27820.0516530426</v>
      </c>
      <c r="HR35" s="12" t="n">
        <f aca="false">HR10*'Taux avec population simulée'!AD135</f>
        <v>27662.9479397026</v>
      </c>
      <c r="HS35" s="12" t="n">
        <f aca="false">HS10*'Taux avec population simulée'!AE135</f>
        <v>28145.0655303593</v>
      </c>
      <c r="HT35" s="12" t="n">
        <f aca="false">HT10*'Taux avec population simulée'!AF135</f>
        <v>28501.6892673235</v>
      </c>
      <c r="HU35" s="12" t="n">
        <f aca="false">HU10*'Taux avec population simulée'!AG135</f>
        <v>28345.424428691</v>
      </c>
      <c r="HV35" s="12" t="n">
        <f aca="false">HV10*'Taux avec population simulée'!AH135</f>
        <v>28397.8842070301</v>
      </c>
      <c r="HW35" s="12" t="n">
        <f aca="false">HW10*'Taux avec population simulée'!AI135</f>
        <v>28539.2739052731</v>
      </c>
      <c r="HX35" s="12" t="n">
        <f aca="false">HX10*'Taux avec population simulée'!AJ135</f>
        <v>28405.928339166</v>
      </c>
      <c r="HY35" s="12" t="n">
        <f aca="false">HY10*'Taux avec population simulée'!AK135</f>
        <v>28906.1381020194</v>
      </c>
      <c r="HZ35" s="12" t="n">
        <f aca="false">HZ10*'Taux avec population simulée'!AL135</f>
        <v>29043.5512985172</v>
      </c>
      <c r="IA35" s="12" t="n">
        <f aca="false">IA10*'Taux avec population simulée'!AM135</f>
        <v>29170.893435116</v>
      </c>
      <c r="IB35" s="12" t="n">
        <f aca="false">IB10*'Taux avec population simulée'!AN135</f>
        <v>29193.2167388616</v>
      </c>
      <c r="IC35" s="12" t="n">
        <f aca="false">IC10*'Taux avec population simulée'!AO135</f>
        <v>29966.1993894556</v>
      </c>
      <c r="ID35" s="12" t="n">
        <f aca="false">ID10*'Taux avec population simulée'!AP135</f>
        <v>30090.237953121</v>
      </c>
      <c r="IE35" s="12" t="n">
        <f aca="false">IE10*'Taux avec population simulée'!AQ135</f>
        <v>30082.4210822959</v>
      </c>
      <c r="IF35" s="12" t="n">
        <f aca="false">IF10*'Taux avec population simulée'!AR135</f>
        <v>30500.9057788998</v>
      </c>
      <c r="IG35" s="12" t="n">
        <f aca="false">IG10*'Taux avec population simulée'!AS135</f>
        <v>30337.4651569365</v>
      </c>
      <c r="IH35" s="12" t="n">
        <f aca="false">IH10*'Taux avec population simulée'!AT135</f>
        <v>30162.6815915519</v>
      </c>
      <c r="II35" s="12" t="n">
        <f aca="false">II10*'Taux avec population simulée'!AU135</f>
        <v>30248.4497894967</v>
      </c>
      <c r="IJ35" s="12" t="n">
        <f aca="false">IJ10*'Taux avec population simulée'!AV135</f>
        <v>30172.9305075086</v>
      </c>
      <c r="IK35" s="12" t="n">
        <f aca="false">IK10*'Taux avec population simulée'!AW135</f>
        <v>30251.9007204025</v>
      </c>
      <c r="IL35" s="12" t="n">
        <f aca="false">IL10*'Taux avec population simulée'!AX135</f>
        <v>30711.1715596232</v>
      </c>
      <c r="IM35" s="12" t="n">
        <f aca="false">IM10*'Taux avec population simulée'!AY135</f>
        <v>30791.1257414417</v>
      </c>
      <c r="IN35" s="12" t="n">
        <f aca="false">IN10*'Taux avec population simulée'!AZ135</f>
        <v>30607.839201885</v>
      </c>
      <c r="IO35" s="12" t="n">
        <f aca="false">IO10*'Taux avec population simulée'!BA135</f>
        <v>30695.1062323549</v>
      </c>
      <c r="IP35" s="12" t="n">
        <f aca="false">IP10*'Taux avec population simulée'!BB135</f>
        <v>30732.106617308</v>
      </c>
      <c r="IQ35" s="12" t="n">
        <f aca="false">IQ10*'Taux avec population simulée'!BC135</f>
        <v>30896.7449249729</v>
      </c>
      <c r="IR35" s="12" t="n">
        <f aca="false">IR10*'Taux avec population simulée'!BD135</f>
        <v>30729.1399739348</v>
      </c>
      <c r="IS35" s="12" t="n">
        <f aca="false">IS10*'Taux avec population simulée'!BE135</f>
        <v>30791.2394070108</v>
      </c>
      <c r="IT35" s="12" t="n">
        <f aca="false">IT10*'Taux avec population simulée'!BF135</f>
        <v>31238.4050823247</v>
      </c>
      <c r="IU35" s="12" t="n">
        <f aca="false">IU10*'Taux avec population simulée'!BG135</f>
        <v>31232.750925035</v>
      </c>
      <c r="IV35" s="12" t="n">
        <f aca="false">IV10*'Taux avec population simulée'!BH135</f>
        <v>30951.7958230736</v>
      </c>
      <c r="IW35" s="12" t="n">
        <f aca="false">IW10*'Taux avec population simulée'!BI135</f>
        <v>30386.7443415585</v>
      </c>
      <c r="IX35" s="12" t="n">
        <f aca="false">IX10*'Taux avec population simulée'!BJ135</f>
        <v>30262.4423600458</v>
      </c>
      <c r="IY35" s="12" t="n">
        <f aca="false">IY10*'Taux avec population simulée'!BK135</f>
        <v>30446.2761085314</v>
      </c>
      <c r="IZ35" s="12" t="n">
        <f aca="false">IZ10*'Taux avec population simulée'!BL135</f>
        <v>30514.2973062287</v>
      </c>
      <c r="JA35" s="12" t="n">
        <f aca="false">JA10*'Taux avec population simulée'!BM135</f>
        <v>30437.5325652447</v>
      </c>
      <c r="JB35" s="12" t="n">
        <f aca="false">JB10*'Taux avec population simulée'!BN135</f>
        <v>30915.4990890105</v>
      </c>
      <c r="JC35" s="12" t="n">
        <f aca="false">JC10*'Taux avec population simulée'!BO135</f>
        <v>30955.0036927414</v>
      </c>
      <c r="JD35" s="12" t="n">
        <f aca="false">JD10*'Taux avec population simulée'!BP135</f>
        <v>31361.538786554</v>
      </c>
      <c r="JE35" s="12" t="n">
        <f aca="false">JE10*'Taux avec population simulée'!BQ135</f>
        <v>31540.9302312078</v>
      </c>
      <c r="JF35" s="12" t="n">
        <f aca="false">JF10*'Taux avec population simulée'!BR135</f>
        <v>31162.9999314051</v>
      </c>
      <c r="JG35" s="12" t="n">
        <f aca="false">JG10*'Taux avec population simulée'!BS135</f>
        <v>31428.9380931215</v>
      </c>
      <c r="JH35" s="12" t="n">
        <f aca="false">JH10*'Taux avec population simulée'!BT135</f>
        <v>31714.8681933469</v>
      </c>
      <c r="JI35" s="12" t="n">
        <f aca="false">JI10*'Taux avec population simulée'!BU135</f>
        <v>31706.7731933911</v>
      </c>
      <c r="JJ35" s="12" t="n">
        <f aca="false">JJ10*'Taux avec population simulée'!BV135</f>
        <v>31988.2408566611</v>
      </c>
      <c r="JK35" s="12" t="n">
        <f aca="false">JK10*'Taux avec population simulée'!BW135</f>
        <v>31774.1959948521</v>
      </c>
      <c r="JL35" s="12" t="n">
        <f aca="false">JL10*'Taux avec population simulée'!BX135</f>
        <v>31943.3257475038</v>
      </c>
      <c r="JM35" s="12" t="n">
        <f aca="false">JM10*'Taux avec population simulée'!BY135</f>
        <v>31418.1294704648</v>
      </c>
      <c r="JN35" s="12" t="n">
        <f aca="false">JN10*'Taux avec population simulée'!BZ135</f>
        <v>31608.8813089132</v>
      </c>
      <c r="JO35" s="12" t="n">
        <f aca="false">JO10*'Taux avec population simulée'!CA135</f>
        <v>31569.8856960999</v>
      </c>
      <c r="JP35" s="12" t="n">
        <f aca="false">JP10*'Taux avec population simulée'!CB135</f>
        <v>31532.882165501</v>
      </c>
      <c r="JQ35" s="12" t="n">
        <f aca="false">JQ10*'Taux avec population simulée'!CC135</f>
        <v>31518.9007733905</v>
      </c>
      <c r="JR35" s="12" t="n">
        <f aca="false">JR10*'Taux avec population simulée'!CD135</f>
        <v>31019.8339630988</v>
      </c>
      <c r="JS35" s="12" t="n">
        <f aca="false">JS10*'Taux avec population simulée'!CE135</f>
        <v>30653.5970354819</v>
      </c>
      <c r="JT35" s="12" t="n">
        <f aca="false">JT10*'Taux avec population simulée'!CF135</f>
        <v>30276.6670572949</v>
      </c>
      <c r="JU35" s="12" t="n">
        <f aca="false">JU10*'Taux avec population simulée'!CG135</f>
        <v>30867.4120387241</v>
      </c>
      <c r="JV35" s="12" t="n">
        <f aca="false">JV10*'Taux avec population simulée'!CH135</f>
        <v>30205.7600206691</v>
      </c>
      <c r="JW35" s="12" t="n">
        <f aca="false">JW10*'Taux avec population simulée'!CI135</f>
        <v>30595.9510037056</v>
      </c>
      <c r="JX35" s="12" t="n">
        <f aca="false">JX10*'Taux avec population simulée'!CJ135</f>
        <v>30492.8372651456</v>
      </c>
      <c r="JY35" s="12" t="n">
        <f aca="false">JY10*'Taux avec population simulée'!CK135</f>
        <v>30524.49752432</v>
      </c>
      <c r="JZ35" s="12" t="n">
        <f aca="false">JZ10*'Taux avec population simulée'!CL135</f>
        <v>30992.8776867182</v>
      </c>
      <c r="KA35" s="12" t="n">
        <f aca="false">KA10*'Taux avec population simulée'!CM135</f>
        <v>30398.192029867</v>
      </c>
      <c r="KB35" s="12" t="n">
        <f aca="false">KB10*'Taux avec population simulée'!CN135</f>
        <v>30581.2601999555</v>
      </c>
      <c r="KC35" s="12" t="n">
        <f aca="false">KC10*'Taux avec population simulée'!CO135</f>
        <v>30375.5404240264</v>
      </c>
      <c r="KD35" s="12" t="n">
        <f aca="false">KD10*'Taux avec population simulée'!CP135</f>
        <v>30358.2540698083</v>
      </c>
      <c r="KE35" s="12" t="n">
        <f aca="false">KE10*'Taux avec population simulée'!CQ135</f>
        <v>30930.2332387992</v>
      </c>
      <c r="KF35" s="12" t="n">
        <f aca="false">KF10*'Taux avec population simulée'!CR135</f>
        <v>31309.4091388653</v>
      </c>
      <c r="KG35" s="12" t="n">
        <f aca="false">KG10*'Taux avec population simulée'!CS135</f>
        <v>31318.8704561552</v>
      </c>
      <c r="KH35" s="12" t="n">
        <f aca="false">KH10*'Taux avec population simulée'!CT135</f>
        <v>31702.3270548506</v>
      </c>
      <c r="KI35" s="12" t="n">
        <f aca="false">KI10*'Taux avec population simulée'!CU135</f>
        <v>31964.1219134567</v>
      </c>
      <c r="KJ35" s="12" t="n">
        <f aca="false">KJ10*'Taux avec population simulée'!CV135</f>
        <v>32325.5702273241</v>
      </c>
      <c r="KK35" s="12" t="n">
        <f aca="false">KK10*'Taux avec population simulée'!CW135</f>
        <v>32656.978982263</v>
      </c>
      <c r="KL35" s="12" t="n">
        <f aca="false">KL10*'Taux avec population simulée'!CX135</f>
        <v>33414.8096993719</v>
      </c>
      <c r="KM35" s="12" t="n">
        <f aca="false">KM10*'Taux avec population simulée'!CY135</f>
        <v>33409.2786855217</v>
      </c>
      <c r="KN35" s="12" t="n">
        <f aca="false">KN10*'Taux avec population simulée'!CZ135</f>
        <v>33706.8607069442</v>
      </c>
      <c r="KO35" s="12" t="n">
        <f aca="false">KO10*'Taux avec population simulée'!DA135</f>
        <v>33866.9972936409</v>
      </c>
      <c r="KP35" s="12" t="n">
        <f aca="false">KP10*'Taux avec population simulée'!DB135</f>
        <v>34246.0673592226</v>
      </c>
      <c r="KQ35" s="12" t="n">
        <f aca="false">KQ10*'Taux avec population simulée'!DC135</f>
        <v>33918.2273544244</v>
      </c>
      <c r="KR35" s="12" t="n">
        <f aca="false">KR10*'Taux avec population simulée'!DD135</f>
        <v>34331.0417681095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v>10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v>10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15557.935590827</v>
      </c>
      <c r="AT36" s="4" t="n">
        <f aca="false">AT11*'Taux avec population simulée'!C122</f>
        <v>17544.28065753</v>
      </c>
      <c r="AU36" s="4" t="n">
        <f aca="false">AU11*'Taux avec population simulée'!D122</f>
        <v>17696.5754476392</v>
      </c>
      <c r="AV36" s="4" t="n">
        <f aca="false">AV11*'Taux avec population simulée'!E122</f>
        <v>26794.0346569147</v>
      </c>
      <c r="AW36" s="4" t="n">
        <f aca="false">AW11*'Taux avec population simulée'!F122</f>
        <v>18999.7986462208</v>
      </c>
      <c r="AX36" s="4" t="n">
        <f aca="false">AX11*'Taux avec population simulée'!G122</f>
        <v>21262.8100892625</v>
      </c>
      <c r="AY36" s="4" t="n">
        <f aca="false">AY11*'Taux avec population simulée'!H122</f>
        <v>23570.2674963893</v>
      </c>
      <c r="AZ36" s="4" t="n">
        <f aca="false">AZ11*'Taux avec population simulée'!I122</f>
        <v>25916.3012674298</v>
      </c>
      <c r="BA36" s="4" t="n">
        <f aca="false">BA11*'Taux avec population simulée'!J122</f>
        <v>28816.3412738985</v>
      </c>
      <c r="BB36" s="4" t="n">
        <f aca="false">BB11*'Taux avec population simulée'!K122</f>
        <v>30981.052349</v>
      </c>
      <c r="BC36" s="4" t="n">
        <f aca="false">BC11*'Taux avec population simulée'!L122</f>
        <v>20537.8463894836</v>
      </c>
      <c r="BD36" s="1" t="n">
        <f aca="false">BD11*'Taux avec population simulée'!M122</f>
        <v>18064.552437883</v>
      </c>
      <c r="BE36" s="4" t="n">
        <f aca="false">BE11*'Taux avec population simulée'!N122</f>
        <v>26704.6060035045</v>
      </c>
      <c r="BF36" s="4" t="n">
        <f aca="false">BF11*'Taux avec population simulée'!O122</f>
        <v>26652.2335303574</v>
      </c>
      <c r="BG36" s="4" t="n">
        <f aca="false">BG11*'Taux avec population simulée'!P122</f>
        <v>26724.0779808648</v>
      </c>
      <c r="BH36" s="4" t="n">
        <f aca="false">BH11*'Taux avec population simulée'!Q122</f>
        <v>26285.3698364812</v>
      </c>
      <c r="BI36" s="4" t="n">
        <f aca="false">BI11*'Taux avec population simulée'!R122</f>
        <v>25731.1550848896</v>
      </c>
      <c r="BJ36" s="4" t="n">
        <f aca="false">BJ11*'Taux avec population simulée'!S122</f>
        <v>26026.2691244081</v>
      </c>
      <c r="BK36" s="4" t="n">
        <f aca="false">BK11*'Taux avec population simulée'!T122</f>
        <v>26235.3801746035</v>
      </c>
      <c r="BL36" s="4" t="n">
        <f aca="false">BL11*'Taux avec population simulée'!U122</f>
        <v>26664.8061794678</v>
      </c>
      <c r="BM36" s="4" t="n">
        <f aca="false">BM11*'Taux avec population simulée'!V122</f>
        <v>27850.1591698987</v>
      </c>
      <c r="BN36" s="4" t="n">
        <f aca="false">BN11*'Taux avec population simulée'!W122</f>
        <v>27889.3849652799</v>
      </c>
      <c r="BO36" s="4" t="n">
        <f aca="false">BO11*'Taux avec population simulée'!X122</f>
        <v>28316.8280496088</v>
      </c>
      <c r="BP36" s="4" t="n">
        <f aca="false">BP11*'Taux avec population simulée'!Y122</f>
        <v>28556.8556141019</v>
      </c>
      <c r="BQ36" s="4" t="n">
        <f aca="false">BQ11*'Taux avec population simulée'!Z122</f>
        <v>28072.7632303742</v>
      </c>
      <c r="BR36" s="4" t="n">
        <f aca="false">BR11*'Taux avec population simulée'!AA122</f>
        <v>28462.1822499401</v>
      </c>
      <c r="BS36" s="4" t="n">
        <f aca="false">BS11*'Taux avec population simulée'!AB122</f>
        <v>28169.3526045314</v>
      </c>
      <c r="BT36" s="4" t="n">
        <f aca="false">BT11*'Taux avec population simulée'!AC122</f>
        <v>28193.2901677612</v>
      </c>
      <c r="BU36" s="4" t="n">
        <f aca="false">BU11*'Taux avec population simulée'!AD122</f>
        <v>28069.7371985861</v>
      </c>
      <c r="BV36" s="4" t="n">
        <f aca="false">BV11*'Taux avec population simulée'!AE122</f>
        <v>27323.2895660594</v>
      </c>
      <c r="BW36" s="4" t="n">
        <f aca="false">BW11*'Taux avec population simulée'!AF122</f>
        <v>27027.1299756044</v>
      </c>
      <c r="BX36" s="4" t="n">
        <f aca="false">BX11*'Taux avec population simulée'!AG122</f>
        <v>26638.6922511007</v>
      </c>
      <c r="BY36" s="4" t="n">
        <f aca="false">BY11*'Taux avec population simulée'!AH122</f>
        <v>26888.6859082955</v>
      </c>
      <c r="BZ36" s="4" t="n">
        <f aca="false">BZ11*'Taux avec population simulée'!AI122</f>
        <v>26944.8060922942</v>
      </c>
      <c r="CA36" s="4" t="n">
        <f aca="false">CA11*'Taux avec population simulée'!AJ122</f>
        <v>26825.0393737026</v>
      </c>
      <c r="CB36" s="4" t="n">
        <f aca="false">CB11*'Taux avec population simulée'!AK122</f>
        <v>26847.3762034936</v>
      </c>
      <c r="CC36" s="4" t="n">
        <f aca="false">CC11*'Taux avec population simulée'!AL122</f>
        <v>26644.3255870876</v>
      </c>
      <c r="CD36" s="4" t="n">
        <f aca="false">CD11*'Taux avec population simulée'!AM122</f>
        <v>26300.6744221132</v>
      </c>
      <c r="CE36" s="4" t="n">
        <f aca="false">CE11*'Taux avec population simulée'!AN122</f>
        <v>26162.1838699198</v>
      </c>
      <c r="CF36" s="4" t="n">
        <f aca="false">CF11*'Taux avec population simulée'!AO122</f>
        <v>26141.0314222362</v>
      </c>
      <c r="CG36" s="4" t="n">
        <f aca="false">CG11*'Taux avec population simulée'!AP122</f>
        <v>25376.5771019073</v>
      </c>
      <c r="CH36" s="4" t="n">
        <f aca="false">CH11*'Taux avec population simulée'!AQ122</f>
        <v>25413.6794015403</v>
      </c>
      <c r="CI36" s="4" t="n">
        <f aca="false">CI11*'Taux avec population simulée'!AR122</f>
        <v>24622.9104113434</v>
      </c>
      <c r="CJ36" s="4" t="n">
        <f aca="false">CJ11*'Taux avec population simulée'!AS122</f>
        <v>24024.4668538176</v>
      </c>
      <c r="CK36" s="4" t="n">
        <f aca="false">CK11*'Taux avec population simulée'!AT122</f>
        <v>24107.7758312704</v>
      </c>
      <c r="CL36" s="4" t="n">
        <f aca="false">CL11*'Taux avec population simulée'!AU122</f>
        <v>23856.3864393648</v>
      </c>
      <c r="CM36" s="4" t="n">
        <f aca="false">CM11*'Taux avec population simulée'!AV122</f>
        <v>24312.1624251321</v>
      </c>
      <c r="CN36" s="4" t="n">
        <f aca="false">CN11*'Taux avec population simulée'!AW122</f>
        <v>24391.8663546856</v>
      </c>
      <c r="CO36" s="4" t="n">
        <f aca="false">CO11*'Taux avec population simulée'!AX122</f>
        <v>24582.2765217169</v>
      </c>
      <c r="CP36" s="4" t="n">
        <f aca="false">CP11*'Taux avec population simulée'!AY122</f>
        <v>25169.5795561883</v>
      </c>
      <c r="CQ36" s="4" t="n">
        <f aca="false">CQ11*'Taux avec population simulée'!AZ122</f>
        <v>25351.2538551822</v>
      </c>
      <c r="CR36" s="4" t="n">
        <f aca="false">CR11*'Taux avec population simulée'!BA122</f>
        <v>25840.0379330279</v>
      </c>
      <c r="CS36" s="4" t="n">
        <f aca="false">CS11*'Taux avec population simulée'!BB122</f>
        <v>25931.4712074771</v>
      </c>
      <c r="CT36" s="4" t="n">
        <f aca="false">CT11*'Taux avec population simulée'!BC122</f>
        <v>25678.7893133427</v>
      </c>
      <c r="CU36" s="4" t="n">
        <f aca="false">CU11*'Taux avec population simulée'!BD122</f>
        <v>25914.4420980019</v>
      </c>
      <c r="CV36" s="4" t="n">
        <f aca="false">CV11*'Taux avec population simulée'!BE122</f>
        <v>25757.6076590893</v>
      </c>
      <c r="CW36" s="4" t="n">
        <f aca="false">CW11*'Taux avec population simulée'!BF122</f>
        <v>25738.0999475739</v>
      </c>
      <c r="CX36" s="4" t="n">
        <f aca="false">CX11*'Taux avec population simulée'!BG122</f>
        <v>25696.2041624085</v>
      </c>
      <c r="CY36" s="4" t="n">
        <f aca="false">CY11*'Taux avec population simulée'!BH122</f>
        <v>25649.9840391161</v>
      </c>
      <c r="CZ36" s="4" t="n">
        <f aca="false">CZ11*'Taux avec population simulée'!BI122</f>
        <v>25410.3495816379</v>
      </c>
      <c r="DA36" s="4" t="n">
        <f aca="false">DA11*'Taux avec population simulée'!BJ122</f>
        <v>25254.9935523687</v>
      </c>
      <c r="DB36" s="4" t="n">
        <f aca="false">DB11*'Taux avec population simulée'!BK122</f>
        <v>25408.1624366035</v>
      </c>
      <c r="DC36" s="4" t="n">
        <f aca="false">DC11*'Taux avec population simulée'!BL122</f>
        <v>25511.4167863112</v>
      </c>
      <c r="DD36" s="4" t="n">
        <f aca="false">DD11*'Taux avec population simulée'!BM122</f>
        <v>25855.1509960865</v>
      </c>
      <c r="DE36" s="4" t="n">
        <f aca="false">DE11*'Taux avec population simulée'!BN122</f>
        <v>26032.1912854595</v>
      </c>
      <c r="DF36" s="4" t="n">
        <f aca="false">DF11*'Taux avec population simulée'!BO122</f>
        <v>26648.8413989842</v>
      </c>
      <c r="DG36" s="4" t="n">
        <f aca="false">DG11*'Taux avec population simulée'!BP122</f>
        <v>26421.947029932</v>
      </c>
      <c r="DH36" s="4" t="n">
        <f aca="false">DH11*'Taux avec population simulée'!BQ122</f>
        <v>26650.813803995</v>
      </c>
      <c r="DI36" s="4" t="n">
        <f aca="false">DI11*'Taux avec population simulée'!BR122</f>
        <v>26232.0522650198</v>
      </c>
      <c r="DJ36" s="4" t="n">
        <f aca="false">DJ11*'Taux avec population simulée'!BS122</f>
        <v>25927.3147853632</v>
      </c>
      <c r="DK36" s="4" t="n">
        <f aca="false">DK11*'Taux avec population simulée'!BT122</f>
        <v>25973.8483708324</v>
      </c>
      <c r="DL36" s="4" t="n">
        <f aca="false">DL11*'Taux avec population simulée'!BU122</f>
        <v>25639.5299942159</v>
      </c>
      <c r="DM36" s="4" t="n">
        <f aca="false">DM11*'Taux avec population simulée'!BV122</f>
        <v>25674.0428347618</v>
      </c>
      <c r="DN36" s="4" t="n">
        <f aca="false">DN11*'Taux avec population simulée'!BW122</f>
        <v>26436.5334918998</v>
      </c>
      <c r="DO36" s="4" t="n">
        <f aca="false">DO11*'Taux avec population simulée'!BX122</f>
        <v>26564.9570663322</v>
      </c>
      <c r="DP36" s="4" t="n">
        <f aca="false">DP11*'Taux avec population simulée'!BY122</f>
        <v>26889.8928478677</v>
      </c>
      <c r="DQ36" s="4" t="n">
        <f aca="false">DQ11*'Taux avec population simulée'!BZ122</f>
        <v>27390.3971584773</v>
      </c>
      <c r="DR36" s="4" t="n">
        <f aca="false">DR11*'Taux avec population simulée'!CA122</f>
        <v>27493.0901344217</v>
      </c>
      <c r="DS36" s="4" t="n">
        <f aca="false">DS11*'Taux avec population simulée'!CB122</f>
        <v>27884.9369106561</v>
      </c>
      <c r="DT36" s="4" t="n">
        <f aca="false">DT11*'Taux avec population simulée'!CC122</f>
        <v>28318.0978992756</v>
      </c>
      <c r="DU36" s="4" t="n">
        <f aca="false">DU11*'Taux avec population simulée'!CD122</f>
        <v>28158.4440569463</v>
      </c>
      <c r="DV36" s="4" t="n">
        <f aca="false">DV11*'Taux avec population simulée'!CE122</f>
        <v>28225.9428945012</v>
      </c>
      <c r="DW36" s="4" t="n">
        <f aca="false">DW11*'Taux avec population simulée'!CF122</f>
        <v>28642.1761696152</v>
      </c>
      <c r="DX36" s="4" t="n">
        <f aca="false">DX11*'Taux avec population simulée'!CG122</f>
        <v>28785.2030175505</v>
      </c>
      <c r="DY36" s="4" t="n">
        <f aca="false">DY11*'Taux avec population simulée'!CH122</f>
        <v>29413.8196755736</v>
      </c>
      <c r="DZ36" s="4" t="n">
        <f aca="false">DZ11*'Taux avec population simulée'!CI122</f>
        <v>29145.2951933498</v>
      </c>
      <c r="EA36" s="4" t="n">
        <f aca="false">EA11*'Taux avec population simulée'!CJ122</f>
        <v>29723.3660066615</v>
      </c>
      <c r="EB36" s="4" t="n">
        <f aca="false">EB11*'Taux avec population simulée'!CK122</f>
        <v>29989.6612009729</v>
      </c>
      <c r="EC36" s="4" t="n">
        <f aca="false">EC11*'Taux avec population simulée'!CL122</f>
        <v>30241.6673962325</v>
      </c>
      <c r="ED36" s="4" t="n">
        <f aca="false">ED11*'Taux avec population simulée'!CM122</f>
        <v>30314.358528637</v>
      </c>
      <c r="EE36" s="4" t="n">
        <f aca="false">EE11*'Taux avec population simulée'!CN122</f>
        <v>30395.2773190703</v>
      </c>
      <c r="EF36" s="4" t="n">
        <f aca="false">EF11*'Taux avec population simulée'!CO122</f>
        <v>30653.9953732749</v>
      </c>
      <c r="EG36" s="4" t="n">
        <f aca="false">EG11*'Taux avec population simulée'!CP122</f>
        <v>31018.8710338555</v>
      </c>
      <c r="EH36" s="4" t="n">
        <f aca="false">EH11*'Taux avec population simulée'!CQ122</f>
        <v>30286.2230235649</v>
      </c>
      <c r="EI36" s="4" t="n">
        <f aca="false">EI11*'Taux avec population simulée'!CR122</f>
        <v>30687.9227948336</v>
      </c>
      <c r="EJ36" s="4" t="n">
        <f aca="false">EJ11*'Taux avec population simulée'!CS122</f>
        <v>30695.0579582649</v>
      </c>
      <c r="EK36" s="4" t="n">
        <f aca="false">EK11*'Taux avec population simulée'!CT122</f>
        <v>30594.006788566</v>
      </c>
      <c r="EL36" s="4" t="n">
        <f aca="false">EL11*'Taux avec population simulée'!CU122</f>
        <v>30746.4177607573</v>
      </c>
      <c r="EM36" s="4" t="n">
        <f aca="false">EM11*'Taux avec population simulée'!CV122</f>
        <v>30503.4156715773</v>
      </c>
      <c r="EN36" s="4" t="n">
        <f aca="false">EN11*'Taux avec population simulée'!CW122</f>
        <v>30562.8129806131</v>
      </c>
      <c r="EO36" s="4" t="n">
        <f aca="false">EO11*'Taux avec population simulée'!CX122</f>
        <v>31531.6975265871</v>
      </c>
      <c r="EP36" s="4" t="n">
        <f aca="false">EP11*'Taux avec population simulée'!CY122</f>
        <v>31043.6467746596</v>
      </c>
      <c r="EQ36" s="4" t="n">
        <f aca="false">EQ11*'Taux avec population simulée'!CZ122</f>
        <v>30912.297118615</v>
      </c>
      <c r="ER36" s="4" t="n">
        <f aca="false">ER11*'Taux avec population simulée'!DA122</f>
        <v>30446.3882000578</v>
      </c>
      <c r="ES36" s="4" t="n">
        <f aca="false">ES11*'Taux avec population simulée'!DB122</f>
        <v>30639.9172143914</v>
      </c>
      <c r="ET36" s="4" t="n">
        <f aca="false">ET11*'Taux avec population simulée'!DC122</f>
        <v>31050.7318543644</v>
      </c>
      <c r="EU36" s="4" t="n">
        <f aca="false">EU11*'Taux avec population simulée'!DD122</f>
        <v>30932.2731005043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13463.387257334</v>
      </c>
      <c r="GQ36" s="4" t="n">
        <f aca="false">GQ11*'Taux avec population simulée'!C136</f>
        <v>12418.3295593128</v>
      </c>
      <c r="GR36" s="4" t="n">
        <f aca="false">GR11*'Taux avec population simulée'!D136</f>
        <v>15526.7112242556</v>
      </c>
      <c r="GS36" s="4" t="n">
        <f aca="false">GS11*'Taux avec population simulée'!E136</f>
        <v>11113.4210538923</v>
      </c>
      <c r="GT36" s="4" t="n">
        <f aca="false">GT11*'Taux avec population simulée'!F136</f>
        <v>9988.9162559802</v>
      </c>
      <c r="GU36" s="4" t="n">
        <f aca="false">GU11*'Taux avec population simulée'!G136</f>
        <v>11161.6677257178</v>
      </c>
      <c r="GV36" s="4" t="n">
        <f aca="false">GV11*'Taux avec population simulée'!H136</f>
        <v>12598.375741796</v>
      </c>
      <c r="GW36" s="4" t="n">
        <f aca="false">GW11*'Taux avec population simulée'!I136</f>
        <v>13870.7729905503</v>
      </c>
      <c r="GX36" s="4" t="n">
        <f aca="false">GX11*'Taux avec population simulée'!J136</f>
        <v>14972.5199135338</v>
      </c>
      <c r="GY36" s="4" t="n">
        <f aca="false">GY11*'Taux avec population simulée'!K136</f>
        <v>19534.5015290853</v>
      </c>
      <c r="GZ36" s="4" t="n">
        <f aca="false">GZ11*'Taux avec population simulée'!L136</f>
        <v>10499.9068545339</v>
      </c>
      <c r="HA36" s="1" t="n">
        <f aca="false">HA11*'Taux avec population simulée'!M136</f>
        <v>24198.2543243067</v>
      </c>
      <c r="HB36" s="4" t="n">
        <f aca="false">HB11*'Taux avec population simulée'!N136</f>
        <v>17063.3764758093</v>
      </c>
      <c r="HC36" s="4" t="n">
        <f aca="false">HC11*'Taux avec population simulée'!O136</f>
        <v>16885.2479364599</v>
      </c>
      <c r="HD36" s="4" t="n">
        <f aca="false">HD11*'Taux avec population simulée'!P136</f>
        <v>16916.339933613</v>
      </c>
      <c r="HE36" s="4" t="n">
        <f aca="false">HE11*'Taux avec population simulée'!Q136</f>
        <v>16500.96168926</v>
      </c>
      <c r="HF36" s="4" t="n">
        <f aca="false">HF11*'Taux avec population simulée'!R136</f>
        <v>16526.778654546</v>
      </c>
      <c r="HG36" s="4" t="n">
        <f aca="false">HG11*'Taux avec population simulée'!S136</f>
        <v>16316.4533909343</v>
      </c>
      <c r="HH36" s="4" t="n">
        <f aca="false">HH11*'Taux avec population simulée'!T136</f>
        <v>16147.1167373026</v>
      </c>
      <c r="HI36" s="4" t="n">
        <f aca="false">HI11*'Taux avec population simulée'!U136</f>
        <v>16238.3941750895</v>
      </c>
      <c r="HJ36" s="4" t="n">
        <f aca="false">HJ11*'Taux avec population simulée'!V136</f>
        <v>15889.7712830999</v>
      </c>
      <c r="HK36" s="4" t="n">
        <f aca="false">HK11*'Taux avec population simulée'!W136</f>
        <v>15725.0527678715</v>
      </c>
      <c r="HL36" s="4" t="n">
        <f aca="false">HL11*'Taux avec population simulée'!X136</f>
        <v>15536.0108480996</v>
      </c>
      <c r="HM36" s="4" t="n">
        <f aca="false">HM11*'Taux avec population simulée'!Y136</f>
        <v>15216.5468335889</v>
      </c>
      <c r="HN36" s="4" t="n">
        <f aca="false">HN11*'Taux avec population simulée'!Z136</f>
        <v>15000.2259722201</v>
      </c>
      <c r="HO36" s="4" t="n">
        <f aca="false">HO11*'Taux avec population simulée'!AA136</f>
        <v>15100.6724693113</v>
      </c>
      <c r="HP36" s="4" t="n">
        <f aca="false">HP11*'Taux avec population simulée'!AB136</f>
        <v>14912.434909154</v>
      </c>
      <c r="HQ36" s="4" t="n">
        <f aca="false">HQ11*'Taux avec population simulée'!AC136</f>
        <v>14974.1597478724</v>
      </c>
      <c r="HR36" s="4" t="n">
        <f aca="false">HR11*'Taux avec population simulée'!AD136</f>
        <v>15098.9418977215</v>
      </c>
      <c r="HS36" s="4" t="n">
        <f aca="false">HS11*'Taux avec population simulée'!AE136</f>
        <v>15012.0634885589</v>
      </c>
      <c r="HT36" s="4" t="n">
        <f aca="false">HT11*'Taux avec population simulée'!AF136</f>
        <v>14870.8065824119</v>
      </c>
      <c r="HU36" s="4" t="n">
        <f aca="false">HU11*'Taux avec population simulée'!AG136</f>
        <v>15439.785302117</v>
      </c>
      <c r="HV36" s="4" t="n">
        <f aca="false">HV11*'Taux avec population simulée'!AH136</f>
        <v>15573.4361324742</v>
      </c>
      <c r="HW36" s="4" t="n">
        <f aca="false">HW11*'Taux avec population simulée'!AI136</f>
        <v>15770.9100009779</v>
      </c>
      <c r="HX36" s="4" t="n">
        <f aca="false">HX11*'Taux avec population simulée'!AJ136</f>
        <v>15987.8415394279</v>
      </c>
      <c r="HY36" s="4" t="n">
        <f aca="false">HY11*'Taux avec population simulée'!AK136</f>
        <v>16288.368061529</v>
      </c>
      <c r="HZ36" s="4" t="n">
        <f aca="false">HZ11*'Taux avec population simulée'!AL136</f>
        <v>16108.4734443908</v>
      </c>
      <c r="IA36" s="4" t="n">
        <f aca="false">IA11*'Taux avec population simulée'!AM136</f>
        <v>16247.0177050621</v>
      </c>
      <c r="IB36" s="4" t="n">
        <f aca="false">IB11*'Taux avec population simulée'!AN136</f>
        <v>16440.5660318512</v>
      </c>
      <c r="IC36" s="4" t="n">
        <f aca="false">IC11*'Taux avec population simulée'!AO136</f>
        <v>16193.9701222081</v>
      </c>
      <c r="ID36" s="4" t="n">
        <f aca="false">ID11*'Taux avec population simulée'!AP136</f>
        <v>16506.1738357833</v>
      </c>
      <c r="IE36" s="4" t="n">
        <f aca="false">IE11*'Taux avec population simulée'!AQ136</f>
        <v>16659.480625775</v>
      </c>
      <c r="IF36" s="4" t="n">
        <f aca="false">IF11*'Taux avec population simulée'!AR136</f>
        <v>16821.2974833968</v>
      </c>
      <c r="IG36" s="4" t="n">
        <f aca="false">IG11*'Taux avec population simulée'!AS136</f>
        <v>17012.8813656091</v>
      </c>
      <c r="IH36" s="4" t="n">
        <f aca="false">IH11*'Taux avec population simulée'!AT136</f>
        <v>17346.6053909859</v>
      </c>
      <c r="II36" s="4" t="n">
        <f aca="false">II11*'Taux avec population simulée'!AU136</f>
        <v>17305.5311935654</v>
      </c>
      <c r="IJ36" s="4" t="n">
        <f aca="false">IJ11*'Taux avec population simulée'!AV136</f>
        <v>17254.0345574857</v>
      </c>
      <c r="IK36" s="4" t="n">
        <f aca="false">IK11*'Taux avec population simulée'!AW136</f>
        <v>17476.1133208645</v>
      </c>
      <c r="IL36" s="4" t="n">
        <f aca="false">IL11*'Taux avec population simulée'!AX136</f>
        <v>17318.7965489925</v>
      </c>
      <c r="IM36" s="4" t="n">
        <f aca="false">IM11*'Taux avec population simulée'!AY136</f>
        <v>17555.053583263</v>
      </c>
      <c r="IN36" s="4" t="n">
        <f aca="false">IN11*'Taux avec population simulée'!AZ136</f>
        <v>17784.0719364665</v>
      </c>
      <c r="IO36" s="4" t="n">
        <f aca="false">IO11*'Taux avec population simulée'!BA136</f>
        <v>17663.5613076268</v>
      </c>
      <c r="IP36" s="4" t="n">
        <f aca="false">IP11*'Taux avec population simulée'!BB136</f>
        <v>17651.051837943</v>
      </c>
      <c r="IQ36" s="4" t="n">
        <f aca="false">IQ11*'Taux avec population simulée'!BC136</f>
        <v>17762.0281342037</v>
      </c>
      <c r="IR36" s="4" t="n">
        <f aca="false">IR11*'Taux avec population simulée'!BD136</f>
        <v>17705.8066544165</v>
      </c>
      <c r="IS36" s="4" t="n">
        <f aca="false">IS11*'Taux avec population simulée'!BE136</f>
        <v>18032.6432799127</v>
      </c>
      <c r="IT36" s="4" t="n">
        <f aca="false">IT11*'Taux avec population simulée'!BF136</f>
        <v>18128.9697096015</v>
      </c>
      <c r="IU36" s="4" t="n">
        <f aca="false">IU11*'Taux avec population simulée'!BG136</f>
        <v>18204.5912018452</v>
      </c>
      <c r="IV36" s="4" t="n">
        <f aca="false">IV11*'Taux avec population simulée'!BH136</f>
        <v>18234.6989888997</v>
      </c>
      <c r="IW36" s="4" t="n">
        <f aca="false">IW11*'Taux avec population simulée'!BI136</f>
        <v>18658.8382513608</v>
      </c>
      <c r="IX36" s="4" t="n">
        <f aca="false">IX11*'Taux avec population simulée'!BJ136</f>
        <v>18762.9838444422</v>
      </c>
      <c r="IY36" s="4" t="n">
        <f aca="false">IY11*'Taux avec population simulée'!BK136</f>
        <v>18820.4850340181</v>
      </c>
      <c r="IZ36" s="4" t="n">
        <f aca="false">IZ11*'Taux avec population simulée'!BL136</f>
        <v>19092.1354586462</v>
      </c>
      <c r="JA36" s="4" t="n">
        <f aca="false">JA11*'Taux avec population simulée'!BM136</f>
        <v>19041.9430865739</v>
      </c>
      <c r="JB36" s="4" t="n">
        <f aca="false">JB11*'Taux avec population simulée'!BN136</f>
        <v>19052.1836292282</v>
      </c>
      <c r="JC36" s="4" t="n">
        <f aca="false">JC11*'Taux avec population simulée'!BO136</f>
        <v>19176.2309024114</v>
      </c>
      <c r="JD36" s="4" t="n">
        <f aca="false">JD11*'Taux avec population simulée'!BP136</f>
        <v>19202.3266684248</v>
      </c>
      <c r="JE36" s="4" t="n">
        <f aca="false">JE11*'Taux avec population simulée'!BQ136</f>
        <v>19286.3663147531</v>
      </c>
      <c r="JF36" s="4" t="n">
        <f aca="false">JF11*'Taux avec population simulée'!BR136</f>
        <v>19670.0590490874</v>
      </c>
      <c r="JG36" s="4" t="n">
        <f aca="false">JG11*'Taux avec population simulée'!BS136</f>
        <v>19862.5794938015</v>
      </c>
      <c r="JH36" s="4" t="n">
        <f aca="false">JH11*'Taux avec population simulée'!BT136</f>
        <v>19717.3702774984</v>
      </c>
      <c r="JI36" s="4" t="n">
        <f aca="false">JI11*'Taux avec population simulée'!BU136</f>
        <v>19855.3764969308</v>
      </c>
      <c r="JJ36" s="4" t="n">
        <f aca="false">JJ11*'Taux avec population simulée'!BV136</f>
        <v>19947.2550913209</v>
      </c>
      <c r="JK36" s="4" t="n">
        <f aca="false">JK11*'Taux avec population simulée'!BW136</f>
        <v>20125.1102970477</v>
      </c>
      <c r="JL36" s="4" t="n">
        <f aca="false">JL11*'Taux avec population simulée'!BX136</f>
        <v>20085.1588171232</v>
      </c>
      <c r="JM36" s="4" t="n">
        <f aca="false">JM11*'Taux avec population simulée'!BY136</f>
        <v>20212.3164260714</v>
      </c>
      <c r="JN36" s="4" t="n">
        <f aca="false">JN11*'Taux avec population simulée'!BZ136</f>
        <v>20607.8460471622</v>
      </c>
      <c r="JO36" s="4" t="n">
        <f aca="false">JO11*'Taux avec population simulée'!CA136</f>
        <v>20701.0850947646</v>
      </c>
      <c r="JP36" s="4" t="n">
        <f aca="false">JP11*'Taux avec population simulée'!CB136</f>
        <v>20578.7794132709</v>
      </c>
      <c r="JQ36" s="4" t="n">
        <f aca="false">JQ11*'Taux avec population simulée'!CC136</f>
        <v>20383.8577616472</v>
      </c>
      <c r="JR36" s="4" t="n">
        <f aca="false">JR11*'Taux avec population simulée'!CD136</f>
        <v>20386.503931809</v>
      </c>
      <c r="JS36" s="4" t="n">
        <f aca="false">JS11*'Taux avec population simulée'!CE136</f>
        <v>20600.4004343245</v>
      </c>
      <c r="JT36" s="4" t="n">
        <f aca="false">JT11*'Taux avec population simulée'!CF136</f>
        <v>20849.0136160449</v>
      </c>
      <c r="JU36" s="4" t="n">
        <f aca="false">JU11*'Taux avec population simulée'!CG136</f>
        <v>20884.3207049468</v>
      </c>
      <c r="JV36" s="4" t="n">
        <f aca="false">JV11*'Taux avec population simulée'!CH136</f>
        <v>21218.4531811531</v>
      </c>
      <c r="JW36" s="4" t="n">
        <f aca="false">JW11*'Taux avec population simulée'!CI136</f>
        <v>21224.7750141691</v>
      </c>
      <c r="JX36" s="4" t="n">
        <f aca="false">JX11*'Taux avec population simulée'!CJ136</f>
        <v>21546.4675877209</v>
      </c>
      <c r="JY36" s="4" t="n">
        <f aca="false">JY11*'Taux avec population simulée'!CK136</f>
        <v>21689.7978586788</v>
      </c>
      <c r="JZ36" s="4" t="n">
        <f aca="false">JZ11*'Taux avec population simulée'!CL136</f>
        <v>21472.3891881613</v>
      </c>
      <c r="KA36" s="4" t="n">
        <f aca="false">KA11*'Taux avec population simulée'!CM136</f>
        <v>21662.8564186406</v>
      </c>
      <c r="KB36" s="4" t="n">
        <f aca="false">KB11*'Taux avec population simulée'!CN136</f>
        <v>21971.6741337404</v>
      </c>
      <c r="KC36" s="4" t="n">
        <f aca="false">KC11*'Taux avec population simulée'!CO136</f>
        <v>21865.4302391174</v>
      </c>
      <c r="KD36" s="4" t="n">
        <f aca="false">KD11*'Taux avec population simulée'!CP136</f>
        <v>22035.1162687557</v>
      </c>
      <c r="KE36" s="4" t="n">
        <f aca="false">KE11*'Taux avec population simulée'!CQ136</f>
        <v>21907.3444833177</v>
      </c>
      <c r="KF36" s="4" t="n">
        <f aca="false">KF11*'Taux avec population simulée'!CR136</f>
        <v>21990.2815821581</v>
      </c>
      <c r="KG36" s="4" t="n">
        <f aca="false">KG11*'Taux avec population simulée'!CS136</f>
        <v>21631.4709119829</v>
      </c>
      <c r="KH36" s="4" t="n">
        <f aca="false">KH11*'Taux avec population simulée'!CT136</f>
        <v>21759.3462121746</v>
      </c>
      <c r="KI36" s="4" t="n">
        <f aca="false">KI11*'Taux avec population simulée'!CU136</f>
        <v>21749.6326077798</v>
      </c>
      <c r="KJ36" s="4" t="n">
        <f aca="false">KJ11*'Taux avec population simulée'!CV136</f>
        <v>21807.3973438106</v>
      </c>
      <c r="KK36" s="4" t="n">
        <f aca="false">KK11*'Taux avec population simulée'!CW136</f>
        <v>21746.1813038647</v>
      </c>
      <c r="KL36" s="4" t="n">
        <f aca="false">KL11*'Taux avec population simulée'!CX136</f>
        <v>21454.9557452671</v>
      </c>
      <c r="KM36" s="4" t="n">
        <f aca="false">KM11*'Taux avec population simulée'!CY136</f>
        <v>21232.6170272473</v>
      </c>
      <c r="KN36" s="4" t="n">
        <f aca="false">KN11*'Taux avec population simulée'!CZ136</f>
        <v>20930.1117325432</v>
      </c>
      <c r="KO36" s="4" t="n">
        <f aca="false">KO11*'Taux avec population simulée'!DA136</f>
        <v>21330.397533313</v>
      </c>
      <c r="KP36" s="4" t="n">
        <f aca="false">KP11*'Taux avec population simulée'!DB136</f>
        <v>20800.1572221937</v>
      </c>
      <c r="KQ36" s="4" t="n">
        <f aca="false">KQ11*'Taux avec population simulée'!DC136</f>
        <v>21055.1614509598</v>
      </c>
      <c r="KR36" s="4" t="n">
        <f aca="false">KR11*'Taux avec population simulée'!DD136</f>
        <v>20958.8584318869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v>11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v>11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20705.6368955826</v>
      </c>
      <c r="AT37" s="12" t="n">
        <f aca="false">AT12*'Taux avec population simulée'!C123</f>
        <v>11073.66796545</v>
      </c>
      <c r="AU37" s="12" t="n">
        <f aca="false">AU12*'Taux avec population simulée'!D123</f>
        <v>17721.2208143155</v>
      </c>
      <c r="AV37" s="12" t="n">
        <f aca="false">AV12*'Taux avec population simulée'!E123</f>
        <v>17191.5326600562</v>
      </c>
      <c r="AW37" s="12" t="n">
        <f aca="false">AW12*'Taux avec population simulée'!F123</f>
        <v>11956.471118914</v>
      </c>
      <c r="AX37" s="12" t="n">
        <f aca="false">AX12*'Taux avec population simulée'!G123</f>
        <v>13504.9819967496</v>
      </c>
      <c r="AY37" s="12" t="n">
        <f aca="false">AY12*'Taux avec population simulée'!H123</f>
        <v>15107.1730697804</v>
      </c>
      <c r="AZ37" s="12" t="n">
        <f aca="false">AZ12*'Taux avec population simulée'!I123</f>
        <v>16650.363295104</v>
      </c>
      <c r="BA37" s="12" t="n">
        <f aca="false">BA12*'Taux avec population simulée'!J123</f>
        <v>18018.0393367548</v>
      </c>
      <c r="BB37" s="12" t="n">
        <f aca="false">BB12*'Taux avec population simulée'!K123</f>
        <v>19027.9166346903</v>
      </c>
      <c r="BC37" s="12" t="n">
        <f aca="false">BC12*'Taux avec population simulée'!L123</f>
        <v>15119.950939596</v>
      </c>
      <c r="BD37" s="1" t="n">
        <f aca="false">BD12*'Taux avec population simulée'!M123</f>
        <v>21003.2406113257</v>
      </c>
      <c r="BE37" s="12" t="n">
        <f aca="false">BE12*'Taux avec population simulée'!N123</f>
        <v>21827.1736329516</v>
      </c>
      <c r="BF37" s="12" t="n">
        <f aca="false">BF12*'Taux avec population simulée'!O123</f>
        <v>21612.7418212637</v>
      </c>
      <c r="BG37" s="12" t="n">
        <f aca="false">BG12*'Taux avec population simulée'!P123</f>
        <v>21473.1873479021</v>
      </c>
      <c r="BH37" s="12" t="n">
        <f aca="false">BH12*'Taux avec population simulée'!Q123</f>
        <v>21718.4101401065</v>
      </c>
      <c r="BI37" s="12" t="n">
        <f aca="false">BI12*'Taux avec population simulée'!R123</f>
        <v>21884.9400664882</v>
      </c>
      <c r="BJ37" s="12" t="n">
        <f aca="false">BJ12*'Taux avec population simulée'!S123</f>
        <v>21808.7953788501</v>
      </c>
      <c r="BK37" s="12" t="n">
        <f aca="false">BK12*'Taux avec population simulée'!T123</f>
        <v>21868.7580705343</v>
      </c>
      <c r="BL37" s="12" t="n">
        <f aca="false">BL12*'Taux avec population simulée'!U123</f>
        <v>21785.5679279836</v>
      </c>
      <c r="BM37" s="12" t="n">
        <f aca="false">BM12*'Taux avec population simulée'!V123</f>
        <v>21346.5311147905</v>
      </c>
      <c r="BN37" s="12" t="n">
        <f aca="false">BN12*'Taux avec population simulée'!W123</f>
        <v>21191.3756301455</v>
      </c>
      <c r="BO37" s="12" t="n">
        <f aca="false">BO12*'Taux avec population simulée'!X123</f>
        <v>21575.4334633939</v>
      </c>
      <c r="BP37" s="12" t="n">
        <f aca="false">BP12*'Taux avec population simulée'!Y123</f>
        <v>21760.5926511792</v>
      </c>
      <c r="BQ37" s="12" t="n">
        <f aca="false">BQ12*'Taux avec population simulée'!Z123</f>
        <v>21715.397878201</v>
      </c>
      <c r="BR37" s="12" t="n">
        <f aca="false">BR12*'Taux avec population simulée'!AA123</f>
        <v>21465.1265449642</v>
      </c>
      <c r="BS37" s="12" t="n">
        <f aca="false">BS12*'Taux avec population simulée'!AB123</f>
        <v>21231.3203961934</v>
      </c>
      <c r="BT37" s="12" t="n">
        <f aca="false">BT12*'Taux avec population simulée'!AC123</f>
        <v>20969.2985223543</v>
      </c>
      <c r="BU37" s="12" t="n">
        <f aca="false">BU12*'Taux avec population simulée'!AD123</f>
        <v>21226.14925767</v>
      </c>
      <c r="BV37" s="12" t="n">
        <f aca="false">BV12*'Taux avec population simulée'!AE123</f>
        <v>21314.2323853245</v>
      </c>
      <c r="BW37" s="12" t="n">
        <f aca="false">BW12*'Taux avec population simulée'!AF123</f>
        <v>20936.4240214937</v>
      </c>
      <c r="BX37" s="12" t="n">
        <f aca="false">BX12*'Taux avec population simulée'!AG123</f>
        <v>20959.8580497926</v>
      </c>
      <c r="BY37" s="12" t="n">
        <f aca="false">BY12*'Taux avec population simulée'!AH123</f>
        <v>20542.5965743685</v>
      </c>
      <c r="BZ37" s="12" t="n">
        <f aca="false">BZ12*'Taux avec population simulée'!AI123</f>
        <v>20479.1609611726</v>
      </c>
      <c r="CA37" s="12" t="n">
        <f aca="false">CA12*'Taux avec population simulée'!AJ123</f>
        <v>20551.8324046047</v>
      </c>
      <c r="CB37" s="12" t="n">
        <f aca="false">CB12*'Taux avec population simulée'!AK123</f>
        <v>20196.1158632307</v>
      </c>
      <c r="CC37" s="12" t="n">
        <f aca="false">CC12*'Taux avec population simulée'!AL123</f>
        <v>19798.4506519253</v>
      </c>
      <c r="CD37" s="12" t="n">
        <f aca="false">CD12*'Taux avec population simulée'!AM123</f>
        <v>20042.8729425172</v>
      </c>
      <c r="CE37" s="12" t="n">
        <f aca="false">CE12*'Taux avec population simulée'!AN123</f>
        <v>20242.9041440271</v>
      </c>
      <c r="CF37" s="12" t="n">
        <f aca="false">CF12*'Taux avec population simulée'!AO123</f>
        <v>20462.3607119969</v>
      </c>
      <c r="CG37" s="12" t="n">
        <f aca="false">CG12*'Taux avec population simulée'!AP123</f>
        <v>21402.8915933855</v>
      </c>
      <c r="CH37" s="12" t="n">
        <f aca="false">CH12*'Taux avec population simulée'!AQ123</f>
        <v>21275.6071009087</v>
      </c>
      <c r="CI37" s="12" t="n">
        <f aca="false">CI12*'Taux avec population simulée'!AR123</f>
        <v>21555.9504382738</v>
      </c>
      <c r="CJ37" s="12" t="n">
        <f aca="false">CJ12*'Taux avec population simulée'!AS123</f>
        <v>21836.4126809089</v>
      </c>
      <c r="CK37" s="12" t="n">
        <f aca="false">CK12*'Taux avec population simulée'!AT123</f>
        <v>21349.8949313768</v>
      </c>
      <c r="CL37" s="12" t="n">
        <f aca="false">CL12*'Taux avec population simulée'!AU123</f>
        <v>21683.9054785232</v>
      </c>
      <c r="CM37" s="12" t="n">
        <f aca="false">CM12*'Taux avec population simulée'!AV123</f>
        <v>21514.7003516488</v>
      </c>
      <c r="CN37" s="12" t="n">
        <f aca="false">CN12*'Taux avec population simulée'!AW123</f>
        <v>21505.7557930277</v>
      </c>
      <c r="CO37" s="12" t="n">
        <f aca="false">CO12*'Taux avec population simulée'!AX123</f>
        <v>21520.4329389876</v>
      </c>
      <c r="CP37" s="12" t="n">
        <f aca="false">CP12*'Taux avec population simulée'!AY123</f>
        <v>20923.9550409611</v>
      </c>
      <c r="CQ37" s="12" t="n">
        <f aca="false">CQ12*'Taux avec population simulée'!AZ123</f>
        <v>20680.6744852035</v>
      </c>
      <c r="CR37" s="12" t="n">
        <f aca="false">CR12*'Taux avec population simulée'!BA123</f>
        <v>20356.1768492622</v>
      </c>
      <c r="CS37" s="12" t="n">
        <f aca="false">CS12*'Taux avec population simulée'!BB123</f>
        <v>20466.3451099237</v>
      </c>
      <c r="CT37" s="12" t="n">
        <f aca="false">CT12*'Taux avec population simulée'!BC123</f>
        <v>20443.4656654316</v>
      </c>
      <c r="CU37" s="12" t="n">
        <f aca="false">CU12*'Taux avec population simulée'!BD123</f>
        <v>20359.981709522</v>
      </c>
      <c r="CV37" s="12" t="n">
        <f aca="false">CV12*'Taux avec population simulée'!BE123</f>
        <v>20452.0742145621</v>
      </c>
      <c r="CW37" s="12" t="n">
        <f aca="false">CW12*'Taux avec population simulée'!BF123</f>
        <v>20297.3715046823</v>
      </c>
      <c r="CX37" s="12" t="n">
        <f aca="false">CX12*'Taux avec population simulée'!BG123</f>
        <v>19972.7751481021</v>
      </c>
      <c r="CY37" s="12" t="n">
        <f aca="false">CY12*'Taux avec population simulée'!BH123</f>
        <v>19890.7063913442</v>
      </c>
      <c r="CZ37" s="12" t="n">
        <f aca="false">CZ12*'Taux avec population simulée'!BI123</f>
        <v>19897.0217051283</v>
      </c>
      <c r="DA37" s="12" t="n">
        <f aca="false">DA12*'Taux avec population simulée'!BJ123</f>
        <v>19387.9681836904</v>
      </c>
      <c r="DB37" s="12" t="n">
        <f aca="false">DB12*'Taux avec population simulée'!BK123</f>
        <v>19261.9873959857</v>
      </c>
      <c r="DC37" s="12" t="n">
        <f aca="false">DC12*'Taux avec population simulée'!BL123</f>
        <v>18694.7901293914</v>
      </c>
      <c r="DD37" s="12" t="n">
        <f aca="false">DD12*'Taux avec population simulée'!BM123</f>
        <v>18118.1923251101</v>
      </c>
      <c r="DE37" s="12" t="n">
        <f aca="false">DE12*'Taux avec population simulée'!BN123</f>
        <v>18398.4445318548</v>
      </c>
      <c r="DF37" s="12" t="n">
        <f aca="false">DF12*'Taux avec population simulée'!BO123</f>
        <v>18244.9014858915</v>
      </c>
      <c r="DG37" s="12" t="n">
        <f aca="false">DG12*'Taux avec population simulée'!BP123</f>
        <v>18773.3274136072</v>
      </c>
      <c r="DH37" s="12" t="n">
        <f aca="false">DH12*'Taux avec population simulée'!BQ123</f>
        <v>19040.0082811825</v>
      </c>
      <c r="DI37" s="12" t="n">
        <f aca="false">DI12*'Taux avec population simulée'!BR123</f>
        <v>19331.2662212787</v>
      </c>
      <c r="DJ37" s="12" t="n">
        <f aca="false">DJ12*'Taux avec population simulée'!BS123</f>
        <v>20161.7292777058</v>
      </c>
      <c r="DK37" s="12" t="n">
        <f aca="false">DK12*'Taux avec population simulée'!BT123</f>
        <v>20432.6206357246</v>
      </c>
      <c r="DL37" s="12" t="n">
        <f aca="false">DL12*'Taux avec population simulée'!BU123</f>
        <v>21001.665823576</v>
      </c>
      <c r="DM37" s="12" t="n">
        <f aca="false">DM12*'Taux avec population simulée'!BV123</f>
        <v>21267.5784250922</v>
      </c>
      <c r="DN37" s="12" t="n">
        <f aca="false">DN12*'Taux avec population simulée'!BW123</f>
        <v>21242.7708877339</v>
      </c>
      <c r="DO37" s="12" t="n">
        <f aca="false">DO12*'Taux avec population simulée'!BX123</f>
        <v>21626.5638742029</v>
      </c>
      <c r="DP37" s="12" t="n">
        <f aca="false">DP12*'Taux avec population simulée'!BY123</f>
        <v>21699.484857069</v>
      </c>
      <c r="DQ37" s="12" t="n">
        <f aca="false">DQ12*'Taux avec population simulée'!BZ123</f>
        <v>21923.2298923609</v>
      </c>
      <c r="DR37" s="12" t="n">
        <f aca="false">DR12*'Taux avec population simulée'!CA123</f>
        <v>22054.0532297653</v>
      </c>
      <c r="DS37" s="12" t="n">
        <f aca="false">DS12*'Taux avec population simulée'!CB123</f>
        <v>22267.588164683</v>
      </c>
      <c r="DT37" s="12" t="n">
        <f aca="false">DT12*'Taux avec population simulée'!CC123</f>
        <v>22271.4229935191</v>
      </c>
      <c r="DU37" s="12" t="n">
        <f aca="false">DU12*'Taux avec population simulée'!CD123</f>
        <v>22209.1195918705</v>
      </c>
      <c r="DV37" s="12" t="n">
        <f aca="false">DV12*'Taux avec population simulée'!CE123</f>
        <v>22626.107986888</v>
      </c>
      <c r="DW37" s="12" t="n">
        <f aca="false">DW12*'Taux avec population simulée'!CF123</f>
        <v>22749.6619755214</v>
      </c>
      <c r="DX37" s="12" t="n">
        <f aca="false">DX12*'Taux avec population simulée'!CG123</f>
        <v>23224.9151825225</v>
      </c>
      <c r="DY37" s="12" t="n">
        <f aca="false">DY12*'Taux avec population simulée'!CH123</f>
        <v>23395.8199664899</v>
      </c>
      <c r="DZ37" s="12" t="n">
        <f aca="false">DZ12*'Taux avec population simulée'!CI123</f>
        <v>23923.7903838399</v>
      </c>
      <c r="EA37" s="12" t="n">
        <f aca="false">EA12*'Taux avec population simulée'!CJ123</f>
        <v>23714.6317129094</v>
      </c>
      <c r="EB37" s="12" t="n">
        <f aca="false">EB12*'Taux avec population simulée'!CK123</f>
        <v>23852.3877833325</v>
      </c>
      <c r="EC37" s="12" t="n">
        <f aca="false">EC12*'Taux avec population simulée'!CL123</f>
        <v>23409.123509205</v>
      </c>
      <c r="ED37" s="12" t="n">
        <f aca="false">ED12*'Taux avec population simulée'!CM123</f>
        <v>23139.4282251012</v>
      </c>
      <c r="EE37" s="12" t="n">
        <f aca="false">EE12*'Taux avec population simulée'!CN123</f>
        <v>23142.9870084473</v>
      </c>
      <c r="EF37" s="12" t="n">
        <f aca="false">EF12*'Taux avec population simulée'!CO123</f>
        <v>22785.7723422408</v>
      </c>
      <c r="EG37" s="12" t="n">
        <f aca="false">EG12*'Taux avec population simulée'!CP123</f>
        <v>22923.7815508459</v>
      </c>
      <c r="EH37" s="12" t="n">
        <f aca="false">EH12*'Taux avec population simulée'!CQ123</f>
        <v>23650.3116332304</v>
      </c>
      <c r="EI37" s="12" t="n">
        <f aca="false">EI12*'Taux avec population simulée'!CR123</f>
        <v>23760.1253027256</v>
      </c>
      <c r="EJ37" s="12" t="n">
        <f aca="false">EJ12*'Taux avec population simulée'!CS123</f>
        <v>24071.3915534984</v>
      </c>
      <c r="EK37" s="12" t="n">
        <f aca="false">EK12*'Taux avec population simulée'!CT123</f>
        <v>24443.1907807512</v>
      </c>
      <c r="EL37" s="12" t="n">
        <f aca="false">EL12*'Taux avec population simulée'!CU123</f>
        <v>24494.6510585022</v>
      </c>
      <c r="EM37" s="12" t="n">
        <f aca="false">EM12*'Taux avec population simulée'!CV123</f>
        <v>24867.9430135037</v>
      </c>
      <c r="EN37" s="12" t="n">
        <f aca="false">EN12*'Taux avec population simulée'!CW123</f>
        <v>25333.3236782941</v>
      </c>
      <c r="EO37" s="12" t="n">
        <f aca="false">EO12*'Taux avec population simulée'!CX123</f>
        <v>25180.7428340912</v>
      </c>
      <c r="EP37" s="12" t="n">
        <f aca="false">EP12*'Taux avec population simulée'!CY123</f>
        <v>25289.1419652458</v>
      </c>
      <c r="EQ37" s="12" t="n">
        <f aca="false">EQ12*'Taux avec population simulée'!CZ123</f>
        <v>25647.7293853774</v>
      </c>
      <c r="ER37" s="12" t="n">
        <f aca="false">ER12*'Taux avec population simulée'!DA123</f>
        <v>25893.8967033391</v>
      </c>
      <c r="ES37" s="12" t="n">
        <f aca="false">ES12*'Taux avec population simulée'!DB123</f>
        <v>26438.1465127124</v>
      </c>
      <c r="ET37" s="12" t="n">
        <f aca="false">ET12*'Taux avec population simulée'!DC123</f>
        <v>26182.0808853731</v>
      </c>
      <c r="EU37" s="12" t="n">
        <f aca="false">EU12*'Taux avec population simulée'!DD123</f>
        <v>26599.6390170998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8138.0589686425</v>
      </c>
      <c r="GQ37" s="12" t="n">
        <f aca="false">GQ12*'Taux avec population simulée'!C137</f>
        <v>4312.3281849144</v>
      </c>
      <c r="GR37" s="12" t="n">
        <f aca="false">GR12*'Taux avec population simulée'!D137</f>
        <v>3964.967227244</v>
      </c>
      <c r="GS37" s="12" t="n">
        <f aca="false">GS12*'Taux avec population simulée'!E137</f>
        <v>11661.9897539562</v>
      </c>
      <c r="GT37" s="12" t="n">
        <f aca="false">GT12*'Taux avec population simulée'!F137</f>
        <v>6468.7491985506</v>
      </c>
      <c r="GU37" s="12" t="n">
        <f aca="false">GU12*'Taux avec population simulée'!G137</f>
        <v>7027.318818234</v>
      </c>
      <c r="GV37" s="12" t="n">
        <f aca="false">GV12*'Taux avec population simulée'!H137</f>
        <v>7472.2307089654</v>
      </c>
      <c r="GW37" s="12" t="n">
        <f aca="false">GW12*'Taux avec population simulée'!I137</f>
        <v>8024.9928794378</v>
      </c>
      <c r="GX37" s="12" t="n">
        <f aca="false">GX12*'Taux avec population simulée'!J137</f>
        <v>8679.505661622</v>
      </c>
      <c r="GY37" s="12" t="n">
        <f aca="false">GY12*'Taux avec population simulée'!K137</f>
        <v>7527.126528189</v>
      </c>
      <c r="GZ37" s="12" t="n">
        <f aca="false">GZ12*'Taux avec population simulée'!L137</f>
        <v>5691.938413571</v>
      </c>
      <c r="HA37" s="1" t="n">
        <f aca="false">HA12*'Taux avec population simulée'!M137</f>
        <v>7790.3428419165</v>
      </c>
      <c r="HB37" s="12" t="n">
        <f aca="false">HB12*'Taux avec population simulée'!N137</f>
        <v>8275.14070342577</v>
      </c>
      <c r="HC37" s="12" t="n">
        <f aca="false">HC12*'Taux avec population simulée'!O137</f>
        <v>8328.32760376257</v>
      </c>
      <c r="HD37" s="12" t="n">
        <f aca="false">HD12*'Taux avec population simulée'!P137</f>
        <v>8245.37549709436</v>
      </c>
      <c r="HE37" s="12" t="n">
        <f aca="false">HE12*'Taux avec population simulée'!Q137</f>
        <v>8276.75459691247</v>
      </c>
      <c r="HF37" s="12" t="n">
        <f aca="false">HF12*'Taux avec population simulée'!R137</f>
        <v>8089.91445601858</v>
      </c>
      <c r="HG37" s="12" t="n">
        <f aca="false">HG12*'Taux avec population simulée'!S137</f>
        <v>7894.45684538007</v>
      </c>
      <c r="HH37" s="12" t="n">
        <f aca="false">HH12*'Taux avec population simulée'!T137</f>
        <v>7996.34032958622</v>
      </c>
      <c r="HI37" s="12" t="n">
        <f aca="false">HI12*'Taux avec population simulée'!U137</f>
        <v>7973.24023645933</v>
      </c>
      <c r="HJ37" s="12" t="n">
        <f aca="false">HJ12*'Taux avec population simulée'!V137</f>
        <v>8034.1188175189</v>
      </c>
      <c r="HK37" s="12" t="n">
        <f aca="false">HK12*'Taux avec population simulée'!W137</f>
        <v>8101.38285619239</v>
      </c>
      <c r="HL37" s="12" t="n">
        <f aca="false">HL12*'Taux avec population simulée'!X137</f>
        <v>8147.8849391547</v>
      </c>
      <c r="HM37" s="12" t="n">
        <f aca="false">HM12*'Taux avec population simulée'!Y137</f>
        <v>8458.24645810764</v>
      </c>
      <c r="HN37" s="12" t="n">
        <f aca="false">HN12*'Taux avec population simulée'!Z137</f>
        <v>8505.37378272528</v>
      </c>
      <c r="HO37" s="12" t="n">
        <f aca="false">HO12*'Taux avec population simulée'!AA137</f>
        <v>8479.41656411279</v>
      </c>
      <c r="HP37" s="12" t="n">
        <f aca="false">HP12*'Taux avec population simulée'!AB137</f>
        <v>8637.18734526468</v>
      </c>
      <c r="HQ37" s="12" t="n">
        <f aca="false">HQ12*'Taux avec population simulée'!AC137</f>
        <v>8669.54456120189</v>
      </c>
      <c r="HR37" s="12" t="n">
        <f aca="false">HR12*'Taux avec population simulée'!AD137</f>
        <v>8578.94338581369</v>
      </c>
      <c r="HS37" s="12" t="n">
        <f aca="false">HS12*'Taux avec population simulée'!AE137</f>
        <v>8627.43661609571</v>
      </c>
      <c r="HT37" s="12" t="n">
        <f aca="false">HT12*'Taux avec population simulée'!AF137</f>
        <v>8621.26522794332</v>
      </c>
      <c r="HU37" s="12" t="n">
        <f aca="false">HU12*'Taux avec population simulée'!AG137</f>
        <v>8486.81228637191</v>
      </c>
      <c r="HV37" s="12" t="n">
        <f aca="false">HV12*'Taux avec population simulée'!AH137</f>
        <v>8506.85900740744</v>
      </c>
      <c r="HW37" s="12" t="n">
        <f aca="false">HW12*'Taux avec population simulée'!AI137</f>
        <v>8390.39243610445</v>
      </c>
      <c r="HX37" s="12" t="n">
        <f aca="false">HX12*'Taux avec population simulée'!AJ137</f>
        <v>8436.16215461318</v>
      </c>
      <c r="HY37" s="12" t="n">
        <f aca="false">HY12*'Taux avec population simulée'!AK137</f>
        <v>8192.44617465411</v>
      </c>
      <c r="HZ37" s="12" t="n">
        <f aca="false">HZ12*'Taux avec population simulée'!AL137</f>
        <v>8203.51213953243</v>
      </c>
      <c r="IA37" s="12" t="n">
        <f aca="false">IA12*'Taux avec population simulée'!AM137</f>
        <v>8088.33634664963</v>
      </c>
      <c r="IB37" s="12" t="n">
        <f aca="false">IB12*'Taux avec population simulée'!AN137</f>
        <v>7959.16861078717</v>
      </c>
      <c r="IC37" s="12" t="n">
        <f aca="false">IC12*'Taux avec population simulée'!AO137</f>
        <v>8008.41477990732</v>
      </c>
      <c r="ID37" s="12" t="n">
        <f aca="false">ID12*'Taux avec population simulée'!AP137</f>
        <v>7828.76008271137</v>
      </c>
      <c r="IE37" s="12" t="n">
        <f aca="false">IE12*'Taux avec population simulée'!AQ137</f>
        <v>7712.36231831547</v>
      </c>
      <c r="IF37" s="12" t="n">
        <f aca="false">IF12*'Taux avec population simulée'!AR137</f>
        <v>7600.01934410982</v>
      </c>
      <c r="IG37" s="12" t="n">
        <f aca="false">IG12*'Taux avec population simulée'!AS137</f>
        <v>7433.83618169156</v>
      </c>
      <c r="IH37" s="12" t="n">
        <f aca="false">IH12*'Taux avec population simulée'!AT137</f>
        <v>7373.86820132915</v>
      </c>
      <c r="II37" s="12" t="n">
        <f aca="false">II12*'Taux avec population simulée'!AU137</f>
        <v>7413.09484938606</v>
      </c>
      <c r="IJ37" s="12" t="n">
        <f aca="false">IJ12*'Taux avec population simulée'!AV137</f>
        <v>7345.54460855175</v>
      </c>
      <c r="IK37" s="12" t="n">
        <f aca="false">IK12*'Taux avec population simulée'!AW137</f>
        <v>7398.76917900275</v>
      </c>
      <c r="IL37" s="12" t="n">
        <f aca="false">IL12*'Taux avec population simulée'!AX137</f>
        <v>7443.90012183708</v>
      </c>
      <c r="IM37" s="12" t="n">
        <f aca="false">IM12*'Taux avec population simulée'!AY137</f>
        <v>7392.49948426013</v>
      </c>
      <c r="IN37" s="12" t="n">
        <f aca="false">IN12*'Taux avec population simulée'!AZ137</f>
        <v>7354.97706502883</v>
      </c>
      <c r="IO37" s="12" t="n">
        <f aca="false">IO12*'Taux avec population simulée'!BA137</f>
        <v>7648.41921030278</v>
      </c>
      <c r="IP37" s="12" t="n">
        <f aca="false">IP12*'Taux avec population simulée'!BB137</f>
        <v>7689.30237871522</v>
      </c>
      <c r="IQ37" s="12" t="n">
        <f aca="false">IQ12*'Taux avec population simulée'!BC137</f>
        <v>7776.63379951118</v>
      </c>
      <c r="IR37" s="12" t="n">
        <f aca="false">IR12*'Taux avec population simulée'!BD137</f>
        <v>7866.43304295695</v>
      </c>
      <c r="IS37" s="12" t="n">
        <f aca="false">IS12*'Taux avec population simulée'!BE137</f>
        <v>8032.31571635554</v>
      </c>
      <c r="IT37" s="12" t="n">
        <f aca="false">IT12*'Taux avec population simulée'!BF137</f>
        <v>7948.93010208372</v>
      </c>
      <c r="IU37" s="12" t="n">
        <f aca="false">IU12*'Taux avec population simulée'!BG137</f>
        <v>8025.49705960832</v>
      </c>
      <c r="IV37" s="12" t="n">
        <f aca="false">IV12*'Taux avec population simulée'!BH137</f>
        <v>8113.89366097946</v>
      </c>
      <c r="IW37" s="12" t="n">
        <f aca="false">IW12*'Taux avec population simulée'!BI137</f>
        <v>7999.31768439134</v>
      </c>
      <c r="IX37" s="12" t="n">
        <f aca="false">IX12*'Taux avec population simulée'!BJ137</f>
        <v>8189.6499941934</v>
      </c>
      <c r="IY37" s="12" t="n">
        <f aca="false">IY12*'Taux avec population simulée'!BK137</f>
        <v>8262.55679799224</v>
      </c>
      <c r="IZ37" s="12" t="n">
        <f aca="false">IZ12*'Taux avec population simulée'!BL137</f>
        <v>8353.37995233356</v>
      </c>
      <c r="JA37" s="12" t="n">
        <f aca="false">JA12*'Taux avec population simulée'!BM137</f>
        <v>8440.83112057633</v>
      </c>
      <c r="JB37" s="12" t="n">
        <f aca="false">JB12*'Taux avec population simulée'!BN137</f>
        <v>8642.88333343595</v>
      </c>
      <c r="JC37" s="12" t="n">
        <f aca="false">JC12*'Taux avec population simulée'!BO137</f>
        <v>8654.6256067659</v>
      </c>
      <c r="JD37" s="12" t="n">
        <f aca="false">JD12*'Taux avec population simulée'!BP137</f>
        <v>8653.47200434379</v>
      </c>
      <c r="JE37" s="12" t="n">
        <f aca="false">JE12*'Taux avec population simulée'!BQ137</f>
        <v>8772.97976870426</v>
      </c>
      <c r="JF37" s="12" t="n">
        <f aca="false">JF12*'Taux avec population simulée'!BR137</f>
        <v>8733.52433981599</v>
      </c>
      <c r="JG37" s="12" t="n">
        <f aca="false">JG12*'Taux avec population simulée'!BS137</f>
        <v>8889.47013113064</v>
      </c>
      <c r="JH37" s="12" t="n">
        <f aca="false">JH12*'Taux avec population simulée'!BT137</f>
        <v>9025.10125257629</v>
      </c>
      <c r="JI37" s="12" t="n">
        <f aca="false">JI12*'Taux avec population simulée'!BU137</f>
        <v>9000.53380507895</v>
      </c>
      <c r="JJ37" s="12" t="n">
        <f aca="false">JJ12*'Taux avec population simulée'!BV137</f>
        <v>9019.05776801651</v>
      </c>
      <c r="JK37" s="12" t="n">
        <f aca="false">JK12*'Taux avec population simulée'!BW137</f>
        <v>9096.91033849921</v>
      </c>
      <c r="JL37" s="12" t="n">
        <f aca="false">JL12*'Taux avec population simulée'!BX137</f>
        <v>9123.02975976347</v>
      </c>
      <c r="JM37" s="12" t="n">
        <f aca="false">JM12*'Taux avec population simulée'!BY137</f>
        <v>9325.08176074633</v>
      </c>
      <c r="JN37" s="12" t="n">
        <f aca="false">JN12*'Taux avec population simulée'!BZ137</f>
        <v>9454.44958942992</v>
      </c>
      <c r="JO37" s="12" t="n">
        <f aca="false">JO12*'Taux avec population simulée'!CA137</f>
        <v>9483.13665355312</v>
      </c>
      <c r="JP37" s="12" t="n">
        <f aca="false">JP12*'Taux avec population simulée'!CB137</f>
        <v>9568.55210401578</v>
      </c>
      <c r="JQ37" s="12" t="n">
        <f aca="false">JQ12*'Taux avec population simulée'!CC137</f>
        <v>9854.11483743184</v>
      </c>
      <c r="JR37" s="12" t="n">
        <f aca="false">JR12*'Taux avec population simulée'!CD137</f>
        <v>9907.28891814771</v>
      </c>
      <c r="JS37" s="12" t="n">
        <f aca="false">JS12*'Taux avec population simulée'!CE137</f>
        <v>10010.7240341555</v>
      </c>
      <c r="JT37" s="12" t="n">
        <f aca="false">JT12*'Taux avec population simulée'!CF137</f>
        <v>10170.532832008</v>
      </c>
      <c r="JU37" s="12" t="n">
        <f aca="false">JU12*'Taux avec population simulée'!CG137</f>
        <v>10193.0766930427</v>
      </c>
      <c r="JV37" s="12" t="n">
        <f aca="false">JV12*'Taux avec population simulée'!CH137</f>
        <v>10211.6008248086</v>
      </c>
      <c r="JW37" s="12" t="n">
        <f aca="false">JW12*'Taux avec population simulée'!CI137</f>
        <v>10302.2103012063</v>
      </c>
      <c r="JX37" s="12" t="n">
        <f aca="false">JX12*'Taux avec population simulée'!CJ137</f>
        <v>10356.866400174</v>
      </c>
      <c r="JY37" s="12" t="n">
        <f aca="false">JY12*'Taux avec population simulée'!CK137</f>
        <v>10404.2263102636</v>
      </c>
      <c r="JZ37" s="12" t="n">
        <f aca="false">JZ12*'Taux avec population simulée'!CL137</f>
        <v>10643.4231956251</v>
      </c>
      <c r="KA37" s="12" t="n">
        <f aca="false">KA12*'Taux avec population simulée'!CM137</f>
        <v>10773.4927910497</v>
      </c>
      <c r="KB37" s="12" t="n">
        <f aca="false">KB12*'Taux avec population simulée'!CN137</f>
        <v>10702.7259048995</v>
      </c>
      <c r="KC37" s="12" t="n">
        <f aca="false">KC12*'Taux avec population simulée'!CO137</f>
        <v>10765.8657975219</v>
      </c>
      <c r="KD37" s="12" t="n">
        <f aca="false">KD12*'Taux avec population simulée'!CP137</f>
        <v>10829.5863424379</v>
      </c>
      <c r="KE37" s="12" t="n">
        <f aca="false">KE12*'Taux avec population simulée'!CQ137</f>
        <v>10905.4944799067</v>
      </c>
      <c r="KF37" s="12" t="n">
        <f aca="false">KF12*'Taux avec population simulée'!CR137</f>
        <v>10866.6110805173</v>
      </c>
      <c r="KG37" s="12" t="n">
        <f aca="false">KG12*'Taux avec population simulée'!CS137</f>
        <v>10888.901040389</v>
      </c>
      <c r="KH37" s="12" t="n">
        <f aca="false">KH12*'Taux avec population simulée'!CT137</f>
        <v>11146.3090362918</v>
      </c>
      <c r="KI37" s="12" t="n">
        <f aca="false">KI12*'Taux avec population simulée'!CU137</f>
        <v>11233.9998062824</v>
      </c>
      <c r="KJ37" s="12" t="n">
        <f aca="false">KJ12*'Taux avec population simulée'!CV137</f>
        <v>11221.767051111</v>
      </c>
      <c r="KK37" s="12" t="n">
        <f aca="false">KK12*'Taux avec population simulée'!CW137</f>
        <v>11104.8501442525</v>
      </c>
      <c r="KL37" s="12" t="n">
        <f aca="false">KL12*'Taux avec population simulée'!CX137</f>
        <v>11158.5901360872</v>
      </c>
      <c r="KM37" s="12" t="n">
        <f aca="false">KM12*'Taux avec population simulée'!CY137</f>
        <v>11294.9830448775</v>
      </c>
      <c r="KN37" s="12" t="n">
        <f aca="false">KN12*'Taux avec population simulée'!CZ137</f>
        <v>11446.5682558826</v>
      </c>
      <c r="KO37" s="12" t="n">
        <f aca="false">KO12*'Taux avec population simulée'!DA137</f>
        <v>11457.4641083351</v>
      </c>
      <c r="KP37" s="12" t="n">
        <f aca="false">KP12*'Taux avec population simulée'!DB137</f>
        <v>11573.6428337815</v>
      </c>
      <c r="KQ37" s="12" t="n">
        <f aca="false">KQ12*'Taux avec population simulée'!DC137</f>
        <v>11604.8586177123</v>
      </c>
      <c r="KR37" s="12" t="n">
        <f aca="false">KR12*'Taux avec population simulée'!DD137</f>
        <v>11791.6844956028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v>12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v>12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8196.0000082128</v>
      </c>
      <c r="AT38" s="4" t="n">
        <f aca="false">AT13*'Taux avec population simulée'!C124</f>
        <v>7586.7603362118</v>
      </c>
      <c r="AU38" s="4" t="n">
        <f aca="false">AU13*'Taux avec population simulée'!D124</f>
        <v>9913.8730139865</v>
      </c>
      <c r="AV38" s="4" t="n">
        <f aca="false">AV13*'Taux avec population simulée'!E124</f>
        <v>8819.9442210548</v>
      </c>
      <c r="AW38" s="4" t="n">
        <f aca="false">AW13*'Taux avec population simulée'!F124</f>
        <v>2247.6766559616</v>
      </c>
      <c r="AX38" s="4" t="n">
        <f aca="false">AX13*'Taux avec population simulée'!G124</f>
        <v>3387.3937291995</v>
      </c>
      <c r="AY38" s="4" t="n">
        <f aca="false">AY13*'Taux avec population simulée'!H124</f>
        <v>4558.4822167158</v>
      </c>
      <c r="AZ38" s="4" t="n">
        <f aca="false">AZ13*'Taux avec population simulée'!I124</f>
        <v>5732.1859749246</v>
      </c>
      <c r="BA38" s="4" t="n">
        <f aca="false">BA13*'Taux avec population simulée'!J124</f>
        <v>7168.0508614284</v>
      </c>
      <c r="BB38" s="4" t="n">
        <f aca="false">BB13*'Taux avec population simulée'!K124</f>
        <v>3392.7075416304</v>
      </c>
      <c r="BC38" s="4" t="n">
        <f aca="false">BC13*'Taux avec population simulée'!L124</f>
        <v>6743.264254179</v>
      </c>
      <c r="BD38" s="1" t="n">
        <f aca="false">BD13*'Taux avec population simulée'!M124</f>
        <v>11229.0456188637</v>
      </c>
      <c r="BE38" s="4" t="n">
        <f aca="false">BE13*'Taux avec population simulée'!N124</f>
        <v>10478.9377201173</v>
      </c>
      <c r="BF38" s="4" t="n">
        <f aca="false">BF13*'Taux avec population simulée'!O124</f>
        <v>10507.917545961</v>
      </c>
      <c r="BG38" s="4" t="n">
        <f aca="false">BG13*'Taux avec population simulée'!P124</f>
        <v>10363.7503465479</v>
      </c>
      <c r="BH38" s="4" t="n">
        <f aca="false">BH13*'Taux avec population simulée'!Q124</f>
        <v>10397.81308241</v>
      </c>
      <c r="BI38" s="4" t="n">
        <f aca="false">BI13*'Taux avec population simulée'!R124</f>
        <v>10419.9689995382</v>
      </c>
      <c r="BJ38" s="4" t="n">
        <f aca="false">BJ13*'Taux avec population simulée'!S124</f>
        <v>10363.3769630604</v>
      </c>
      <c r="BK38" s="4" t="n">
        <f aca="false">BK13*'Taux avec population simulée'!T124</f>
        <v>10143.7806636669</v>
      </c>
      <c r="BL38" s="4" t="n">
        <f aca="false">BL13*'Taux avec population simulée'!U124</f>
        <v>9975.05156186023</v>
      </c>
      <c r="BM38" s="4" t="n">
        <f aca="false">BM13*'Taux avec population simulée'!V124</f>
        <v>9878.9900123429</v>
      </c>
      <c r="BN38" s="4" t="n">
        <f aca="false">BN13*'Taux avec population simulée'!W124</f>
        <v>10305.2094632412</v>
      </c>
      <c r="BO38" s="4" t="n">
        <f aca="false">BO13*'Taux avec population simulée'!X124</f>
        <v>9981.82651935265</v>
      </c>
      <c r="BP38" s="4" t="n">
        <f aca="false">BP13*'Taux avec population simulée'!Y124</f>
        <v>9648.48482298156</v>
      </c>
      <c r="BQ38" s="4" t="n">
        <f aca="false">BQ13*'Taux avec population simulée'!Z124</f>
        <v>9765.75013245926</v>
      </c>
      <c r="BR38" s="4" t="n">
        <f aca="false">BR13*'Taux avec population simulée'!AA124</f>
        <v>9802.78156644091</v>
      </c>
      <c r="BS38" s="4" t="n">
        <f aca="false">BS13*'Taux avec population simulée'!AB124</f>
        <v>9831.47712137222</v>
      </c>
      <c r="BT38" s="4" t="n">
        <f aca="false">BT13*'Taux avec population simulée'!AC124</f>
        <v>9753.73297839736</v>
      </c>
      <c r="BU38" s="4" t="n">
        <f aca="false">BU13*'Taux avec population simulée'!AD124</f>
        <v>9616.62641344873</v>
      </c>
      <c r="BV38" s="4" t="n">
        <f aca="false">BV13*'Taux avec population simulée'!AE124</f>
        <v>9421.2762236626</v>
      </c>
      <c r="BW38" s="4" t="n">
        <f aca="false">BW13*'Taux avec population simulée'!AF124</f>
        <v>9609.35730540237</v>
      </c>
      <c r="BX38" s="4" t="n">
        <f aca="false">BX13*'Taux avec population simulée'!AG124</f>
        <v>9667.89150136184</v>
      </c>
      <c r="BY38" s="4" t="n">
        <f aca="false">BY13*'Taux avec population simulée'!AH124</f>
        <v>9638.09401069758</v>
      </c>
      <c r="BZ38" s="4" t="n">
        <f aca="false">BZ13*'Taux avec population simulée'!AI124</f>
        <v>9425.3978703537</v>
      </c>
      <c r="CA38" s="4" t="n">
        <f aca="false">CA13*'Taux avec population simulée'!AJ124</f>
        <v>9372.45843467207</v>
      </c>
      <c r="CB38" s="4" t="n">
        <f aca="false">CB13*'Taux avec population simulée'!AK124</f>
        <v>9501.02317527723</v>
      </c>
      <c r="CC38" s="4" t="n">
        <f aca="false">CC13*'Taux avec population simulée'!AL124</f>
        <v>9599.74107851274</v>
      </c>
      <c r="CD38" s="4" t="n">
        <f aca="false">CD13*'Taux avec population simulée'!AM124</f>
        <v>9612.76675688127</v>
      </c>
      <c r="CE38" s="4" t="n">
        <f aca="false">CE13*'Taux avec population simulée'!AN124</f>
        <v>9700.40419808119</v>
      </c>
      <c r="CF38" s="4" t="n">
        <f aca="false">CF13*'Taux avec population simulée'!AO124</f>
        <v>9692.68848693712</v>
      </c>
      <c r="CG38" s="4" t="n">
        <f aca="false">CG13*'Taux avec population simulée'!AP124</f>
        <v>9452.34557175179</v>
      </c>
      <c r="CH38" s="4" t="n">
        <f aca="false">CH13*'Taux avec population simulée'!AQ124</f>
        <v>9427.79966734842</v>
      </c>
      <c r="CI38" s="4" t="n">
        <f aca="false">CI13*'Taux avec population simulée'!AR124</f>
        <v>9556.61959615114</v>
      </c>
      <c r="CJ38" s="4" t="n">
        <f aca="false">CJ13*'Taux avec population simulée'!AS124</f>
        <v>9713.82904279369</v>
      </c>
      <c r="CK38" s="4" t="n">
        <f aca="false">CK13*'Taux avec population simulée'!AT124</f>
        <v>9633.88991556636</v>
      </c>
      <c r="CL38" s="4" t="n">
        <f aca="false">CL13*'Taux avec population simulée'!AU124</f>
        <v>9405.86752906983</v>
      </c>
      <c r="CM38" s="4" t="n">
        <f aca="false">CM13*'Taux avec population simulée'!AV124</f>
        <v>9314.03971677357</v>
      </c>
      <c r="CN38" s="4" t="n">
        <f aca="false">CN13*'Taux avec population simulée'!AW124</f>
        <v>9218.03891328673</v>
      </c>
      <c r="CO38" s="4" t="n">
        <f aca="false">CO13*'Taux avec population simulée'!AX124</f>
        <v>9319.81183244006</v>
      </c>
      <c r="CP38" s="4" t="n">
        <f aca="false">CP13*'Taux avec population simulée'!AY124</f>
        <v>9352.4546633009</v>
      </c>
      <c r="CQ38" s="4" t="n">
        <f aca="false">CQ13*'Taux avec population simulée'!AZ124</f>
        <v>9188.45198488171</v>
      </c>
      <c r="CR38" s="4" t="n">
        <f aca="false">CR13*'Taux avec population simulée'!BA124</f>
        <v>9128.94460335484</v>
      </c>
      <c r="CS38" s="4" t="n">
        <f aca="false">CS13*'Taux avec population simulée'!BB124</f>
        <v>8962.18162877405</v>
      </c>
      <c r="CT38" s="4" t="n">
        <f aca="false">CT13*'Taux avec population simulée'!BC124</f>
        <v>9027.44413065457</v>
      </c>
      <c r="CU38" s="4" t="n">
        <f aca="false">CU13*'Taux avec population simulée'!BD124</f>
        <v>9039.43279427199</v>
      </c>
      <c r="CV38" s="4" t="n">
        <f aca="false">CV13*'Taux avec population simulée'!BE124</f>
        <v>8920.63573052584</v>
      </c>
      <c r="CW38" s="4" t="n">
        <f aca="false">CW13*'Taux avec population simulée'!BF124</f>
        <v>8800.63507534647</v>
      </c>
      <c r="CX38" s="4" t="n">
        <f aca="false">CX13*'Taux avec population simulée'!BG124</f>
        <v>8847.98329239129</v>
      </c>
      <c r="CY38" s="4" t="n">
        <f aca="false">CY13*'Taux avec population simulée'!BH124</f>
        <v>8877.66885844419</v>
      </c>
      <c r="CZ38" s="4" t="n">
        <f aca="false">CZ13*'Taux avec population simulée'!BI124</f>
        <v>8954.39381901243</v>
      </c>
      <c r="DA38" s="4" t="n">
        <f aca="false">DA13*'Taux avec population simulée'!BJ124</f>
        <v>9405.14888224569</v>
      </c>
      <c r="DB38" s="4" t="n">
        <f aca="false">DB13*'Taux avec population simulée'!BK124</f>
        <v>9241.32862860699</v>
      </c>
      <c r="DC38" s="4" t="n">
        <f aca="false">DC13*'Taux avec population simulée'!BL124</f>
        <v>9246.191022382</v>
      </c>
      <c r="DD38" s="4" t="n">
        <f aca="false">DD13*'Taux avec population simulée'!BM124</f>
        <v>9378.83681638206</v>
      </c>
      <c r="DE38" s="4" t="n">
        <f aca="false">DE13*'Taux avec population simulée'!BN124</f>
        <v>9242.31524851642</v>
      </c>
      <c r="DF38" s="4" t="n">
        <f aca="false">DF13*'Taux avec population simulée'!BO124</f>
        <v>9524.79730714854</v>
      </c>
      <c r="DG38" s="4" t="n">
        <f aca="false">DG13*'Taux avec population simulée'!BP124</f>
        <v>9533.71771315263</v>
      </c>
      <c r="DH38" s="4" t="n">
        <f aca="false">DH13*'Taux avec population simulée'!BQ124</f>
        <v>9631.9117268394</v>
      </c>
      <c r="DI38" s="4" t="n">
        <f aca="false">DI13*'Taux avec population simulée'!BR124</f>
        <v>9732.242566146</v>
      </c>
      <c r="DJ38" s="4" t="n">
        <f aca="false">DJ13*'Taux avec population simulée'!BS124</f>
        <v>9578.8479157326</v>
      </c>
      <c r="DK38" s="4" t="n">
        <f aca="false">DK13*'Taux avec population simulée'!BT124</f>
        <v>9555.66413255569</v>
      </c>
      <c r="DL38" s="4" t="n">
        <f aca="false">DL13*'Taux avec population simulée'!BU124</f>
        <v>9453.74747608487</v>
      </c>
      <c r="DM38" s="4" t="n">
        <f aca="false">DM13*'Taux avec population simulée'!BV124</f>
        <v>9668.09330569676</v>
      </c>
      <c r="DN38" s="4" t="n">
        <f aca="false">DN13*'Taux avec population simulée'!BW124</f>
        <v>9745.90304392064</v>
      </c>
      <c r="DO38" s="4" t="n">
        <f aca="false">DO13*'Taux avec population simulée'!BX124</f>
        <v>9796.18351606261</v>
      </c>
      <c r="DP38" s="4" t="n">
        <f aca="false">DP13*'Taux avec population simulée'!BY124</f>
        <v>9863.60895894845</v>
      </c>
      <c r="DQ38" s="4" t="n">
        <f aca="false">DQ13*'Taux avec population simulée'!BZ124</f>
        <v>9874.54341355693</v>
      </c>
      <c r="DR38" s="4" t="n">
        <f aca="false">DR13*'Taux avec population simulée'!CA124</f>
        <v>9837.55055702366</v>
      </c>
      <c r="DS38" s="4" t="n">
        <f aca="false">DS13*'Taux avec population simulée'!CB124</f>
        <v>9901.04107982789</v>
      </c>
      <c r="DT38" s="4" t="n">
        <f aca="false">DT13*'Taux avec population simulée'!CC124</f>
        <v>10003.7281836189</v>
      </c>
      <c r="DU38" s="4" t="n">
        <f aca="false">DU13*'Taux avec population simulée'!CD124</f>
        <v>9915.39745141751</v>
      </c>
      <c r="DV38" s="4" t="n">
        <f aca="false">DV13*'Taux avec population simulée'!CE124</f>
        <v>9929.11135350221</v>
      </c>
      <c r="DW38" s="4" t="n">
        <f aca="false">DW13*'Taux avec population simulée'!CF124</f>
        <v>9789.47548944464</v>
      </c>
      <c r="DX38" s="4" t="n">
        <f aca="false">DX13*'Taux avec population simulée'!CG124</f>
        <v>9557.39968071137</v>
      </c>
      <c r="DY38" s="4" t="n">
        <f aca="false">DY13*'Taux avec population simulée'!CH124</f>
        <v>9690.21847641743</v>
      </c>
      <c r="DZ38" s="4" t="n">
        <f aca="false">DZ13*'Taux avec population simulée'!CI124</f>
        <v>9609.5387850294</v>
      </c>
      <c r="EA38" s="4" t="n">
        <f aca="false">EA13*'Taux avec population simulée'!CJ124</f>
        <v>9781.83025416752</v>
      </c>
      <c r="EB38" s="4" t="n">
        <f aca="false">EB13*'Taux avec population simulée'!CK124</f>
        <v>9880.97004435771</v>
      </c>
      <c r="EC38" s="4" t="n">
        <f aca="false">EC13*'Taux avec population simulée'!CL124</f>
        <v>10062.7106123843</v>
      </c>
      <c r="ED38" s="4" t="n">
        <f aca="false">ED13*'Taux avec population simulée'!CM124</f>
        <v>10528.0212284663</v>
      </c>
      <c r="EE38" s="4" t="n">
        <f aca="false">EE13*'Taux avec population simulée'!CN124</f>
        <v>10705.5168241166</v>
      </c>
      <c r="EF38" s="4" t="n">
        <f aca="false">EF13*'Taux avec population simulée'!CO124</f>
        <v>10943.6108688818</v>
      </c>
      <c r="EG38" s="4" t="n">
        <f aca="false">EG13*'Taux avec population simulée'!CP124</f>
        <v>11024.6461870603</v>
      </c>
      <c r="EH38" s="4" t="n">
        <f aca="false">EH13*'Taux avec population simulée'!CQ124</f>
        <v>11033.17307269</v>
      </c>
      <c r="EI38" s="4" t="n">
        <f aca="false">EI13*'Taux avec population simulée'!CR124</f>
        <v>11271.6768371964</v>
      </c>
      <c r="EJ38" s="4" t="n">
        <f aca="false">EJ13*'Taux avec population simulée'!CS124</f>
        <v>11234.7918784242</v>
      </c>
      <c r="EK38" s="4" t="n">
        <f aca="false">EK13*'Taux avec population simulée'!CT124</f>
        <v>11360.8805658551</v>
      </c>
      <c r="EL38" s="4" t="n">
        <f aca="false">EL13*'Taux avec population simulée'!CU124</f>
        <v>11402.7109071019</v>
      </c>
      <c r="EM38" s="4" t="n">
        <f aca="false">EM13*'Taux avec population simulée'!CV124</f>
        <v>11457.0610491963</v>
      </c>
      <c r="EN38" s="4" t="n">
        <f aca="false">EN13*'Taux avec population simulée'!CW124</f>
        <v>11470.6893489179</v>
      </c>
      <c r="EO38" s="4" t="n">
        <f aca="false">EO13*'Taux avec population simulée'!CX124</f>
        <v>11536.9328678615</v>
      </c>
      <c r="EP38" s="4" t="n">
        <f aca="false">EP13*'Taux avec population simulée'!CY124</f>
        <v>11744.6126607054</v>
      </c>
      <c r="EQ38" s="4" t="n">
        <f aca="false">EQ13*'Taux avec population simulée'!CZ124</f>
        <v>11801.6728507769</v>
      </c>
      <c r="ER38" s="4" t="n">
        <f aca="false">ER13*'Taux avec population simulée'!DA124</f>
        <v>12018.4331477176</v>
      </c>
      <c r="ES38" s="4" t="n">
        <f aca="false">ES13*'Taux avec population simulée'!DB124</f>
        <v>12164.7639449763</v>
      </c>
      <c r="ET38" s="4" t="n">
        <f aca="false">ET13*'Taux avec population simulée'!DC124</f>
        <v>12452.276195499</v>
      </c>
      <c r="EU38" s="4" t="n">
        <f aca="false">EU13*'Taux avec population simulée'!DD124</f>
        <v>12304.562923563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2201.9999977232</v>
      </c>
      <c r="GQ38" s="4" t="n">
        <f aca="false">GQ13*'Taux avec population simulée'!C138</f>
        <v>4561.7645938257</v>
      </c>
      <c r="GR38" s="4" t="n">
        <f aca="false">GR13*'Taux avec population simulée'!D138</f>
        <v>5732.46807378</v>
      </c>
      <c r="GS38" s="4" t="n">
        <f aca="false">GS13*'Taux avec population simulée'!E138</f>
        <v>5021.8097272192</v>
      </c>
      <c r="GT38" s="4" t="n">
        <f aca="false">GT13*'Taux avec population simulée'!F138</f>
        <v>3453.2299346656</v>
      </c>
      <c r="GU38" s="4" t="n">
        <f aca="false">GU13*'Taux avec population simulée'!G138</f>
        <v>3859.18258160362</v>
      </c>
      <c r="GV38" s="4" t="n">
        <f aca="false">GV13*'Taux avec population simulée'!H138</f>
        <v>4369.91723050775</v>
      </c>
      <c r="GW38" s="4" t="n">
        <f aca="false">GW13*'Taux avec population simulée'!I138</f>
        <v>4742.76657359685</v>
      </c>
      <c r="GX38" s="4" t="n">
        <f aca="false">GX13*'Taux avec population simulée'!J138</f>
        <v>5178.3434256725</v>
      </c>
      <c r="GY38" s="4" t="n">
        <f aca="false">GY13*'Taux avec population simulée'!K138</f>
        <v>2477.057172402</v>
      </c>
      <c r="GZ38" s="4" t="n">
        <f aca="false">GZ13*'Taux avec population simulée'!L138</f>
        <v>9370.4151947532</v>
      </c>
      <c r="HA38" s="1" t="n">
        <f aca="false">HA13*'Taux avec population simulée'!M138</f>
        <v>8986.5357161977</v>
      </c>
      <c r="HB38" s="4" t="n">
        <f aca="false">HB13*'Taux avec population simulée'!N138</f>
        <v>4592.06020309229</v>
      </c>
      <c r="HC38" s="4" t="n">
        <f aca="false">HC13*'Taux avec population simulée'!O138</f>
        <v>4618.02191839496</v>
      </c>
      <c r="HD38" s="4" t="n">
        <f aca="false">HD13*'Taux avec population simulée'!P138</f>
        <v>4534.942035196</v>
      </c>
      <c r="HE38" s="4" t="n">
        <f aca="false">HE13*'Taux avec population simulée'!Q138</f>
        <v>4623.35846476555</v>
      </c>
      <c r="HF38" s="4" t="n">
        <f aca="false">HF13*'Taux avec population simulée'!R138</f>
        <v>4630.76595571533</v>
      </c>
      <c r="HG38" s="4" t="n">
        <f aca="false">HG13*'Taux avec population simulée'!S138</f>
        <v>4700.67911003335</v>
      </c>
      <c r="HH38" s="4" t="n">
        <f aca="false">HH13*'Taux avec population simulée'!T138</f>
        <v>4750.77579572928</v>
      </c>
      <c r="HI38" s="4" t="n">
        <f aca="false">HI13*'Taux avec population simulée'!U138</f>
        <v>4802.51373182054</v>
      </c>
      <c r="HJ38" s="4" t="n">
        <f aca="false">HJ13*'Taux avec population simulée'!V138</f>
        <v>4775.24918991658</v>
      </c>
      <c r="HK38" s="4" t="n">
        <f aca="false">HK13*'Taux avec population simulée'!W138</f>
        <v>4860.78464975453</v>
      </c>
      <c r="HL38" s="4" t="n">
        <f aca="false">HL13*'Taux avec population simulée'!X138</f>
        <v>4867.93699996032</v>
      </c>
      <c r="HM38" s="4" t="n">
        <f aca="false">HM13*'Taux avec population simulée'!Y138</f>
        <v>4758.55619490122</v>
      </c>
      <c r="HN38" s="4" t="n">
        <f aca="false">HN13*'Taux avec population simulée'!Z138</f>
        <v>4742.68228724086</v>
      </c>
      <c r="HO38" s="4" t="n">
        <f aca="false">HO13*'Taux avec population simulée'!AA138</f>
        <v>4738.92247891886</v>
      </c>
      <c r="HP38" s="4" t="n">
        <f aca="false">HP13*'Taux avec population simulée'!AB138</f>
        <v>4688.39282530495</v>
      </c>
      <c r="HQ38" s="4" t="n">
        <f aca="false">HQ13*'Taux avec population simulée'!AC138</f>
        <v>4694.99386663529</v>
      </c>
      <c r="HR38" s="4" t="n">
        <f aca="false">HR13*'Taux avec population simulée'!AD138</f>
        <v>4744.70653695847</v>
      </c>
      <c r="HS38" s="4" t="n">
        <f aca="false">HS13*'Taux avec population simulée'!AE138</f>
        <v>4761.93303461447</v>
      </c>
      <c r="HT38" s="4" t="n">
        <f aca="false">HT13*'Taux avec population simulée'!AF138</f>
        <v>4816.99264361853</v>
      </c>
      <c r="HU38" s="4" t="n">
        <f aca="false">HU13*'Taux avec population simulée'!AG138</f>
        <v>4791.88979145982</v>
      </c>
      <c r="HV38" s="4" t="n">
        <f aca="false">HV13*'Taux avec population simulée'!AH138</f>
        <v>4686.46123354498</v>
      </c>
      <c r="HW38" s="4" t="n">
        <f aca="false">HW13*'Taux avec population simulée'!AI138</f>
        <v>4730.30266846309</v>
      </c>
      <c r="HX38" s="4" t="n">
        <f aca="false">HX13*'Taux avec population simulée'!AJ138</f>
        <v>4692.60219516051</v>
      </c>
      <c r="HY38" s="4" t="n">
        <f aca="false">HY13*'Taux avec population simulée'!AK138</f>
        <v>4699.15639262499</v>
      </c>
      <c r="HZ38" s="4" t="n">
        <f aca="false">HZ13*'Taux avec population simulée'!AL138</f>
        <v>4586.55448992809</v>
      </c>
      <c r="IA38" s="4" t="n">
        <f aca="false">IA13*'Taux avec population simulée'!AM138</f>
        <v>4455.39923705629</v>
      </c>
      <c r="IB38" s="4" t="n">
        <f aca="false">IB13*'Taux avec population simulée'!AN138</f>
        <v>4493.11054341829</v>
      </c>
      <c r="IC38" s="4" t="n">
        <f aca="false">IC13*'Taux avec population simulée'!AO138</f>
        <v>4472.04809374487</v>
      </c>
      <c r="ID38" s="4" t="n">
        <f aca="false">ID13*'Taux avec population simulée'!AP138</f>
        <v>4498.0486802913</v>
      </c>
      <c r="IE38" s="4" t="n">
        <f aca="false">IE13*'Taux avec population simulée'!AQ138</f>
        <v>4525.04323862277</v>
      </c>
      <c r="IF38" s="4" t="n">
        <f aca="false">IF13*'Taux avec population simulée'!AR138</f>
        <v>4551.06854980954</v>
      </c>
      <c r="IG38" s="4" t="n">
        <f aca="false">IG13*'Taux avec population simulée'!AS138</f>
        <v>4736.78639225997</v>
      </c>
      <c r="IH38" s="4" t="n">
        <f aca="false">IH13*'Taux avec population simulée'!AT138</f>
        <v>4809.42916401035</v>
      </c>
      <c r="II38" s="4" t="n">
        <f aca="false">II13*'Taux avec population simulée'!AU138</f>
        <v>4814.8169701132</v>
      </c>
      <c r="IJ38" s="4" t="n">
        <f aca="false">IJ13*'Taux avec population simulée'!AV138</f>
        <v>4902.04611240175</v>
      </c>
      <c r="IK38" s="4" t="n">
        <f aca="false">IK13*'Taux avec population simulée'!AW138</f>
        <v>4920.44063397783</v>
      </c>
      <c r="IL38" s="4" t="n">
        <f aca="false">IL13*'Taux avec population simulée'!AX138</f>
        <v>4865.16451393573</v>
      </c>
      <c r="IM38" s="4" t="n">
        <f aca="false">IM13*'Taux avec population simulée'!AY138</f>
        <v>4903.99790490055</v>
      </c>
      <c r="IN38" s="4" t="n">
        <f aca="false">IN13*'Taux avec population simulée'!AZ138</f>
        <v>4890.71136214375</v>
      </c>
      <c r="IO38" s="4" t="n">
        <f aca="false">IO13*'Taux avec population simulée'!BA138</f>
        <v>4817.55548976335</v>
      </c>
      <c r="IP38" s="4" t="n">
        <f aca="false">IP13*'Taux avec population simulée'!BB138</f>
        <v>4813.64473617261</v>
      </c>
      <c r="IQ38" s="4" t="n">
        <f aca="false">IQ13*'Taux avec population simulée'!BC138</f>
        <v>4771.25230557422</v>
      </c>
      <c r="IR38" s="4" t="n">
        <f aca="false">IR13*'Taux avec population simulée'!BD138</f>
        <v>4801.63138228591</v>
      </c>
      <c r="IS38" s="4" t="n">
        <f aca="false">IS13*'Taux avec population simulée'!BE138</f>
        <v>4664.09872020978</v>
      </c>
      <c r="IT38" s="4" t="n">
        <f aca="false">IT13*'Taux avec population simulée'!BF138</f>
        <v>4677.90296570078</v>
      </c>
      <c r="IU38" s="4" t="n">
        <f aca="false">IU13*'Taux avec population simulée'!BG138</f>
        <v>4598.15162486915</v>
      </c>
      <c r="IV38" s="4" t="n">
        <f aca="false">IV13*'Taux avec population simulée'!BH138</f>
        <v>4512.44584372202</v>
      </c>
      <c r="IW38" s="4" t="n">
        <f aca="false">IW13*'Taux avec population simulée'!BI138</f>
        <v>4538.8652342919</v>
      </c>
      <c r="IX38" s="4" t="n">
        <f aca="false">IX13*'Taux avec population simulée'!BJ138</f>
        <v>4415.74529261656</v>
      </c>
      <c r="IY38" s="4" t="n">
        <f aca="false">IY13*'Taux avec population simulée'!BK138</f>
        <v>4362.9052329672</v>
      </c>
      <c r="IZ38" s="4" t="n">
        <f aca="false">IZ13*'Taux avec population simulée'!BL138</f>
        <v>4297.250121302</v>
      </c>
      <c r="JA38" s="4" t="n">
        <f aca="false">JA13*'Taux avec population simulée'!BM138</f>
        <v>4229.22870799435</v>
      </c>
      <c r="JB38" s="4" t="n">
        <f aca="false">JB13*'Taux avec population simulée'!BN138</f>
        <v>4224.79656862411</v>
      </c>
      <c r="JC38" s="4" t="n">
        <f aca="false">JC13*'Taux avec population simulée'!BO138</f>
        <v>4257.86158584308</v>
      </c>
      <c r="JD38" s="4" t="n">
        <f aca="false">JD13*'Taux avec population simulée'!BP138</f>
        <v>4244.39148164356</v>
      </c>
      <c r="JE38" s="4" t="n">
        <f aca="false">JE13*'Taux avec population simulée'!BQ138</f>
        <v>4287.68121749667</v>
      </c>
      <c r="JF38" s="4" t="n">
        <f aca="false">JF13*'Taux avec population simulée'!BR138</f>
        <v>4351.28898081018</v>
      </c>
      <c r="JG38" s="4" t="n">
        <f aca="false">JG13*'Taux avec population simulée'!BS138</f>
        <v>4327.34392267132</v>
      </c>
      <c r="JH38" s="4" t="n">
        <f aca="false">JH13*'Taux avec population simulée'!BT138</f>
        <v>4314.25159528594</v>
      </c>
      <c r="JI38" s="4" t="n">
        <f aca="false">JI13*'Taux avec population simulée'!BU138</f>
        <v>4545.08164253761</v>
      </c>
      <c r="JJ38" s="4" t="n">
        <f aca="false">JJ13*'Taux avec population simulée'!BV138</f>
        <v>4616.28737250386</v>
      </c>
      <c r="JK38" s="4" t="n">
        <f aca="false">JK13*'Taux avec population simulée'!BW138</f>
        <v>4679.10896619805</v>
      </c>
      <c r="JL38" s="4" t="n">
        <f aca="false">JL13*'Taux avec population simulée'!BX138</f>
        <v>4752.98054013623</v>
      </c>
      <c r="JM38" s="4" t="n">
        <f aca="false">JM13*'Taux avec population simulée'!BY138</f>
        <v>4866.28353477625</v>
      </c>
      <c r="JN38" s="4" t="n">
        <f aca="false">JN13*'Taux avec population simulée'!BZ138</f>
        <v>4838.54561017938</v>
      </c>
      <c r="JO38" s="4" t="n">
        <f aca="false">JO13*'Taux avec population simulée'!CA138</f>
        <v>4919.69961134815</v>
      </c>
      <c r="JP38" s="4" t="n">
        <f aca="false">JP13*'Taux avec population simulée'!CB138</f>
        <v>5005.86663570732</v>
      </c>
      <c r="JQ38" s="4" t="n">
        <f aca="false">JQ13*'Taux avec population simulée'!CC138</f>
        <v>4942.05834916741</v>
      </c>
      <c r="JR38" s="4" t="n">
        <f aca="false">JR13*'Taux avec population simulée'!CD138</f>
        <v>5068.98103362704</v>
      </c>
      <c r="JS38" s="4" t="n">
        <f aca="false">JS13*'Taux avec population simulée'!CE138</f>
        <v>5131.24388123043</v>
      </c>
      <c r="JT38" s="4" t="n">
        <f aca="false">JT13*'Taux avec population simulée'!CF138</f>
        <v>5222.76147686259</v>
      </c>
      <c r="JU38" s="4" t="n">
        <f aca="false">JU13*'Taux avec population simulée'!CG138</f>
        <v>5303.31251720187</v>
      </c>
      <c r="JV38" s="4" t="n">
        <f aca="false">JV13*'Taux avec population simulée'!CH138</f>
        <v>5413.34599743413</v>
      </c>
      <c r="JW38" s="4" t="n">
        <f aca="false">JW13*'Taux avec population simulée'!CI138</f>
        <v>5401.75011030906</v>
      </c>
      <c r="JX38" s="4" t="n">
        <f aca="false">JX13*'Taux avec population simulée'!CJ138</f>
        <v>5395.43435761208</v>
      </c>
      <c r="JY38" s="4" t="n">
        <f aca="false">JY13*'Taux avec population simulée'!CK138</f>
        <v>5464.01877022357</v>
      </c>
      <c r="JZ38" s="4" t="n">
        <f aca="false">JZ13*'Taux avec population simulée'!CL138</f>
        <v>5458.47978851348</v>
      </c>
      <c r="KA38" s="4" t="n">
        <f aca="false">KA13*'Taux avec population simulée'!CM138</f>
        <v>5548.38162200546</v>
      </c>
      <c r="KB38" s="4" t="n">
        <f aca="false">KB13*'Taux avec population simulée'!CN138</f>
        <v>5651.45207655164</v>
      </c>
      <c r="KC38" s="4" t="n">
        <f aca="false">KC13*'Taux avec population simulée'!CO138</f>
        <v>5590.70383883456</v>
      </c>
      <c r="KD38" s="4" t="n">
        <f aca="false">KD13*'Taux avec population simulée'!CP138</f>
        <v>5640.46954388081</v>
      </c>
      <c r="KE38" s="4" t="n">
        <f aca="false">KE13*'Taux avec population simulée'!CQ138</f>
        <v>5681.25828623659</v>
      </c>
      <c r="KF38" s="4" t="n">
        <f aca="false">KF13*'Taux avec population simulée'!CR138</f>
        <v>5682.37527451133</v>
      </c>
      <c r="KG38" s="4" t="n">
        <f aca="false">KG13*'Taux avec population simulée'!CS138</f>
        <v>5802.98916159663</v>
      </c>
      <c r="KH38" s="4" t="n">
        <f aca="false">KH13*'Taux avec population simulée'!CT138</f>
        <v>5886.53114579446</v>
      </c>
      <c r="KI38" s="4" t="n">
        <f aca="false">KI13*'Taux avec population simulée'!CU138</f>
        <v>5929.54861038716</v>
      </c>
      <c r="KJ38" s="4" t="n">
        <f aca="false">KJ13*'Taux avec population simulée'!CV138</f>
        <v>6022.71528724325</v>
      </c>
      <c r="KK38" s="4" t="n">
        <f aca="false">KK13*'Taux avec population simulée'!CW138</f>
        <v>6201.95904423482</v>
      </c>
      <c r="KL38" s="4" t="n">
        <f aca="false">KL13*'Taux avec population simulée'!CX138</f>
        <v>6266.79310480293</v>
      </c>
      <c r="KM38" s="4" t="n">
        <f aca="false">KM13*'Taux avec population simulée'!CY138</f>
        <v>6325.65387664983</v>
      </c>
      <c r="KN38" s="4" t="n">
        <f aca="false">KN13*'Taux avec population simulée'!CZ138</f>
        <v>6403.45298762375</v>
      </c>
      <c r="KO38" s="4" t="n">
        <f aca="false">KO13*'Taux avec population simulée'!DA138</f>
        <v>6428.70421845675</v>
      </c>
      <c r="KP38" s="4" t="n">
        <f aca="false">KP13*'Taux avec population simulée'!DB138</f>
        <v>6439.87988337103</v>
      </c>
      <c r="KQ38" s="4" t="n">
        <f aca="false">KQ13*'Taux avec population simulée'!DC138</f>
        <v>6468.20563897358</v>
      </c>
      <c r="KR38" s="4" t="n">
        <f aca="false">KR13*'Taux avec population simulée'!DD138</f>
        <v>6482.18715733254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v>13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v>13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v>14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v>14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n">
        <f aca="false">SUM(AS28:AS38)/AS39</f>
        <v>0.0520534737167895</v>
      </c>
      <c r="AT40" s="14" t="n">
        <f aca="false">SUM(AT28:AT38)/AT39</f>
        <v>0.0536665647726089</v>
      </c>
      <c r="AU40" s="14" t="n">
        <f aca="false">SUM(AU28:AU38)/AU39</f>
        <v>0.0491818839468424</v>
      </c>
      <c r="AV40" s="14" t="n">
        <f aca="false">SUM(AV28:AV38)/AV39</f>
        <v>0.0499991280269282</v>
      </c>
      <c r="AW40" s="14" t="n">
        <f aca="false">SUM(AW28:AW38)/AW39</f>
        <v>0.0461378409468419</v>
      </c>
      <c r="AX40" s="14" t="n">
        <f aca="false">SUM(AX28:AX38)/AX39</f>
        <v>0.0516834315502923</v>
      </c>
      <c r="AY40" s="14" t="n">
        <f aca="false">SUM(AY28:AY38)/AY39</f>
        <v>0.0572303414137468</v>
      </c>
      <c r="AZ40" s="14" t="n">
        <f aca="false">SUM(AZ28:AZ38)/AZ39</f>
        <v>0.0626175431692821</v>
      </c>
      <c r="BA40" s="14" t="n">
        <f aca="false">SUM(BA28:BA38)/BA39</f>
        <v>0.0679827255491565</v>
      </c>
      <c r="BB40" s="14" t="n">
        <f aca="false">SUM(BB28:BB38)/BB39</f>
        <v>0.0643091393739886</v>
      </c>
      <c r="BC40" s="14" t="n">
        <f aca="false">SUM(BC28:BC38)/BC39</f>
        <v>0.0543634799932385</v>
      </c>
      <c r="BD40" s="15" t="n">
        <f aca="false">SUM(BD28:BD38)/BD39</f>
        <v>0.067871386368715</v>
      </c>
      <c r="BE40" s="14" t="n">
        <v>0.065</v>
      </c>
      <c r="BF40" s="14" t="n">
        <f aca="false">(BE40*50/51+DD40*1/51)</f>
        <v>0.0646078431372549</v>
      </c>
      <c r="BG40" s="14" t="n">
        <f aca="false">(BE40*49/51+DD40*2/51)</f>
        <v>0.0642156862745098</v>
      </c>
      <c r="BH40" s="14" t="n">
        <f aca="false">(BE40*48/51+DD40*3/51)</f>
        <v>0.0638235294117647</v>
      </c>
      <c r="BI40" s="14" t="n">
        <f aca="false">(BE40*47/51+DD40*4/51)</f>
        <v>0.0634313725490196</v>
      </c>
      <c r="BJ40" s="14" t="n">
        <f aca="false">(BE40*46/51+DD40*5/51)</f>
        <v>0.0630392156862745</v>
      </c>
      <c r="BK40" s="14" t="n">
        <f aca="false">(BE40*45/51+DD40*6/51)</f>
        <v>0.0626470588235294</v>
      </c>
      <c r="BL40" s="14" t="n">
        <f aca="false">(BE40*44/51+DD40*7/51)</f>
        <v>0.0622549019607843</v>
      </c>
      <c r="BM40" s="14" t="n">
        <f aca="false">(BE40*43/51+DD40*8/51)</f>
        <v>0.0618627450980392</v>
      </c>
      <c r="BN40" s="14" t="n">
        <f aca="false">(BE40*42/51+DD40*9/51)</f>
        <v>0.0614705882352941</v>
      </c>
      <c r="BO40" s="14" t="n">
        <f aca="false">(BE40*41/51+DD40*10/51)</f>
        <v>0.061078431372549</v>
      </c>
      <c r="BP40" s="14" t="n">
        <f aca="false">(BE40*40/51+DD40*11/51)</f>
        <v>0.0606862745098039</v>
      </c>
      <c r="BQ40" s="14" t="n">
        <f aca="false">(BE40*39/51+DD40*12/51)</f>
        <v>0.0602941176470588</v>
      </c>
      <c r="BR40" s="14" t="n">
        <f aca="false">(BE40*38/51+DD40*13/51)</f>
        <v>0.0599019607843137</v>
      </c>
      <c r="BS40" s="14" t="n">
        <f aca="false">(BE40*37/51+DD40*14/51)</f>
        <v>0.0595098039215686</v>
      </c>
      <c r="BT40" s="14" t="n">
        <f aca="false">(BE40*36/51+DD40*15/51)</f>
        <v>0.0591176470588235</v>
      </c>
      <c r="BU40" s="14" t="n">
        <f aca="false">(BE40*35/51+DD40*16/51)</f>
        <v>0.0587254901960784</v>
      </c>
      <c r="BV40" s="14" t="n">
        <f aca="false">(BE40*34/51+DD40*17/51)</f>
        <v>0.0583333333333333</v>
      </c>
      <c r="BW40" s="14" t="n">
        <f aca="false">(BE40*33/51+DD40*18/51)</f>
        <v>0.0579411764705882</v>
      </c>
      <c r="BX40" s="14" t="n">
        <f aca="false">(BE40*32/51+DD40*19/51)</f>
        <v>0.0575490196078431</v>
      </c>
      <c r="BY40" s="14" t="n">
        <f aca="false">(BE40*31/51+DD40*20/51)</f>
        <v>0.057156862745098</v>
      </c>
      <c r="BZ40" s="14" t="n">
        <f aca="false">(BE40*30/51+DD40*21/51)</f>
        <v>0.0567647058823529</v>
      </c>
      <c r="CA40" s="14" t="n">
        <f aca="false">(BE40*29/51+DD40*22/51)</f>
        <v>0.0563725490196079</v>
      </c>
      <c r="CB40" s="14" t="n">
        <f aca="false">(BE40*28/51+DD40*23/51)</f>
        <v>0.0559803921568628</v>
      </c>
      <c r="CC40" s="14" t="n">
        <f aca="false">(BE40*27/51+DD40*24/51)</f>
        <v>0.0555882352941177</v>
      </c>
      <c r="CD40" s="14" t="n">
        <f aca="false">(BE40*26/51+DD40*25/51)</f>
        <v>0.0551960784313725</v>
      </c>
      <c r="CE40" s="14" t="n">
        <f aca="false">(BE40*25/51+DD40*26/51)</f>
        <v>0.0548039215686274</v>
      </c>
      <c r="CF40" s="14" t="n">
        <f aca="false">(BE40*24/51+DD40*27/51)</f>
        <v>0.0544117647058824</v>
      </c>
      <c r="CG40" s="14" t="n">
        <f aca="false">(BE40*23/51+DD40*28/51)</f>
        <v>0.0540196078431373</v>
      </c>
      <c r="CH40" s="14" t="n">
        <f aca="false">(BE40*22/51+DD40*29/51)</f>
        <v>0.0536274509803922</v>
      </c>
      <c r="CI40" s="14" t="n">
        <f aca="false">(BE40*21/51+DD40*30/51)</f>
        <v>0.0532352941176471</v>
      </c>
      <c r="CJ40" s="14" t="n">
        <f aca="false">(BE40*20/51+DD40*31/51)</f>
        <v>0.052843137254902</v>
      </c>
      <c r="CK40" s="14" t="n">
        <f aca="false">(BE40*19/51+DD40*32/51)</f>
        <v>0.0524509803921569</v>
      </c>
      <c r="CL40" s="14" t="n">
        <f aca="false">(BE40*18/51+DD40*33/51)</f>
        <v>0.0520588235294118</v>
      </c>
      <c r="CM40" s="14" t="n">
        <f aca="false">(BE40*17/51+DD40*34/51)</f>
        <v>0.0516666666666667</v>
      </c>
      <c r="CN40" s="14" t="n">
        <f aca="false">(BE40*16/51+DD40*35/51)</f>
        <v>0.0512745098039216</v>
      </c>
      <c r="CO40" s="14" t="n">
        <f aca="false">(BE40*15/51+DD40*36/51)</f>
        <v>0.0508823529411765</v>
      </c>
      <c r="CP40" s="14" t="n">
        <f aca="false">(BE40*14/51+DD40*37/51)</f>
        <v>0.0504901960784314</v>
      </c>
      <c r="CQ40" s="14" t="n">
        <f aca="false">(BE40*13/51+DD40*38/51)</f>
        <v>0.0500980392156863</v>
      </c>
      <c r="CR40" s="14" t="n">
        <f aca="false">(BE40*12/51+DD40*39/51)</f>
        <v>0.0497058823529412</v>
      </c>
      <c r="CS40" s="14" t="n">
        <f aca="false">(BE40*11/51+DD40*40/51)</f>
        <v>0.0493137254901961</v>
      </c>
      <c r="CT40" s="14" t="n">
        <f aca="false">(BE40*10/51+DD40*41/51)</f>
        <v>0.048921568627451</v>
      </c>
      <c r="CU40" s="14" t="n">
        <f aca="false">(BE40*9/51+DD40*42/51)</f>
        <v>0.0485294117647059</v>
      </c>
      <c r="CV40" s="14" t="n">
        <f aca="false">(BE40*8/51+DD40*43/51)</f>
        <v>0.0481372549019608</v>
      </c>
      <c r="CW40" s="14" t="n">
        <f aca="false">(BE40*7/51+DD40*44/51)</f>
        <v>0.0477450980392157</v>
      </c>
      <c r="CX40" s="14" t="n">
        <f aca="false">(BE40*6/51+DD40*45/51)</f>
        <v>0.0473529411764706</v>
      </c>
      <c r="CY40" s="14" t="n">
        <f aca="false">(BE40*5/51+DD40*46/51)</f>
        <v>0.0469607843137255</v>
      </c>
      <c r="CZ40" s="14" t="n">
        <f aca="false">(BE40*4/51+DD40*47/51)</f>
        <v>0.0465686274509804</v>
      </c>
      <c r="DA40" s="14" t="n">
        <f aca="false">(BE40*3/51+DD40*48/51)</f>
        <v>0.0461764705882353</v>
      </c>
      <c r="DB40" s="14" t="n">
        <f aca="false">(BE40*2/51+DD40*49/51)</f>
        <v>0.0457843137254902</v>
      </c>
      <c r="DC40" s="14" t="n">
        <f aca="false">(BE40*1/51+DD40*50/51)</f>
        <v>0.0453921568627451</v>
      </c>
      <c r="DD40" s="14" t="n">
        <v>0.045</v>
      </c>
      <c r="DE40" s="14" t="n">
        <v>0.045</v>
      </c>
      <c r="DF40" s="14" t="n">
        <v>0.045</v>
      </c>
      <c r="DG40" s="14" t="n">
        <v>0.045</v>
      </c>
      <c r="DH40" s="14" t="n">
        <v>0.045</v>
      </c>
      <c r="DI40" s="14" t="n">
        <v>0.045</v>
      </c>
      <c r="DJ40" s="14" t="n">
        <v>0.045</v>
      </c>
      <c r="DK40" s="14" t="n">
        <v>0.045</v>
      </c>
      <c r="DL40" s="14" t="n">
        <v>0.045</v>
      </c>
      <c r="DM40" s="14" t="n">
        <v>0.045</v>
      </c>
      <c r="DN40" s="14" t="n">
        <v>0.045</v>
      </c>
      <c r="DO40" s="14" t="n">
        <v>0.045</v>
      </c>
      <c r="DP40" s="14" t="n">
        <v>0.045</v>
      </c>
      <c r="DQ40" s="14" t="n">
        <v>0.045</v>
      </c>
      <c r="DR40" s="14" t="n">
        <v>0.045</v>
      </c>
      <c r="DS40" s="14" t="n">
        <v>0.045</v>
      </c>
      <c r="DT40" s="14" t="n">
        <v>0.045</v>
      </c>
      <c r="DU40" s="14" t="n">
        <v>0.045</v>
      </c>
      <c r="DV40" s="14" t="n">
        <v>0.045</v>
      </c>
      <c r="DW40" s="14" t="n">
        <v>0.045</v>
      </c>
      <c r="DX40" s="14" t="n">
        <v>0.045</v>
      </c>
      <c r="DY40" s="14" t="n">
        <v>0.045</v>
      </c>
      <c r="DZ40" s="14" t="n">
        <v>0.045</v>
      </c>
      <c r="EA40" s="14" t="n">
        <v>0.045</v>
      </c>
      <c r="EB40" s="14" t="n">
        <v>0.045</v>
      </c>
      <c r="EC40" s="14" t="n">
        <v>0.045</v>
      </c>
      <c r="ED40" s="14" t="n">
        <v>0.045</v>
      </c>
      <c r="EE40" s="14" t="n">
        <v>0.045</v>
      </c>
      <c r="EF40" s="14" t="n">
        <v>0.045</v>
      </c>
      <c r="EG40" s="14" t="n">
        <v>0.045</v>
      </c>
      <c r="EH40" s="14" t="n">
        <v>0.045</v>
      </c>
      <c r="EI40" s="14" t="n">
        <v>0.045</v>
      </c>
      <c r="EJ40" s="14" t="n">
        <v>0.045</v>
      </c>
      <c r="EK40" s="14" t="n">
        <v>0.045</v>
      </c>
      <c r="EL40" s="14" t="n">
        <v>0.045</v>
      </c>
      <c r="EM40" s="14" t="n">
        <v>0.045</v>
      </c>
      <c r="EN40" s="14" t="n">
        <v>0.045</v>
      </c>
      <c r="EO40" s="14" t="n">
        <v>0.045</v>
      </c>
      <c r="EP40" s="14" t="n">
        <v>0.045</v>
      </c>
      <c r="EQ40" s="14" t="n">
        <v>0.045</v>
      </c>
      <c r="ER40" s="14" t="n">
        <v>0.045</v>
      </c>
      <c r="ES40" s="14" t="n">
        <v>0.045</v>
      </c>
      <c r="ET40" s="14" t="n">
        <v>0.045</v>
      </c>
      <c r="EU40" s="14" t="n">
        <v>0.045</v>
      </c>
      <c r="EV40" s="14" t="n">
        <v>0.045</v>
      </c>
      <c r="GO40" s="3" t="s">
        <v>40</v>
      </c>
      <c r="GP40" s="14" t="n">
        <f aca="false">SUM(GP28:GP38)/GP39</f>
        <v>0.0478237969905707</v>
      </c>
      <c r="GQ40" s="14" t="n">
        <f aca="false">SUM(GQ28:GQ38)/GQ39</f>
        <v>0.0465875975952855</v>
      </c>
      <c r="GR40" s="14" t="n">
        <f aca="false">SUM(GR28:GR38)/GR39</f>
        <v>0.0438939621586516</v>
      </c>
      <c r="GS40" s="14" t="n">
        <f aca="false">SUM(GS28:GS38)/GS39</f>
        <v>0.044815151148407</v>
      </c>
      <c r="GT40" s="14" t="n">
        <f aca="false">SUM(GT28:GT38)/GT39</f>
        <v>0.0415308278396535</v>
      </c>
      <c r="GU40" s="14" t="n">
        <f aca="false">SUM(GU28:GU38)/GU39</f>
        <v>0.0460054238541055</v>
      </c>
      <c r="GV40" s="14" t="n">
        <f aca="false">SUM(GV28:GV38)/GV39</f>
        <v>0.0503551047761617</v>
      </c>
      <c r="GW40" s="14" t="n">
        <f aca="false">SUM(GW28:GW38)/GW39</f>
        <v>0.0547347992202069</v>
      </c>
      <c r="GX40" s="14" t="n">
        <f aca="false">SUM(GX28:GX38)/GX39</f>
        <v>0.0591511008331304</v>
      </c>
      <c r="GY40" s="14" t="n">
        <f aca="false">SUM(GY28:GY38)/GY39</f>
        <v>0.0527168787029924</v>
      </c>
      <c r="GZ40" s="14" t="n">
        <f aca="false">SUM(GZ28:GZ38)/GZ39</f>
        <v>0.0472858749695306</v>
      </c>
      <c r="HA40" s="15" t="n">
        <f aca="false">SUM(HA28:HA38)/HA39</f>
        <v>0.0567035088933428</v>
      </c>
      <c r="HB40" s="14" t="n">
        <v>0.055</v>
      </c>
      <c r="HC40" s="14" t="n">
        <f aca="false">(HB40*50/51+JA40*1/51)</f>
        <v>0.0548039215686275</v>
      </c>
      <c r="HD40" s="14" t="n">
        <f aca="false">(HB40*49/51+JA40*2/51)</f>
        <v>0.0546078431372549</v>
      </c>
      <c r="HE40" s="14" t="n">
        <f aca="false">(HB40*48/51+JA40*3/51)</f>
        <v>0.0544117647058824</v>
      </c>
      <c r="HF40" s="14" t="n">
        <f aca="false">(HB40*47/51+JA40*4/51)</f>
        <v>0.0542156862745098</v>
      </c>
      <c r="HG40" s="14" t="n">
        <f aca="false">(HB40*46/51+JA40*5/51)</f>
        <v>0.0540196078431373</v>
      </c>
      <c r="HH40" s="14" t="n">
        <f aca="false">(HB40*45/51+JA40*6/51)</f>
        <v>0.0538235294117647</v>
      </c>
      <c r="HI40" s="14" t="n">
        <f aca="false">(HB40*44/51+JA40*7/51)</f>
        <v>0.0536274509803922</v>
      </c>
      <c r="HJ40" s="14" t="n">
        <f aca="false">(HB40*43/51+JA40*8/51)</f>
        <v>0.0534313725490196</v>
      </c>
      <c r="HK40" s="14" t="n">
        <f aca="false">(HB40*42/51+JA40*9/51)</f>
        <v>0.0532352941176471</v>
      </c>
      <c r="HL40" s="14" t="n">
        <f aca="false">(HB40*41/51+JA40*10/51)</f>
        <v>0.0530392156862745</v>
      </c>
      <c r="HM40" s="14" t="n">
        <f aca="false">(HB40*40/51+JA40*11/51)</f>
        <v>0.052843137254902</v>
      </c>
      <c r="HN40" s="14" t="n">
        <f aca="false">(HB40*39/51+JA40*12/51)</f>
        <v>0.0526470588235294</v>
      </c>
      <c r="HO40" s="14" t="n">
        <f aca="false">(HB40*38/51+JA40*13/51)</f>
        <v>0.0524509803921569</v>
      </c>
      <c r="HP40" s="14" t="n">
        <f aca="false">(HB40*37/51+JA40*14/51)</f>
        <v>0.0522549019607843</v>
      </c>
      <c r="HQ40" s="14" t="n">
        <f aca="false">(HB40*36/51+JA40*15/51)</f>
        <v>0.0520588235294118</v>
      </c>
      <c r="HR40" s="14" t="n">
        <f aca="false">(HB40*35/51+JA40*16/51)</f>
        <v>0.0518627450980392</v>
      </c>
      <c r="HS40" s="14" t="n">
        <f aca="false">(HB40*34/51+JA40*17/51)</f>
        <v>0.0516666666666667</v>
      </c>
      <c r="HT40" s="14" t="n">
        <f aca="false">(HB40*33/51+JA40*18/51)</f>
        <v>0.0514705882352941</v>
      </c>
      <c r="HU40" s="14" t="n">
        <f aca="false">(HB40*32/51+JA40*19/51)</f>
        <v>0.0512745098039216</v>
      </c>
      <c r="HV40" s="14" t="n">
        <f aca="false">(HB40*31/51+JA40*20/51)</f>
        <v>0.051078431372549</v>
      </c>
      <c r="HW40" s="14" t="n">
        <f aca="false">(HB40*30/51+JA40*21/51)</f>
        <v>0.0508823529411765</v>
      </c>
      <c r="HX40" s="14" t="n">
        <f aca="false">(HB40*29/51+JA40*22/51)</f>
        <v>0.0506862745098039</v>
      </c>
      <c r="HY40" s="14" t="n">
        <f aca="false">(HB40*28/51+JA40*23/51)</f>
        <v>0.0504901960784314</v>
      </c>
      <c r="HZ40" s="14" t="n">
        <f aca="false">(HB40*27/51+JA40*24/51)</f>
        <v>0.0502941176470588</v>
      </c>
      <c r="IA40" s="14" t="n">
        <f aca="false">(HB40*26/51+JA40*25/51)</f>
        <v>0.0500980392156863</v>
      </c>
      <c r="IB40" s="14" t="n">
        <f aca="false">(HB40*25/51+JA40*26/51)</f>
        <v>0.0499019607843137</v>
      </c>
      <c r="IC40" s="14" t="n">
        <f aca="false">(HB40*24/51+JA40*27/51)</f>
        <v>0.0497058823529412</v>
      </c>
      <c r="ID40" s="14" t="n">
        <f aca="false">(HB40*23/51+JA40*28/51)</f>
        <v>0.0495098039215686</v>
      </c>
      <c r="IE40" s="14" t="n">
        <f aca="false">(HB40*22/51+JA40*29/51)</f>
        <v>0.0493137254901961</v>
      </c>
      <c r="IF40" s="14" t="n">
        <f aca="false">(HB40*21/51+JA40*30/51)</f>
        <v>0.0491176470588235</v>
      </c>
      <c r="IG40" s="14" t="n">
        <f aca="false">(HB40*20/51+JA40*31/51)</f>
        <v>0.048921568627451</v>
      </c>
      <c r="IH40" s="14" t="n">
        <f aca="false">(HB40*19/51+JA40*32/51)</f>
        <v>0.0487254901960784</v>
      </c>
      <c r="II40" s="14" t="n">
        <f aca="false">(HB40*18/51+JA40*33/51)</f>
        <v>0.0485294117647059</v>
      </c>
      <c r="IJ40" s="14" t="n">
        <f aca="false">(HB40*17/51+JA40*34/51)</f>
        <v>0.0483333333333333</v>
      </c>
      <c r="IK40" s="14" t="n">
        <f aca="false">(HB40*16/51+JA40*35/51)</f>
        <v>0.0481372549019608</v>
      </c>
      <c r="IL40" s="14" t="n">
        <f aca="false">(HB40*15/51+JA40*36/51)</f>
        <v>0.0479411764705882</v>
      </c>
      <c r="IM40" s="14" t="n">
        <f aca="false">(HB40*14/51+JA40*37/51)</f>
        <v>0.0477450980392157</v>
      </c>
      <c r="IN40" s="14" t="n">
        <f aca="false">(HB40*13/51+JA40*38/51)</f>
        <v>0.0475490196078431</v>
      </c>
      <c r="IO40" s="14" t="n">
        <f aca="false">(HB40*12/51+JA40*39/51)</f>
        <v>0.0473529411764706</v>
      </c>
      <c r="IP40" s="14" t="n">
        <f aca="false">(HB40*11/51+JA40*40/51)</f>
        <v>0.047156862745098</v>
      </c>
      <c r="IQ40" s="14" t="n">
        <f aca="false">(HB40*10/51+JA40*41/51)</f>
        <v>0.0469607843137255</v>
      </c>
      <c r="IR40" s="14" t="n">
        <f aca="false">(HB40*9/51+JA40*42/51)</f>
        <v>0.0467647058823529</v>
      </c>
      <c r="IS40" s="14" t="n">
        <f aca="false">(HB40*8/51+JA40*43/51)</f>
        <v>0.0465686274509804</v>
      </c>
      <c r="IT40" s="14" t="n">
        <f aca="false">(HB40*7/51+JA40*44/51)</f>
        <v>0.0463725490196078</v>
      </c>
      <c r="IU40" s="14" t="n">
        <f aca="false">(HB40*6/51+JA40*45/51)</f>
        <v>0.0461764705882353</v>
      </c>
      <c r="IV40" s="14" t="n">
        <f aca="false">(HB40*5/51+JA40*46/51)</f>
        <v>0.0459803921568627</v>
      </c>
      <c r="IW40" s="14" t="n">
        <f aca="false">(HB40*4/51+JA40*47/51)</f>
        <v>0.0457843137254902</v>
      </c>
      <c r="IX40" s="14" t="n">
        <f aca="false">(HB40*3/51+JA40*48/51)</f>
        <v>0.0455882352941177</v>
      </c>
      <c r="IY40" s="14" t="n">
        <f aca="false">(HB40*2/51+JA40*49/51)</f>
        <v>0.0453921568627451</v>
      </c>
      <c r="IZ40" s="14" t="n">
        <f aca="false">(HB40*1/51+JA40*50/51)</f>
        <v>0.0451960784313726</v>
      </c>
      <c r="JA40" s="14" t="n">
        <v>0.045</v>
      </c>
      <c r="JB40" s="14" t="n">
        <v>0.045</v>
      </c>
      <c r="JC40" s="14" t="n">
        <v>0.045</v>
      </c>
      <c r="JD40" s="14" t="n">
        <v>0.045</v>
      </c>
      <c r="JE40" s="14" t="n">
        <v>0.045</v>
      </c>
      <c r="JF40" s="14" t="n">
        <v>0.045</v>
      </c>
      <c r="JG40" s="14" t="n">
        <v>0.045</v>
      </c>
      <c r="JH40" s="14" t="n">
        <v>0.045</v>
      </c>
      <c r="JI40" s="14" t="n">
        <v>0.045</v>
      </c>
      <c r="JJ40" s="14" t="n">
        <v>0.045</v>
      </c>
      <c r="JK40" s="14" t="n">
        <v>0.045</v>
      </c>
      <c r="JL40" s="14" t="n">
        <v>0.045</v>
      </c>
      <c r="JM40" s="14" t="n">
        <v>0.045</v>
      </c>
      <c r="JN40" s="14" t="n">
        <v>0.045</v>
      </c>
      <c r="JO40" s="14" t="n">
        <v>0.045</v>
      </c>
      <c r="JP40" s="14" t="n">
        <v>0.045</v>
      </c>
      <c r="JQ40" s="14" t="n">
        <v>0.045</v>
      </c>
      <c r="JR40" s="14" t="n">
        <v>0.045</v>
      </c>
      <c r="JS40" s="14" t="n">
        <v>0.045</v>
      </c>
      <c r="JT40" s="14" t="n">
        <v>0.045</v>
      </c>
      <c r="JU40" s="14" t="n">
        <v>0.045</v>
      </c>
      <c r="JV40" s="14" t="n">
        <v>0.045</v>
      </c>
      <c r="JW40" s="14" t="n">
        <v>0.045</v>
      </c>
      <c r="JX40" s="14" t="n">
        <v>0.045</v>
      </c>
      <c r="JY40" s="14" t="n">
        <v>0.045</v>
      </c>
      <c r="JZ40" s="14" t="n">
        <v>0.045</v>
      </c>
      <c r="KA40" s="14" t="n">
        <v>0.045</v>
      </c>
      <c r="KB40" s="14" t="n">
        <v>0.045</v>
      </c>
      <c r="KC40" s="14" t="n">
        <v>0.045</v>
      </c>
      <c r="KD40" s="14" t="n">
        <v>0.045</v>
      </c>
      <c r="KE40" s="14" t="n">
        <v>0.045</v>
      </c>
      <c r="KF40" s="14" t="n">
        <v>0.045</v>
      </c>
      <c r="KG40" s="14" t="n">
        <v>0.045</v>
      </c>
      <c r="KH40" s="14" t="n">
        <v>0.045</v>
      </c>
      <c r="KI40" s="14" t="n">
        <v>0.045</v>
      </c>
      <c r="KJ40" s="14" t="n">
        <v>0.045</v>
      </c>
      <c r="KK40" s="14" t="n">
        <v>0.045</v>
      </c>
      <c r="KL40" s="14" t="n">
        <v>0.045</v>
      </c>
      <c r="KM40" s="14" t="n">
        <v>0.045</v>
      </c>
      <c r="KN40" s="14" t="n">
        <v>0.045</v>
      </c>
      <c r="KO40" s="14" t="n">
        <v>0.045</v>
      </c>
      <c r="KP40" s="14" t="n">
        <v>0.045</v>
      </c>
      <c r="KQ40" s="14" t="n">
        <v>0.045</v>
      </c>
      <c r="KR40" s="14" t="n">
        <v>0.045</v>
      </c>
      <c r="KS40" s="14" t="n">
        <v>0.045</v>
      </c>
    </row>
    <row r="41" customFormat="false" ht="12.8" hidden="false" customHeight="false" outlineLevel="0" collapsed="false">
      <c r="A41" s="0" t="n">
        <v>15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v>15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n">
        <f aca="false">(SUM(AS28:AS38)+SUM(GP28:GP38))/(AS39+GP39)</f>
        <v>0.0499069737363377</v>
      </c>
      <c r="AT41" s="16" t="n">
        <f aca="false">(SUM(AT28:AT38)+SUM(GQ28:GQ38))/(AT39+GQ39)</f>
        <v>0.0500070053387757</v>
      </c>
      <c r="AU41" s="16" t="n">
        <f aca="false">(SUM(AU28:AU38)+SUM(GR28:GR38))/(AU39+GR39)</f>
        <v>0.0464480891639892</v>
      </c>
      <c r="AV41" s="16" t="n">
        <f aca="false">(SUM(AV28:AV38)+SUM(GS28:GS38))/(AV39+GS39)</f>
        <v>0.0473223019504929</v>
      </c>
      <c r="AW41" s="16" t="n">
        <f aca="false">(SUM(AW28:AW38)+SUM(GT28:GT38))/(AW39+GT39)</f>
        <v>0.0437602340386474</v>
      </c>
      <c r="AX41" s="16" t="n">
        <f aca="false">(SUM(AX28:AX38)+SUM(GU28:GU38))/(AX39+GU39)</f>
        <v>0.0487569188156139</v>
      </c>
      <c r="AY41" s="16" t="n">
        <f aca="false">(SUM(AY28:AY38)+SUM(GV28:GV38))/(AY39+GV39)</f>
        <v>0.0536845080585681</v>
      </c>
      <c r="AZ41" s="16" t="n">
        <f aca="false">(SUM(AZ28:AZ38)+SUM(GW28:GW38))/(AZ39+GW39)</f>
        <v>0.0585533213828034</v>
      </c>
      <c r="BA41" s="16" t="n">
        <f aca="false">(SUM(BA28:BA38)+SUM(GX28:GX38))/(BA39+GX39)</f>
        <v>0.0634257127017943</v>
      </c>
      <c r="BB41" s="16" t="n">
        <f aca="false">(SUM(BB28:BB38)+SUM(GY28:GY38))/(BB39+GY39)</f>
        <v>0.0583265061525323</v>
      </c>
      <c r="BC41" s="16" t="n">
        <f aca="false">(SUM(BC28:BC38)+SUM(GZ28:GZ38))/(BC39+GZ39)</f>
        <v>0.0507154038540768</v>
      </c>
      <c r="BD41" s="17" t="n">
        <f aca="false">(SUM(BD28:BD38)+SUM(HA28:HA38))/(BD39+HA39)</f>
        <v>0.0621219895013052</v>
      </c>
      <c r="BE41" s="16" t="n">
        <f aca="false">(SUM(BE28:BE38)+SUM(HB28:HB38))/(BE39+HB39)</f>
        <v>0.0598563795271065</v>
      </c>
      <c r="BF41" s="16" t="n">
        <f aca="false">(SUM(BF28:BF38)+SUM(HC28:HC38))/(BF39+HC39)</f>
        <v>0.059565732355795</v>
      </c>
      <c r="BG41" s="16" t="n">
        <f aca="false">(SUM(BG28:BG38)+SUM(HD28:HD38))/(BG39+HD39)</f>
        <v>0.0592757046889955</v>
      </c>
      <c r="BH41" s="16" t="n">
        <f aca="false">(SUM(BH28:BH38)+SUM(HE28:HE38))/(BH39+HE39)</f>
        <v>0.0589858243021262</v>
      </c>
      <c r="BI41" s="16" t="n">
        <f aca="false">(SUM(BI28:BI38)+SUM(HF28:HF38))/(BI39+HF39)</f>
        <v>0.0587007346002276</v>
      </c>
      <c r="BJ41" s="16" t="n">
        <f aca="false">(SUM(BJ28:BJ38)+SUM(HG28:HG38))/(BJ39+HG39)</f>
        <v>0.0584155976180729</v>
      </c>
      <c r="BK41" s="16" t="n">
        <f aca="false">(SUM(BK28:BK38)+SUM(HH28:HH38))/(BK39+HH39)</f>
        <v>0.0581214880488724</v>
      </c>
      <c r="BL41" s="16" t="n">
        <f aca="false">(SUM(BL28:BL38)+SUM(HI28:HI38))/(BL39+HI39)</f>
        <v>0.057829644053906</v>
      </c>
      <c r="BM41" s="16" t="n">
        <f aca="false">(SUM(BM28:BM38)+SUM(HJ28:HJ38))/(BM39+HJ39)</f>
        <v>0.0575412299530951</v>
      </c>
      <c r="BN41" s="16" t="n">
        <f aca="false">(SUM(BN28:BN38)+SUM(HK28:HK38))/(BN39+HK39)</f>
        <v>0.0572575951194832</v>
      </c>
      <c r="BO41" s="16" t="n">
        <f aca="false">(SUM(BO28:BO38)+SUM(HL28:HL38))/(BO39+HL39)</f>
        <v>0.056964112376908</v>
      </c>
      <c r="BP41" s="16" t="n">
        <f aca="false">(SUM(BP28:BP38)+SUM(HM28:HM38))/(BP39+HM39)</f>
        <v>0.0566736237222359</v>
      </c>
      <c r="BQ41" s="16" t="n">
        <f aca="false">(SUM(BQ28:BQ38)+SUM(HN28:HN38))/(BQ39+HN39)</f>
        <v>0.0563810862005541</v>
      </c>
      <c r="BR41" s="16" t="n">
        <f aca="false">(SUM(BR28:BR38)+SUM(HO28:HO38))/(BR39+HO39)</f>
        <v>0.0560879110831012</v>
      </c>
      <c r="BS41" s="16" t="n">
        <f aca="false">(SUM(BS28:BS38)+SUM(HP28:HP38))/(BS39+HP39)</f>
        <v>0.0557941690366531</v>
      </c>
      <c r="BT41" s="16" t="n">
        <f aca="false">(SUM(BT28:BT38)+SUM(HQ28:HQ38))/(BT39+HQ39)</f>
        <v>0.0554967696773551</v>
      </c>
      <c r="BU41" s="16" t="n">
        <f aca="false">(SUM(BU28:BU38)+SUM(HR28:HR38))/(BU39+HR39)</f>
        <v>0.0552049451797028</v>
      </c>
      <c r="BV41" s="16" t="n">
        <f aca="false">(SUM(BV28:BV38)+SUM(HS28:HS38))/(BV39+HS39)</f>
        <v>0.054910562267355</v>
      </c>
      <c r="BW41" s="16" t="n">
        <f aca="false">(SUM(BW28:BW38)+SUM(HT28:HT38))/(BW39+HT39)</f>
        <v>0.0546182693426368</v>
      </c>
      <c r="BX41" s="16" t="n">
        <f aca="false">(SUM(BX28:BX38)+SUM(HU28:HU38))/(BX39+HU39)</f>
        <v>0.0543328537728167</v>
      </c>
      <c r="BY41" s="16" t="n">
        <f aca="false">(SUM(BY28:BY38)+SUM(HV28:HV38))/(BY39+HV39)</f>
        <v>0.0540431826742866</v>
      </c>
      <c r="BZ41" s="16" t="n">
        <f aca="false">(SUM(BZ28:BZ38)+SUM(HW28:HW38))/(BZ39+HW39)</f>
        <v>0.0537542067509068</v>
      </c>
      <c r="CA41" s="16" t="n">
        <f aca="false">(SUM(CA28:CA38)+SUM(HX28:HX38))/(CA39+HX39)</f>
        <v>0.0534644762479894</v>
      </c>
      <c r="CB41" s="16" t="n">
        <f aca="false">(SUM(CB28:CB38)+SUM(HY28:HY38))/(CB39+HY39)</f>
        <v>0.0531750325110426</v>
      </c>
      <c r="CC41" s="16" t="n">
        <f aca="false">(SUM(CC28:CC38)+SUM(HZ28:HZ38))/(CC39+HZ39)</f>
        <v>0.0528838016801426</v>
      </c>
      <c r="CD41" s="16" t="n">
        <f aca="false">(SUM(CD28:CD38)+SUM(IA28:IA38))/(CD39+IA39)</f>
        <v>0.0525959962424265</v>
      </c>
      <c r="CE41" s="16" t="n">
        <f aca="false">(SUM(CE28:CE38)+SUM(IB28:IB38))/(CE39+IB39)</f>
        <v>0.0523075675129309</v>
      </c>
      <c r="CF41" s="16" t="n">
        <f aca="false">(SUM(CF28:CF38)+SUM(IC28:IC38))/(CF39+IC39)</f>
        <v>0.0520163738897049</v>
      </c>
      <c r="CG41" s="16" t="n">
        <f aca="false">(SUM(CG28:CG38)+SUM(ID28:ID38))/(CG39+ID39)</f>
        <v>0.0517251616282607</v>
      </c>
      <c r="CH41" s="16" t="n">
        <f aca="false">(SUM(CH28:CH38)+SUM(IE28:IE38))/(CH39+IE39)</f>
        <v>0.0514340766409851</v>
      </c>
      <c r="CI41" s="16" t="n">
        <f aca="false">(SUM(CI28:CI38)+SUM(IF28:IF38))/(CI39+IF39)</f>
        <v>0.0511407903384544</v>
      </c>
      <c r="CJ41" s="16" t="n">
        <f aca="false">(SUM(CJ28:CJ38)+SUM(IG28:IG38))/(CJ39+IG39)</f>
        <v>0.0508479197974533</v>
      </c>
      <c r="CK41" s="16" t="n">
        <f aca="false">(SUM(CK28:CK38)+SUM(IH28:IH38))/(CK39+IH39)</f>
        <v>0.0505572291076792</v>
      </c>
      <c r="CL41" s="16" t="n">
        <f aca="false">(SUM(CL28:CL38)+SUM(II28:II38))/(CL39+II39)</f>
        <v>0.0502659891949195</v>
      </c>
      <c r="CM41" s="16" t="n">
        <f aca="false">(SUM(CM28:CM38)+SUM(IJ28:IJ38))/(CM39+IJ39)</f>
        <v>0.0499716587404267</v>
      </c>
      <c r="CN41" s="16" t="n">
        <f aca="false">(SUM(CN28:CN38)+SUM(IK28:IK38))/(CN39+IK39)</f>
        <v>0.0496793175119921</v>
      </c>
      <c r="CO41" s="16" t="n">
        <f aca="false">(SUM(CO28:CO38)+SUM(IL28:IL38))/(CO39+IL39)</f>
        <v>0.0493885115931789</v>
      </c>
      <c r="CP41" s="16" t="n">
        <f aca="false">(SUM(CP28:CP38)+SUM(IM28:IM38))/(CP39+IM39)</f>
        <v>0.049094978166409</v>
      </c>
      <c r="CQ41" s="16" t="n">
        <f aca="false">(SUM(CQ28:CQ38)+SUM(IN28:IN38))/(CQ39+IN39)</f>
        <v>0.0488018745393331</v>
      </c>
      <c r="CR41" s="16" t="n">
        <f aca="false">(SUM(CR28:CR38)+SUM(IO28:IO38))/(CR39+IO39)</f>
        <v>0.0485085427170856</v>
      </c>
      <c r="CS41" s="16" t="n">
        <f aca="false">(SUM(CS28:CS38)+SUM(IP28:IP38))/(CS39+IP39)</f>
        <v>0.0482160805614793</v>
      </c>
      <c r="CT41" s="16" t="n">
        <f aca="false">(SUM(CT28:CT38)+SUM(IQ28:IQ38))/(CT39+IQ39)</f>
        <v>0.0479250737685292</v>
      </c>
      <c r="CU41" s="16" t="n">
        <f aca="false">(SUM(CU28:CU38)+SUM(IR28:IR38))/(CU39+IR39)</f>
        <v>0.0476326346006201</v>
      </c>
      <c r="CV41" s="16" t="n">
        <f aca="false">(SUM(CV28:CV38)+SUM(IS28:IS38))/(CV39+IS39)</f>
        <v>0.0473401112303781</v>
      </c>
      <c r="CW41" s="16" t="n">
        <f aca="false">(SUM(CW28:CW38)+SUM(IT28:IT38))/(CW39+IT39)</f>
        <v>0.0470472531486946</v>
      </c>
      <c r="CX41" s="16" t="n">
        <f aca="false">(SUM(CX28:CX38)+SUM(IU28:IU38))/(CX39+IU39)</f>
        <v>0.0467544696271746</v>
      </c>
      <c r="CY41" s="16" t="n">
        <f aca="false">(SUM(CY28:CY38)+SUM(IV28:IV38))/(CY39+IV39)</f>
        <v>0.0464624433919087</v>
      </c>
      <c r="CZ41" s="16" t="n">
        <f aca="false">(SUM(CZ28:CZ38)+SUM(IW28:IW38))/(CZ39+IW39)</f>
        <v>0.0461699251705792</v>
      </c>
      <c r="DA41" s="16" t="n">
        <f aca="false">(SUM(DA28:DA38)+SUM(IX28:IX38))/(DA39+IX39)</f>
        <v>0.0458777579910408</v>
      </c>
      <c r="DB41" s="16" t="n">
        <f aca="false">(SUM(DB28:DB38)+SUM(IY28:IY38))/(DB39+IY39)</f>
        <v>0.0455851129133487</v>
      </c>
      <c r="DC41" s="16" t="n">
        <f aca="false">(SUM(DC28:DC38)+SUM(IZ28:IZ38))/(DC39+IZ39)</f>
        <v>0.0452924583003561</v>
      </c>
      <c r="DD41" s="16" t="n">
        <f aca="false">(SUM(DD28:DD38)+SUM(JA28:JA38))/(DD39+JA39)</f>
        <v>0.045</v>
      </c>
      <c r="DE41" s="16" t="n">
        <f aca="false">(SUM(DE28:DE38)+SUM(JB28:JB38))/(DE39+JB39)</f>
        <v>0.045</v>
      </c>
      <c r="DF41" s="16" t="n">
        <f aca="false">(SUM(DF28:DF38)+SUM(JC28:JC38))/(DF39+JC39)</f>
        <v>0.045</v>
      </c>
      <c r="DG41" s="16" t="n">
        <f aca="false">(SUM(DG28:DG38)+SUM(JD28:JD38))/(DG39+JD39)</f>
        <v>0.045</v>
      </c>
      <c r="DH41" s="16" t="n">
        <f aca="false">(SUM(DH28:DH38)+SUM(JE28:JE38))/(DH39+JE39)</f>
        <v>0.045</v>
      </c>
      <c r="DI41" s="16" t="n">
        <f aca="false">(SUM(DI28:DI38)+SUM(JF28:JF38))/(DI39+JF39)</f>
        <v>0.045</v>
      </c>
      <c r="DJ41" s="16" t="n">
        <f aca="false">(SUM(DJ28:DJ38)+SUM(JG28:JG38))/(DJ39+JG39)</f>
        <v>0.045</v>
      </c>
      <c r="DK41" s="16" t="n">
        <f aca="false">(SUM(DK28:DK38)+SUM(JH28:JH38))/(DK39+JH39)</f>
        <v>0.045</v>
      </c>
      <c r="DL41" s="16" t="n">
        <f aca="false">(SUM(DL28:DL38)+SUM(JI28:JI38))/(DL39+JI39)</f>
        <v>0.045</v>
      </c>
      <c r="DM41" s="16" t="n">
        <f aca="false">(SUM(DM28:DM38)+SUM(JJ28:JJ38))/(DM39+JJ39)</f>
        <v>0.045</v>
      </c>
      <c r="DN41" s="16" t="n">
        <f aca="false">(SUM(DN28:DN38)+SUM(JK28:JK38))/(DN39+JK39)</f>
        <v>0.045</v>
      </c>
      <c r="DO41" s="16" t="n">
        <f aca="false">(SUM(DO28:DO38)+SUM(JL28:JL38))/(DO39+JL39)</f>
        <v>0.045</v>
      </c>
      <c r="DP41" s="16" t="n">
        <f aca="false">(SUM(DP28:DP38)+SUM(JM28:JM38))/(DP39+JM39)</f>
        <v>0.045</v>
      </c>
      <c r="DQ41" s="16" t="n">
        <f aca="false">(SUM(DQ28:DQ38)+SUM(JN28:JN38))/(DQ39+JN39)</f>
        <v>0.045</v>
      </c>
      <c r="DR41" s="16" t="n">
        <f aca="false">(SUM(DR28:DR38)+SUM(JO28:JO38))/(DR39+JO39)</f>
        <v>0.045</v>
      </c>
      <c r="DS41" s="16" t="n">
        <f aca="false">(SUM(DS28:DS38)+SUM(JP28:JP38))/(DS39+JP39)</f>
        <v>0.045</v>
      </c>
      <c r="DT41" s="16" t="n">
        <f aca="false">(SUM(DT28:DT38)+SUM(JQ28:JQ38))/(DT39+JQ39)</f>
        <v>0.045</v>
      </c>
      <c r="DU41" s="16" t="n">
        <f aca="false">(SUM(DU28:DU38)+SUM(JR28:JR38))/(DU39+JR39)</f>
        <v>0.045</v>
      </c>
      <c r="DV41" s="16" t="n">
        <f aca="false">(SUM(DV28:DV38)+SUM(JS28:JS38))/(DV39+JS39)</f>
        <v>0.045</v>
      </c>
      <c r="DW41" s="16" t="n">
        <f aca="false">(SUM(DW28:DW38)+SUM(JT28:JT38))/(DW39+JT39)</f>
        <v>0.045</v>
      </c>
      <c r="DX41" s="16" t="n">
        <f aca="false">(SUM(DX28:DX38)+SUM(JU28:JU38))/(DX39+JU39)</f>
        <v>0.045</v>
      </c>
      <c r="DY41" s="16" t="n">
        <f aca="false">(SUM(DY28:DY38)+SUM(JV28:JV38))/(DY39+JV39)</f>
        <v>0.045</v>
      </c>
      <c r="DZ41" s="16" t="n">
        <f aca="false">(SUM(DZ28:DZ38)+SUM(JW28:JW38))/(DZ39+JW39)</f>
        <v>0.045</v>
      </c>
      <c r="EA41" s="16" t="n">
        <f aca="false">(SUM(EA28:EA38)+SUM(JX28:JX38))/(EA39+JX39)</f>
        <v>0.045</v>
      </c>
      <c r="EB41" s="16" t="n">
        <f aca="false">(SUM(EB28:EB38)+SUM(JY28:JY38))/(EB39+JY39)</f>
        <v>0.045</v>
      </c>
      <c r="EC41" s="16" t="n">
        <f aca="false">(SUM(EC28:EC38)+SUM(JZ28:JZ38))/(EC39+JZ39)</f>
        <v>0.045</v>
      </c>
      <c r="ED41" s="16" t="n">
        <f aca="false">(SUM(ED28:ED38)+SUM(KA28:KA38))/(ED39+KA39)</f>
        <v>0.045</v>
      </c>
      <c r="EE41" s="16" t="n">
        <f aca="false">(SUM(EE28:EE38)+SUM(KB28:KB38))/(EE39+KB39)</f>
        <v>0.045</v>
      </c>
      <c r="EF41" s="16" t="n">
        <f aca="false">(SUM(EF28:EF38)+SUM(KC28:KC38))/(EF39+KC39)</f>
        <v>0.045</v>
      </c>
      <c r="EG41" s="16" t="n">
        <f aca="false">(SUM(EG28:EG38)+SUM(KD28:KD38))/(EG39+KD39)</f>
        <v>0.045</v>
      </c>
      <c r="EH41" s="16" t="n">
        <f aca="false">(SUM(EH28:EH38)+SUM(KE28:KE38))/(EH39+KE39)</f>
        <v>0.045</v>
      </c>
      <c r="EI41" s="16" t="n">
        <f aca="false">(SUM(EI28:EI38)+SUM(KF28:KF38))/(EI39+KF39)</f>
        <v>0.045</v>
      </c>
      <c r="EJ41" s="16" t="n">
        <f aca="false">(SUM(EJ28:EJ38)+SUM(KG28:KG38))/(EJ39+KG39)</f>
        <v>0.045</v>
      </c>
      <c r="EK41" s="16" t="n">
        <f aca="false">(SUM(EK28:EK38)+SUM(KH28:KH38))/(EK39+KH39)</f>
        <v>0.045</v>
      </c>
      <c r="EL41" s="16" t="n">
        <f aca="false">(SUM(EL28:EL38)+SUM(KI28:KI38))/(EL39+KI39)</f>
        <v>0.045</v>
      </c>
      <c r="EM41" s="16" t="n">
        <f aca="false">(SUM(EM28:EM38)+SUM(KJ28:KJ38))/(EM39+KJ39)</f>
        <v>0.045</v>
      </c>
      <c r="EN41" s="16" t="n">
        <f aca="false">(SUM(EN28:EN38)+SUM(KK28:KK38))/(EN39+KK39)</f>
        <v>0.045</v>
      </c>
      <c r="EO41" s="16" t="n">
        <f aca="false">(SUM(EO28:EO38)+SUM(KL28:KL38))/(EO39+KL39)</f>
        <v>0.045</v>
      </c>
      <c r="EP41" s="16" t="n">
        <f aca="false">(SUM(EP28:EP38)+SUM(KM28:KM38))/(EP39+KM39)</f>
        <v>0.045</v>
      </c>
      <c r="EQ41" s="16" t="n">
        <f aca="false">(SUM(EQ28:EQ38)+SUM(KN28:KN38))/(EQ39+KN39)</f>
        <v>0.045</v>
      </c>
      <c r="ER41" s="16" t="n">
        <f aca="false">(SUM(ER28:ER38)+SUM(KO28:KO38))/(ER39+KO39)</f>
        <v>0.045</v>
      </c>
      <c r="ES41" s="16" t="n">
        <f aca="false">(SUM(ES28:ES38)+SUM(KP28:KP38))/(ES39+KP39)</f>
        <v>0.045</v>
      </c>
      <c r="ET41" s="16" t="n">
        <f aca="false">(SUM(ET28:ET38)+SUM(KQ28:KQ38))/(ET39+KQ39)</f>
        <v>0.045</v>
      </c>
      <c r="EU41" s="16" t="n">
        <f aca="false">(SUM(EU28:EU38)+SUM(KR28:KR38))/(EU39+KR39)</f>
        <v>0.045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v>16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v>16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0.065</v>
      </c>
      <c r="BF42" s="16" t="n">
        <f aca="false">SUM(BF28:BF38)/BF39</f>
        <v>0.0646078431372549</v>
      </c>
      <c r="BG42" s="16" t="n">
        <f aca="false">SUM(BG28:BG38)/BG39</f>
        <v>0.0642156862745098</v>
      </c>
      <c r="BH42" s="16" t="n">
        <f aca="false">SUM(BH28:BH38)/BH39</f>
        <v>0.0638235294117647</v>
      </c>
      <c r="BI42" s="16" t="n">
        <f aca="false">SUM(BI28:BI38)/BI39</f>
        <v>0.0634313725490196</v>
      </c>
      <c r="BJ42" s="16" t="n">
        <f aca="false">SUM(BJ28:BJ38)/BJ39</f>
        <v>0.0630392156862745</v>
      </c>
      <c r="BK42" s="16" t="n">
        <f aca="false">SUM(BK28:BK38)/BK39</f>
        <v>0.0626470588235294</v>
      </c>
      <c r="BL42" s="16" t="n">
        <f aca="false">SUM(BL28:BL38)/BL39</f>
        <v>0.0622549019607843</v>
      </c>
      <c r="BM42" s="16" t="n">
        <f aca="false">SUM(BM28:BM38)/BM39</f>
        <v>0.0618627450980392</v>
      </c>
      <c r="BN42" s="16" t="n">
        <f aca="false">SUM(BN28:BN38)/BN39</f>
        <v>0.0614705882352941</v>
      </c>
      <c r="BO42" s="16" t="n">
        <f aca="false">SUM(BO28:BO38)/BO39</f>
        <v>0.061078431372549</v>
      </c>
      <c r="BP42" s="16" t="n">
        <f aca="false">SUM(BP28:BP38)/BP39</f>
        <v>0.0606862745098039</v>
      </c>
      <c r="BQ42" s="16" t="n">
        <f aca="false">SUM(BQ28:BQ38)/BQ39</f>
        <v>0.0602941176470588</v>
      </c>
      <c r="BR42" s="16" t="n">
        <f aca="false">SUM(BR28:BR38)/BR39</f>
        <v>0.0599019607843137</v>
      </c>
      <c r="BS42" s="16" t="n">
        <f aca="false">SUM(BS28:BS38)/BS39</f>
        <v>0.0595098039215687</v>
      </c>
      <c r="BT42" s="16" t="n">
        <f aca="false">SUM(BT28:BT38)/BT39</f>
        <v>0.0591176470588235</v>
      </c>
      <c r="BU42" s="16" t="n">
        <f aca="false">SUM(BU28:BU38)/BU39</f>
        <v>0.0587254901960784</v>
      </c>
      <c r="BV42" s="16" t="n">
        <f aca="false">SUM(BV28:BV38)/BV39</f>
        <v>0.0583333333333334</v>
      </c>
      <c r="BW42" s="16" t="n">
        <f aca="false">SUM(BW28:BW38)/BW39</f>
        <v>0.0579411764705882</v>
      </c>
      <c r="BX42" s="16" t="n">
        <f aca="false">SUM(BX28:BX38)/BX39</f>
        <v>0.0575490196078431</v>
      </c>
      <c r="BY42" s="16" t="n">
        <f aca="false">SUM(BY28:BY38)/BY39</f>
        <v>0.057156862745098</v>
      </c>
      <c r="BZ42" s="16" t="n">
        <f aca="false">SUM(BZ28:BZ38)/BZ39</f>
        <v>0.0567647058823529</v>
      </c>
      <c r="CA42" s="16" t="n">
        <f aca="false">SUM(CA28:CA38)/CA39</f>
        <v>0.0563725490196079</v>
      </c>
      <c r="CB42" s="16" t="n">
        <f aca="false">SUM(CB28:CB38)/CB39</f>
        <v>0.0559803921568628</v>
      </c>
      <c r="CC42" s="16" t="n">
        <f aca="false">SUM(CC28:CC38)/CC39</f>
        <v>0.0555882352941177</v>
      </c>
      <c r="CD42" s="16" t="n">
        <f aca="false">SUM(CD28:CD38)/CD39</f>
        <v>0.0551960784313726</v>
      </c>
      <c r="CE42" s="16" t="n">
        <f aca="false">SUM(CE28:CE38)/CE39</f>
        <v>0.0548039215686274</v>
      </c>
      <c r="CF42" s="16" t="n">
        <f aca="false">SUM(CF28:CF38)/CF39</f>
        <v>0.0544117647058824</v>
      </c>
      <c r="CG42" s="16" t="n">
        <f aca="false">SUM(CG28:CG38)/CG39</f>
        <v>0.0540196078431373</v>
      </c>
      <c r="CH42" s="16" t="n">
        <f aca="false">SUM(CH28:CH38)/CH39</f>
        <v>0.0536274509803921</v>
      </c>
      <c r="CI42" s="16" t="n">
        <f aca="false">SUM(CI28:CI38)/CI39</f>
        <v>0.0532352941176471</v>
      </c>
      <c r="CJ42" s="16" t="n">
        <f aca="false">SUM(CJ28:CJ38)/CJ39</f>
        <v>0.052843137254902</v>
      </c>
      <c r="CK42" s="16" t="n">
        <f aca="false">SUM(CK28:CK38)/CK39</f>
        <v>0.0524509803921569</v>
      </c>
      <c r="CL42" s="16" t="n">
        <f aca="false">SUM(CL28:CL38)/CL39</f>
        <v>0.0520588235294118</v>
      </c>
      <c r="CM42" s="16" t="n">
        <f aca="false">SUM(CM28:CM38)/CM39</f>
        <v>0.0516666666666667</v>
      </c>
      <c r="CN42" s="16" t="n">
        <f aca="false">SUM(CN28:CN38)/CN39</f>
        <v>0.0512745098039216</v>
      </c>
      <c r="CO42" s="16" t="n">
        <f aca="false">SUM(CO28:CO38)/CO39</f>
        <v>0.0508823529411765</v>
      </c>
      <c r="CP42" s="16" t="n">
        <f aca="false">SUM(CP28:CP38)/CP39</f>
        <v>0.0504901960784314</v>
      </c>
      <c r="CQ42" s="16" t="n">
        <f aca="false">SUM(CQ28:CQ38)/CQ39</f>
        <v>0.0500980392156863</v>
      </c>
      <c r="CR42" s="16" t="n">
        <f aca="false">SUM(CR28:CR38)/CR39</f>
        <v>0.0497058823529412</v>
      </c>
      <c r="CS42" s="16" t="n">
        <f aca="false">SUM(CS28:CS38)/CS39</f>
        <v>0.0493137254901961</v>
      </c>
      <c r="CT42" s="16" t="n">
        <f aca="false">SUM(CT28:CT38)/CT39</f>
        <v>0.048921568627451</v>
      </c>
      <c r="CU42" s="16" t="n">
        <f aca="false">SUM(CU28:CU38)/CU39</f>
        <v>0.0485294117647059</v>
      </c>
      <c r="CV42" s="16" t="n">
        <f aca="false">SUM(CV28:CV38)/CV39</f>
        <v>0.0481372549019608</v>
      </c>
      <c r="CW42" s="16" t="n">
        <f aca="false">SUM(CW28:CW38)/CW39</f>
        <v>0.0477450980392157</v>
      </c>
      <c r="CX42" s="16" t="n">
        <f aca="false">SUM(CX28:CX38)/CX39</f>
        <v>0.0473529411764706</v>
      </c>
      <c r="CY42" s="16" t="n">
        <f aca="false">SUM(CY28:CY38)/CY39</f>
        <v>0.0469607843137255</v>
      </c>
      <c r="CZ42" s="16" t="n">
        <f aca="false">SUM(CZ28:CZ38)/CZ39</f>
        <v>0.0465686274509804</v>
      </c>
      <c r="DA42" s="16" t="n">
        <f aca="false">SUM(DA28:DA38)/DA39</f>
        <v>0.0461764705882353</v>
      </c>
      <c r="DB42" s="16" t="n">
        <f aca="false">SUM(DB28:DB38)/DB39</f>
        <v>0.0457843137254902</v>
      </c>
      <c r="DC42" s="16" t="n">
        <f aca="false">SUM(DC28:DC38)/DC39</f>
        <v>0.0453921568627451</v>
      </c>
      <c r="DD42" s="16" t="n">
        <f aca="false">SUM(DD28:DD38)/DD39</f>
        <v>0.045</v>
      </c>
      <c r="DE42" s="16" t="n">
        <f aca="false">SUM(DE28:DE38)/DE39</f>
        <v>0.045</v>
      </c>
      <c r="DF42" s="16" t="n">
        <f aca="false">SUM(DF28:DF38)/DF39</f>
        <v>0.045</v>
      </c>
      <c r="DG42" s="16" t="n">
        <f aca="false">SUM(DG28:DG38)/DG39</f>
        <v>0.045</v>
      </c>
      <c r="DH42" s="16" t="n">
        <f aca="false">SUM(DH28:DH38)/DH39</f>
        <v>0.045</v>
      </c>
      <c r="DI42" s="16" t="n">
        <f aca="false">SUM(DI28:DI38)/DI39</f>
        <v>0.045</v>
      </c>
      <c r="DJ42" s="16" t="n">
        <f aca="false">SUM(DJ28:DJ38)/DJ39</f>
        <v>0.045</v>
      </c>
      <c r="DK42" s="16" t="n">
        <f aca="false">SUM(DK28:DK38)/DK39</f>
        <v>0.045</v>
      </c>
      <c r="DL42" s="16" t="n">
        <f aca="false">SUM(DL28:DL38)/DL39</f>
        <v>0.045</v>
      </c>
      <c r="DM42" s="16" t="n">
        <f aca="false">SUM(DM28:DM38)/DM39</f>
        <v>0.045</v>
      </c>
      <c r="DN42" s="16" t="n">
        <f aca="false">SUM(DN28:DN38)/DN39</f>
        <v>0.045</v>
      </c>
      <c r="DO42" s="16" t="n">
        <f aca="false">SUM(DO28:DO38)/DO39</f>
        <v>0.045</v>
      </c>
      <c r="DP42" s="16" t="n">
        <f aca="false">SUM(DP28:DP38)/DP39</f>
        <v>0.045</v>
      </c>
      <c r="DQ42" s="16" t="n">
        <f aca="false">SUM(DQ28:DQ38)/DQ39</f>
        <v>0.045</v>
      </c>
      <c r="DR42" s="16" t="n">
        <f aca="false">SUM(DR28:DR38)/DR39</f>
        <v>0.045</v>
      </c>
      <c r="DS42" s="16" t="n">
        <f aca="false">SUM(DS28:DS38)/DS39</f>
        <v>0.045</v>
      </c>
      <c r="DT42" s="16" t="n">
        <f aca="false">SUM(DT28:DT38)/DT39</f>
        <v>0.045</v>
      </c>
      <c r="DU42" s="16" t="n">
        <f aca="false">SUM(DU28:DU38)/DU39</f>
        <v>0.045</v>
      </c>
      <c r="DV42" s="16" t="n">
        <f aca="false">SUM(DV28:DV38)/DV39</f>
        <v>0.045</v>
      </c>
      <c r="DW42" s="16" t="n">
        <f aca="false">SUM(DW28:DW38)/DW39</f>
        <v>0.045</v>
      </c>
      <c r="DX42" s="16" t="n">
        <f aca="false">SUM(DX28:DX38)/DX39</f>
        <v>0.045</v>
      </c>
      <c r="DY42" s="16" t="n">
        <f aca="false">SUM(DY28:DY38)/DY39</f>
        <v>0.045</v>
      </c>
      <c r="DZ42" s="16" t="n">
        <f aca="false">SUM(DZ28:DZ38)/DZ39</f>
        <v>0.045</v>
      </c>
      <c r="EA42" s="16" t="n">
        <f aca="false">SUM(EA28:EA38)/EA39</f>
        <v>0.045</v>
      </c>
      <c r="EB42" s="16" t="n">
        <f aca="false">SUM(EB28:EB38)/EB39</f>
        <v>0.045</v>
      </c>
      <c r="EC42" s="16" t="n">
        <f aca="false">SUM(EC28:EC38)/EC39</f>
        <v>0.045</v>
      </c>
      <c r="ED42" s="16" t="n">
        <f aca="false">SUM(ED28:ED38)/ED39</f>
        <v>0.045</v>
      </c>
      <c r="EE42" s="16" t="n">
        <f aca="false">SUM(EE28:EE38)/EE39</f>
        <v>0.045</v>
      </c>
      <c r="EF42" s="16" t="n">
        <f aca="false">SUM(EF28:EF38)/EF39</f>
        <v>0.045</v>
      </c>
      <c r="EG42" s="16" t="n">
        <f aca="false">SUM(EG28:EG38)/EG39</f>
        <v>0.045</v>
      </c>
      <c r="EH42" s="16" t="n">
        <f aca="false">SUM(EH28:EH38)/EH39</f>
        <v>0.045</v>
      </c>
      <c r="EI42" s="16" t="n">
        <f aca="false">SUM(EI28:EI38)/EI39</f>
        <v>0.045</v>
      </c>
      <c r="EJ42" s="16" t="n">
        <f aca="false">SUM(EJ28:EJ38)/EJ39</f>
        <v>0.045</v>
      </c>
      <c r="EK42" s="16" t="n">
        <f aca="false">SUM(EK28:EK38)/EK39</f>
        <v>0.045</v>
      </c>
      <c r="EL42" s="16" t="n">
        <f aca="false">SUM(EL28:EL38)/EL39</f>
        <v>0.045</v>
      </c>
      <c r="EM42" s="16" t="n">
        <f aca="false">SUM(EM28:EM38)/EM39</f>
        <v>0.045</v>
      </c>
      <c r="EN42" s="16" t="n">
        <f aca="false">SUM(EN28:EN38)/EN39</f>
        <v>0.045</v>
      </c>
      <c r="EO42" s="16" t="n">
        <f aca="false">SUM(EO28:EO38)/EO39</f>
        <v>0.045</v>
      </c>
      <c r="EP42" s="16" t="n">
        <f aca="false">SUM(EP28:EP38)/EP39</f>
        <v>0.045</v>
      </c>
      <c r="EQ42" s="16" t="n">
        <f aca="false">SUM(EQ28:EQ38)/EQ39</f>
        <v>0.045</v>
      </c>
      <c r="ER42" s="16" t="n">
        <f aca="false">SUM(ER28:ER38)/ER39</f>
        <v>0.045</v>
      </c>
      <c r="ES42" s="16" t="n">
        <f aca="false">SUM(ES28:ES38)/ES39</f>
        <v>0.045</v>
      </c>
      <c r="ET42" s="16" t="n">
        <f aca="false">SUM(ET28:ET38)/ET39</f>
        <v>0.045</v>
      </c>
      <c r="EU42" s="16" t="n">
        <f aca="false">SUM(EU28:EU38)/EU39</f>
        <v>0.045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0.055</v>
      </c>
      <c r="HC42" s="16" t="n">
        <f aca="false">SUM(HC28:HC38)/HC39</f>
        <v>0.0548039215686275</v>
      </c>
      <c r="HD42" s="16" t="n">
        <f aca="false">SUM(HD28:HD38)/HD39</f>
        <v>0.0546078431372549</v>
      </c>
      <c r="HE42" s="16" t="n">
        <f aca="false">SUM(HE28:HE38)/HE39</f>
        <v>0.0544117647058824</v>
      </c>
      <c r="HF42" s="16" t="n">
        <f aca="false">SUM(HF28:HF38)/HF39</f>
        <v>0.0542156862745098</v>
      </c>
      <c r="HG42" s="16" t="n">
        <f aca="false">SUM(HG28:HG38)/HG39</f>
        <v>0.0540196078431373</v>
      </c>
      <c r="HH42" s="16" t="n">
        <f aca="false">SUM(HH28:HH38)/HH39</f>
        <v>0.0538235294117647</v>
      </c>
      <c r="HI42" s="16" t="n">
        <f aca="false">SUM(HI28:HI38)/HI39</f>
        <v>0.0536274509803922</v>
      </c>
      <c r="HJ42" s="16" t="n">
        <f aca="false">SUM(HJ28:HJ38)/HJ39</f>
        <v>0.0534313725490196</v>
      </c>
      <c r="HK42" s="16" t="n">
        <f aca="false">SUM(HK28:HK38)/HK39</f>
        <v>0.0532352941176471</v>
      </c>
      <c r="HL42" s="16" t="n">
        <f aca="false">SUM(HL28:HL38)/HL39</f>
        <v>0.0530392156862745</v>
      </c>
      <c r="HM42" s="16" t="n">
        <f aca="false">SUM(HM28:HM38)/HM39</f>
        <v>0.052843137254902</v>
      </c>
      <c r="HN42" s="16" t="n">
        <f aca="false">SUM(HN28:HN38)/HN39</f>
        <v>0.0526470588235294</v>
      </c>
      <c r="HO42" s="16" t="n">
        <f aca="false">SUM(HO28:HO38)/HO39</f>
        <v>0.0524509803921569</v>
      </c>
      <c r="HP42" s="16" t="n">
        <f aca="false">SUM(HP28:HP38)/HP39</f>
        <v>0.0522549019607843</v>
      </c>
      <c r="HQ42" s="16" t="n">
        <f aca="false">SUM(HQ28:HQ38)/HQ39</f>
        <v>0.0520588235294118</v>
      </c>
      <c r="HR42" s="16" t="n">
        <f aca="false">SUM(HR28:HR38)/HR39</f>
        <v>0.0518627450980392</v>
      </c>
      <c r="HS42" s="16" t="n">
        <f aca="false">SUM(HS28:HS38)/HS39</f>
        <v>0.0516666666666667</v>
      </c>
      <c r="HT42" s="16" t="n">
        <f aca="false">SUM(HT28:HT38)/HT39</f>
        <v>0.0514705882352941</v>
      </c>
      <c r="HU42" s="16" t="n">
        <f aca="false">SUM(HU28:HU38)/HU39</f>
        <v>0.0512745098039216</v>
      </c>
      <c r="HV42" s="16" t="n">
        <f aca="false">SUM(HV28:HV38)/HV39</f>
        <v>0.051078431372549</v>
      </c>
      <c r="HW42" s="16" t="n">
        <f aca="false">SUM(HW28:HW38)/HW39</f>
        <v>0.0508823529411765</v>
      </c>
      <c r="HX42" s="16" t="n">
        <f aca="false">SUM(HX28:HX38)/HX39</f>
        <v>0.0506862745098039</v>
      </c>
      <c r="HY42" s="16" t="n">
        <f aca="false">SUM(HY28:HY38)/HY39</f>
        <v>0.0504901960784314</v>
      </c>
      <c r="HZ42" s="16" t="n">
        <f aca="false">SUM(HZ28:HZ38)/HZ39</f>
        <v>0.0502941176470588</v>
      </c>
      <c r="IA42" s="16" t="n">
        <f aca="false">SUM(IA28:IA38)/IA39</f>
        <v>0.0500980392156863</v>
      </c>
      <c r="IB42" s="16" t="n">
        <f aca="false">SUM(IB28:IB38)/IB39</f>
        <v>0.0499019607843137</v>
      </c>
      <c r="IC42" s="16" t="n">
        <f aca="false">SUM(IC28:IC38)/IC39</f>
        <v>0.0497058823529412</v>
      </c>
      <c r="ID42" s="16" t="n">
        <f aca="false">SUM(ID28:ID38)/ID39</f>
        <v>0.0495098039215687</v>
      </c>
      <c r="IE42" s="16" t="n">
        <f aca="false">SUM(IE28:IE38)/IE39</f>
        <v>0.0493137254901961</v>
      </c>
      <c r="IF42" s="16" t="n">
        <f aca="false">SUM(IF28:IF38)/IF39</f>
        <v>0.0491176470588235</v>
      </c>
      <c r="IG42" s="16" t="n">
        <f aca="false">SUM(IG28:IG38)/IG39</f>
        <v>0.048921568627451</v>
      </c>
      <c r="IH42" s="16" t="n">
        <f aca="false">SUM(IH28:IH38)/IH39</f>
        <v>0.0487254901960784</v>
      </c>
      <c r="II42" s="16" t="n">
        <f aca="false">SUM(II28:II38)/II39</f>
        <v>0.0485294117647059</v>
      </c>
      <c r="IJ42" s="16" t="n">
        <f aca="false">SUM(IJ28:IJ38)/IJ39</f>
        <v>0.0483333333333333</v>
      </c>
      <c r="IK42" s="16" t="n">
        <f aca="false">SUM(IK28:IK38)/IK39</f>
        <v>0.0481372549019608</v>
      </c>
      <c r="IL42" s="16" t="n">
        <f aca="false">SUM(IL28:IL38)/IL39</f>
        <v>0.0479411764705882</v>
      </c>
      <c r="IM42" s="16" t="n">
        <f aca="false">SUM(IM28:IM38)/IM39</f>
        <v>0.0477450980392157</v>
      </c>
      <c r="IN42" s="16" t="n">
        <f aca="false">SUM(IN28:IN38)/IN39</f>
        <v>0.0475490196078431</v>
      </c>
      <c r="IO42" s="16" t="n">
        <f aca="false">SUM(IO28:IO38)/IO39</f>
        <v>0.0473529411764706</v>
      </c>
      <c r="IP42" s="16" t="n">
        <f aca="false">SUM(IP28:IP38)/IP39</f>
        <v>0.0471568627450981</v>
      </c>
      <c r="IQ42" s="16" t="n">
        <f aca="false">SUM(IQ28:IQ38)/IQ39</f>
        <v>0.0469607843137255</v>
      </c>
      <c r="IR42" s="16" t="n">
        <f aca="false">SUM(IR28:IR38)/IR39</f>
        <v>0.0467647058823529</v>
      </c>
      <c r="IS42" s="16" t="n">
        <f aca="false">SUM(IS28:IS38)/IS39</f>
        <v>0.0465686274509804</v>
      </c>
      <c r="IT42" s="16" t="n">
        <f aca="false">SUM(IT28:IT38)/IT39</f>
        <v>0.0463725490196078</v>
      </c>
      <c r="IU42" s="16" t="n">
        <f aca="false">SUM(IU28:IU38)/IU39</f>
        <v>0.0461764705882353</v>
      </c>
      <c r="IV42" s="16" t="n">
        <f aca="false">SUM(IV28:IV38)/IV39</f>
        <v>0.0459803921568627</v>
      </c>
      <c r="IW42" s="16" t="n">
        <f aca="false">SUM(IW28:IW38)/IW39</f>
        <v>0.0457843137254902</v>
      </c>
      <c r="IX42" s="16" t="n">
        <f aca="false">SUM(IX28:IX38)/IX39</f>
        <v>0.0455882352941176</v>
      </c>
      <c r="IY42" s="16" t="n">
        <f aca="false">SUM(IY28:IY38)/IY39</f>
        <v>0.0453921568627451</v>
      </c>
      <c r="IZ42" s="16" t="n">
        <f aca="false">SUM(IZ28:IZ38)/IZ39</f>
        <v>0.0451960784313726</v>
      </c>
      <c r="JA42" s="16" t="n">
        <f aca="false">SUM(JA28:JA38)/JA39</f>
        <v>0.045</v>
      </c>
      <c r="JB42" s="16" t="n">
        <f aca="false">SUM(JB28:JB38)/JB39</f>
        <v>0.045</v>
      </c>
      <c r="JC42" s="16" t="n">
        <f aca="false">SUM(JC28:JC38)/JC39</f>
        <v>0.045</v>
      </c>
      <c r="JD42" s="16" t="n">
        <f aca="false">SUM(JD28:JD38)/JD39</f>
        <v>0.045</v>
      </c>
      <c r="JE42" s="16" t="n">
        <f aca="false">SUM(JE28:JE38)/JE39</f>
        <v>0.045</v>
      </c>
      <c r="JF42" s="16" t="n">
        <f aca="false">SUM(JF28:JF38)/JF39</f>
        <v>0.045</v>
      </c>
      <c r="JG42" s="16" t="n">
        <f aca="false">SUM(JG28:JG38)/JG39</f>
        <v>0.045</v>
      </c>
      <c r="JH42" s="16" t="n">
        <f aca="false">SUM(JH28:JH38)/JH39</f>
        <v>0.045</v>
      </c>
      <c r="JI42" s="16" t="n">
        <f aca="false">SUM(JI28:JI38)/JI39</f>
        <v>0.045</v>
      </c>
      <c r="JJ42" s="16" t="n">
        <f aca="false">SUM(JJ28:JJ38)/JJ39</f>
        <v>0.045</v>
      </c>
      <c r="JK42" s="16" t="n">
        <f aca="false">SUM(JK28:JK38)/JK39</f>
        <v>0.045</v>
      </c>
      <c r="JL42" s="16" t="n">
        <f aca="false">SUM(JL28:JL38)/JL39</f>
        <v>0.045</v>
      </c>
      <c r="JM42" s="16" t="n">
        <f aca="false">SUM(JM28:JM38)/JM39</f>
        <v>0.045</v>
      </c>
      <c r="JN42" s="16" t="n">
        <f aca="false">SUM(JN28:JN38)/JN39</f>
        <v>0.045</v>
      </c>
      <c r="JO42" s="16" t="n">
        <f aca="false">SUM(JO28:JO38)/JO39</f>
        <v>0.045</v>
      </c>
      <c r="JP42" s="16" t="n">
        <f aca="false">SUM(JP28:JP38)/JP39</f>
        <v>0.045</v>
      </c>
      <c r="JQ42" s="16" t="n">
        <f aca="false">SUM(JQ28:JQ38)/JQ39</f>
        <v>0.045</v>
      </c>
      <c r="JR42" s="16" t="n">
        <f aca="false">SUM(JR28:JR38)/JR39</f>
        <v>0.045</v>
      </c>
      <c r="JS42" s="16" t="n">
        <f aca="false">SUM(JS28:JS38)/JS39</f>
        <v>0.045</v>
      </c>
      <c r="JT42" s="16" t="n">
        <f aca="false">SUM(JT28:JT38)/JT39</f>
        <v>0.045</v>
      </c>
      <c r="JU42" s="16" t="n">
        <f aca="false">SUM(JU28:JU38)/JU39</f>
        <v>0.045</v>
      </c>
      <c r="JV42" s="16" t="n">
        <f aca="false">SUM(JV28:JV38)/JV39</f>
        <v>0.045</v>
      </c>
      <c r="JW42" s="16" t="n">
        <f aca="false">SUM(JW28:JW38)/JW39</f>
        <v>0.045</v>
      </c>
      <c r="JX42" s="16" t="n">
        <f aca="false">SUM(JX28:JX38)/JX39</f>
        <v>0.045</v>
      </c>
      <c r="JY42" s="16" t="n">
        <f aca="false">SUM(JY28:JY38)/JY39</f>
        <v>0.045</v>
      </c>
      <c r="JZ42" s="16" t="n">
        <f aca="false">SUM(JZ28:JZ38)/JZ39</f>
        <v>0.045</v>
      </c>
      <c r="KA42" s="16" t="n">
        <f aca="false">SUM(KA28:KA38)/KA39</f>
        <v>0.045</v>
      </c>
      <c r="KB42" s="16" t="n">
        <f aca="false">SUM(KB28:KB38)/KB39</f>
        <v>0.045</v>
      </c>
      <c r="KC42" s="16" t="n">
        <f aca="false">SUM(KC28:KC38)/KC39</f>
        <v>0.045</v>
      </c>
      <c r="KD42" s="16" t="n">
        <f aca="false">SUM(KD28:KD38)/KD39</f>
        <v>0.045</v>
      </c>
      <c r="KE42" s="16" t="n">
        <f aca="false">SUM(KE28:KE38)/KE39</f>
        <v>0.045</v>
      </c>
      <c r="KF42" s="16" t="n">
        <f aca="false">SUM(KF28:KF38)/KF39</f>
        <v>0.045</v>
      </c>
      <c r="KG42" s="16" t="n">
        <f aca="false">SUM(KG28:KG38)/KG39</f>
        <v>0.045</v>
      </c>
      <c r="KH42" s="16" t="n">
        <f aca="false">SUM(KH28:KH38)/KH39</f>
        <v>0.045</v>
      </c>
      <c r="KI42" s="16" t="n">
        <f aca="false">SUM(KI28:KI38)/KI39</f>
        <v>0.045</v>
      </c>
      <c r="KJ42" s="16" t="n">
        <f aca="false">SUM(KJ28:KJ38)/KJ39</f>
        <v>0.045</v>
      </c>
      <c r="KK42" s="16" t="n">
        <f aca="false">SUM(KK28:KK38)/KK39</f>
        <v>0.045</v>
      </c>
      <c r="KL42" s="16" t="n">
        <f aca="false">SUM(KL28:KL38)/KL39</f>
        <v>0.045</v>
      </c>
      <c r="KM42" s="16" t="n">
        <f aca="false">SUM(KM28:KM38)/KM39</f>
        <v>0.045</v>
      </c>
      <c r="KN42" s="16" t="n">
        <f aca="false">SUM(KN28:KN38)/KN39</f>
        <v>0.045</v>
      </c>
      <c r="KO42" s="16" t="n">
        <f aca="false">SUM(KO28:KO38)/KO39</f>
        <v>0.045</v>
      </c>
      <c r="KP42" s="16" t="n">
        <f aca="false">SUM(KP28:KP38)/KP39</f>
        <v>0.045</v>
      </c>
      <c r="KQ42" s="16" t="n">
        <f aca="false">SUM(KQ28:KQ38)/KQ39</f>
        <v>0.045</v>
      </c>
      <c r="KR42" s="16" t="n">
        <f aca="false">SUM(KR28:KR38)/KR39</f>
        <v>0.045</v>
      </c>
      <c r="KS42" s="16" t="e">
        <f aca="false">SUM(KS28:KS38)/KS39</f>
        <v>#DIV/0!</v>
      </c>
    </row>
    <row r="43" customFormat="false" ht="14.05" hidden="false" customHeight="false" outlineLevel="0" collapsed="false">
      <c r="A43" s="0" t="n">
        <v>17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v>17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D43" s="1" t="s">
        <v>34</v>
      </c>
      <c r="HA43" s="1" t="s">
        <v>34</v>
      </c>
    </row>
    <row r="44" customFormat="false" ht="12.8" hidden="false" customHeight="false" outlineLevel="0" collapsed="false">
      <c r="A44" s="0" t="n">
        <v>18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v>18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D44" s="1" t="n">
        <v>16</v>
      </c>
      <c r="BE44" s="18" t="n">
        <f aca="false">BE15*'Taux avec population simulée'!N114/100</f>
        <v>1911972.42229795</v>
      </c>
      <c r="BF44" s="18" t="n">
        <f aca="false">BF15*'Taux avec population simulée'!O114/100</f>
        <v>1911163.11340555</v>
      </c>
      <c r="BG44" s="18" t="n">
        <f aca="false">BG15*'Taux avec population simulée'!P114/100</f>
        <v>1893477.33378629</v>
      </c>
      <c r="BH44" s="18" t="n">
        <f aca="false">BH15*'Taux avec population simulée'!Q114/100</f>
        <v>1892336.76365606</v>
      </c>
      <c r="BI44" s="18" t="n">
        <f aca="false">BI15*'Taux avec population simulée'!R114/100</f>
        <v>1900534.98339209</v>
      </c>
      <c r="BJ44" s="18" t="n">
        <f aca="false">BJ15*'Taux avec population simulée'!S114/100</f>
        <v>1899328.95445439</v>
      </c>
      <c r="BK44" s="18" t="n">
        <f aca="false">BK15*'Taux avec population simulée'!T114/100</f>
        <v>1900995.17864463</v>
      </c>
      <c r="BL44" s="18" t="n">
        <f aca="false">BL15*'Taux avec population simulée'!U114/100</f>
        <v>1903760.31736034</v>
      </c>
      <c r="BM44" s="18" t="n">
        <f aca="false">BM15*'Taux avec population simulée'!V114/100</f>
        <v>1911141.29380305</v>
      </c>
      <c r="BN44" s="18" t="n">
        <f aca="false">BN15*'Taux avec population simulée'!W114/100</f>
        <v>1906700.01289597</v>
      </c>
      <c r="BO44" s="18" t="n">
        <f aca="false">BO15*'Taux avec population simulée'!X114/100</f>
        <v>1901191.55506705</v>
      </c>
      <c r="BP44" s="18" t="n">
        <f aca="false">BP15*'Taux avec population simulée'!Y114/100</f>
        <v>1869475.77104593</v>
      </c>
      <c r="BQ44" s="18" t="n">
        <f aca="false">BQ15*'Taux avec population simulée'!Z114/100</f>
        <v>1874359.39480351</v>
      </c>
      <c r="BR44" s="18" t="n">
        <f aca="false">BR15*'Taux avec population simulée'!AA114/100</f>
        <v>1872524.56459402</v>
      </c>
      <c r="BS44" s="18" t="n">
        <f aca="false">BS15*'Taux avec population simulée'!AB114/100</f>
        <v>1836791.99011428</v>
      </c>
      <c r="BT44" s="18" t="n">
        <f aca="false">BT15*'Taux avec population simulée'!AC114/100</f>
        <v>1804397.8148157</v>
      </c>
      <c r="BU44" s="18" t="n">
        <f aca="false">BU15*'Taux avec population simulée'!AD114/100</f>
        <v>1787693.91730855</v>
      </c>
      <c r="BV44" s="18" t="n">
        <f aca="false">BV15*'Taux avec population simulée'!AE114/100</f>
        <v>1778466.20905498</v>
      </c>
      <c r="BW44" s="18" t="n">
        <f aca="false">BW15*'Taux avec population simulée'!AF114/100</f>
        <v>1784607.43535615</v>
      </c>
      <c r="BX44" s="18" t="n">
        <f aca="false">BX15*'Taux avec population simulée'!AG114/100</f>
        <v>1805675.25336155</v>
      </c>
      <c r="BY44" s="18" t="n">
        <f aca="false">BY15*'Taux avec population simulée'!AH114/100</f>
        <v>1792373.2302428</v>
      </c>
      <c r="BZ44" s="18" t="n">
        <f aca="false">BZ15*'Taux avec population simulée'!AI114/100</f>
        <v>1795005.46774334</v>
      </c>
      <c r="CA44" s="18" t="n">
        <f aca="false">CA15*'Taux avec population simulée'!AJ114/100</f>
        <v>1789431.55110694</v>
      </c>
      <c r="CB44" s="18" t="n">
        <f aca="false">CB15*'Taux avec population simulée'!AK114/100</f>
        <v>1773985.25614337</v>
      </c>
      <c r="CC44" s="18" t="n">
        <f aca="false">CC15*'Taux avec population simulée'!AL114/100</f>
        <v>1764093.04181394</v>
      </c>
      <c r="CD44" s="18" t="n">
        <f aca="false">CD15*'Taux avec population simulée'!AM114/100</f>
        <v>1743999.17151973</v>
      </c>
      <c r="CE44" s="18" t="n">
        <f aca="false">CE15*'Taux avec population simulée'!AN114/100</f>
        <v>1764834.90829864</v>
      </c>
      <c r="CF44" s="18" t="n">
        <f aca="false">CF15*'Taux avec population simulée'!AO114/100</f>
        <v>1743140.27262167</v>
      </c>
      <c r="CG44" s="18" t="n">
        <f aca="false">CG15*'Taux avec population simulée'!AP114/100</f>
        <v>1779106.91192813</v>
      </c>
      <c r="CH44" s="18" t="n">
        <f aca="false">CH15*'Taux avec population simulée'!AQ114/100</f>
        <v>1801513.66008641</v>
      </c>
      <c r="CI44" s="18" t="n">
        <f aca="false">CI15*'Taux avec population simulée'!AR114/100</f>
        <v>1801819.13452128</v>
      </c>
      <c r="CJ44" s="18" t="n">
        <f aca="false">CJ15*'Taux avec population simulée'!AS114/100</f>
        <v>1821345.69515071</v>
      </c>
      <c r="CK44" s="18" t="n">
        <f aca="false">CK15*'Taux avec population simulée'!AT114/100</f>
        <v>1858805.98542771</v>
      </c>
      <c r="CL44" s="18" t="n">
        <f aca="false">CL15*'Taux avec population simulée'!AU114/100</f>
        <v>1875466.24372988</v>
      </c>
      <c r="CM44" s="18" t="n">
        <f aca="false">CM15*'Taux avec population simulée'!AV114/100</f>
        <v>1855977.37150476</v>
      </c>
      <c r="CN44" s="18" t="n">
        <f aca="false">CN15*'Taux avec population simulée'!AW114/100</f>
        <v>1815972.12213719</v>
      </c>
      <c r="CO44" s="18" t="n">
        <f aca="false">CO15*'Taux avec population simulée'!AX114/100</f>
        <v>1804560.47003427</v>
      </c>
      <c r="CP44" s="18" t="n">
        <f aca="false">CP15*'Taux avec population simulée'!AY114/100</f>
        <v>1750493.47866122</v>
      </c>
      <c r="CQ44" s="18" t="n">
        <f aca="false">CQ15*'Taux avec population simulée'!AZ114/100</f>
        <v>1747559.73392626</v>
      </c>
      <c r="CR44" s="18" t="n">
        <f aca="false">CR15*'Taux avec population simulée'!BA114/100</f>
        <v>1730340.10036022</v>
      </c>
      <c r="CS44" s="18" t="n">
        <f aca="false">CS15*'Taux avec population simulée'!BB114/100</f>
        <v>1747061.85026941</v>
      </c>
      <c r="CT44" s="18" t="n">
        <f aca="false">CT15*'Taux avec population simulée'!BC114/100</f>
        <v>1750168.16822407</v>
      </c>
      <c r="CU44" s="18" t="n">
        <f aca="false">CU15*'Taux avec population simulée'!BD114/100</f>
        <v>1731198.99925828</v>
      </c>
      <c r="CV44" s="18" t="n">
        <f aca="false">CV15*'Taux avec population simulée'!BE114/100</f>
        <v>1699953.32849083</v>
      </c>
      <c r="CW44" s="18" t="n">
        <f aca="false">CW15*'Taux avec population simulée'!BF114/100</f>
        <v>1671450.9768366</v>
      </c>
      <c r="CX44" s="18" t="n">
        <f aca="false">CX15*'Taux avec population simulée'!BG114/100</f>
        <v>1636732.02207259</v>
      </c>
      <c r="CY44" s="18" t="n">
        <f aca="false">CY15*'Taux avec population simulée'!BH114/100</f>
        <v>1650972.28809846</v>
      </c>
      <c r="CZ44" s="18" t="n">
        <f aca="false">CZ15*'Taux avec population simulée'!BI114/100</f>
        <v>1631699.62829802</v>
      </c>
      <c r="DA44" s="18" t="n">
        <f aca="false">DA15*'Taux avec population simulée'!BJ114/100</f>
        <v>1566986.65450947</v>
      </c>
      <c r="DB44" s="18" t="n">
        <f aca="false">DB15*'Taux avec population simulée'!BK114/100</f>
        <v>1569222.17196471</v>
      </c>
      <c r="DC44" s="18" t="n">
        <f aca="false">DC15*'Taux avec population simulée'!BL114/100</f>
        <v>1566687.13087527</v>
      </c>
      <c r="DD44" s="18" t="n">
        <f aca="false">DD15*'Taux avec population simulée'!BM114/100</f>
        <v>1565256.95511198</v>
      </c>
      <c r="DE44" s="18" t="n">
        <f aca="false">DE15*'Taux avec population simulée'!BN114/100</f>
        <v>1563598.66532265</v>
      </c>
      <c r="DF44" s="18" t="n">
        <f aca="false">DF15*'Taux avec population simulée'!BO114/100</f>
        <v>1561252.06625473</v>
      </c>
      <c r="DG44" s="18" t="n">
        <f aca="false">DG15*'Taux avec population simulée'!BP114/100</f>
        <v>1546196.54053577</v>
      </c>
      <c r="DH44" s="18" t="n">
        <f aca="false">DH15*'Taux avec population simulée'!BQ114/100</f>
        <v>1537811.86237846</v>
      </c>
      <c r="DI44" s="18" t="n">
        <f aca="false">DI15*'Taux avec population simulée'!BR114/100</f>
        <v>1487579.17024318</v>
      </c>
      <c r="DJ44" s="18" t="n">
        <f aca="false">DJ15*'Taux avec population simulée'!BS114/100</f>
        <v>1467707.46317435</v>
      </c>
      <c r="DK44" s="18" t="n">
        <f aca="false">DK15*'Taux avec population simulée'!BT114/100</f>
        <v>1447052.23401605</v>
      </c>
      <c r="DL44" s="18" t="n">
        <f aca="false">DL15*'Taux avec population simulée'!BU114/100</f>
        <v>1474281.11432489</v>
      </c>
      <c r="DM44" s="18" t="n">
        <f aca="false">DM15*'Taux avec population simulée'!BV114/100</f>
        <v>1468536.60806901</v>
      </c>
      <c r="DN44" s="18" t="n">
        <f aca="false">DN15*'Taux avec population simulée'!BW114/100</f>
        <v>1467401.98873947</v>
      </c>
      <c r="DO44" s="18" t="n">
        <f aca="false">DO15*'Taux avec population simulée'!BX114/100</f>
        <v>1478147.15116629</v>
      </c>
      <c r="DP44" s="18" t="n">
        <f aca="false">DP15*'Taux avec population simulée'!BY114/100</f>
        <v>1470454.74948801</v>
      </c>
      <c r="DQ44" s="18" t="n">
        <f aca="false">DQ15*'Taux avec population simulée'!BZ114/100</f>
        <v>1489709.55688642</v>
      </c>
      <c r="DR44" s="18" t="n">
        <f aca="false">DR15*'Taux avec population simulée'!CA114/100</f>
        <v>1465402.51971118</v>
      </c>
      <c r="DS44" s="18" t="n">
        <f aca="false">DS15*'Taux avec population simulée'!CB114/100</f>
        <v>1475072.57081525</v>
      </c>
      <c r="DT44" s="18" t="n">
        <f aca="false">DT15*'Taux avec population simulée'!CC114/100</f>
        <v>1467590.43076098</v>
      </c>
      <c r="DU44" s="18" t="n">
        <f aca="false">DU15*'Taux avec population simulée'!CD114/100</f>
        <v>1460697.41997398</v>
      </c>
      <c r="DV44" s="18" t="n">
        <f aca="false">DV15*'Taux avec population simulée'!CE114/100</f>
        <v>1470363.5038776</v>
      </c>
      <c r="DW44" s="18" t="n">
        <f aca="false">DW15*'Taux avec population simulée'!CF114/100</f>
        <v>1487487.92463276</v>
      </c>
      <c r="DX44" s="18" t="n">
        <f aca="false">DX15*'Taux avec population simulée'!CG114/100</f>
        <v>1481370.50153431</v>
      </c>
      <c r="DY44" s="18" t="n">
        <f aca="false">DY15*'Taux avec population simulée'!CH114/100</f>
        <v>1494672.52465306</v>
      </c>
      <c r="DZ44" s="18" t="n">
        <f aca="false">DZ15*'Taux avec population simulée'!CI114/100</f>
        <v>1495771.43917853</v>
      </c>
      <c r="EA44" s="18" t="n">
        <f aca="false">EA15*'Taux avec population simulée'!CJ114/100</f>
        <v>1480553.258241</v>
      </c>
      <c r="EB44" s="18" t="n">
        <f aca="false">EB15*'Taux avec population simulée'!CK114/100</f>
        <v>1477861.51273368</v>
      </c>
      <c r="EC44" s="18" t="n">
        <f aca="false">EC15*'Taux avec population simulée'!CL114/100</f>
        <v>1440897.1225133</v>
      </c>
      <c r="ED44" s="18" t="n">
        <f aca="false">ED15*'Taux avec population simulée'!CM114/100</f>
        <v>1439518.5203559</v>
      </c>
      <c r="EE44" s="18" t="n">
        <f aca="false">EE15*'Taux avec population simulée'!CN114/100</f>
        <v>1396149.08500422</v>
      </c>
      <c r="EF44" s="18" t="n">
        <f aca="false">EF15*'Taux avec population simulée'!CO114/100</f>
        <v>1391703.83689669</v>
      </c>
      <c r="EG44" s="18" t="n">
        <f aca="false">EG15*'Taux avec population simulée'!CP114/100</f>
        <v>1361559.06425494</v>
      </c>
      <c r="EH44" s="18" t="n">
        <f aca="false">EH15*'Taux avec population simulée'!CQ114/100</f>
        <v>1359131.13757773</v>
      </c>
      <c r="EI44" s="18" t="n">
        <f aca="false">EI15*'Taux avec population simulée'!CR114/100</f>
        <v>1331370.6524082</v>
      </c>
      <c r="EJ44" s="18" t="n">
        <f aca="false">EJ15*'Taux avec population simulée'!CS114/100</f>
        <v>1310156.04798604</v>
      </c>
      <c r="EK44" s="18" t="n">
        <f aca="false">EK15*'Taux avec population simulée'!CT114/100</f>
        <v>1293333.13446529</v>
      </c>
      <c r="EL44" s="18" t="n">
        <f aca="false">EL15*'Taux avec population simulée'!CU114/100</f>
        <v>1280993.15745639</v>
      </c>
      <c r="EM44" s="18" t="n">
        <f aca="false">EM15*'Taux avec population simulée'!CV114/100</f>
        <v>1259387.78378961</v>
      </c>
      <c r="EN44" s="18" t="n">
        <f aca="false">EN15*'Taux avec population simulée'!CW114/100</f>
        <v>1258951.39173979</v>
      </c>
      <c r="EO44" s="18" t="n">
        <f aca="false">EO15*'Taux avec population simulée'!CX114/100</f>
        <v>1267488.80711454</v>
      </c>
      <c r="EP44" s="18" t="n">
        <f aca="false">EP15*'Taux avec population simulée'!CY114/100</f>
        <v>1252064.33175346</v>
      </c>
      <c r="EQ44" s="18" t="n">
        <f aca="false">EQ15*'Taux avec population simulée'!CZ114/100</f>
        <v>1255398.76373417</v>
      </c>
      <c r="ER44" s="18" t="n">
        <f aca="false">ER15*'Taux avec population simulée'!DA114/100</f>
        <v>1235665.90868118</v>
      </c>
      <c r="ES44" s="18" t="n">
        <f aca="false">ES15*'Taux avec population simulée'!DB114/100</f>
        <v>1236824.33121345</v>
      </c>
      <c r="ET44" s="18" t="n">
        <f aca="false">ET15*'Taux avec population simulée'!DC114/100</f>
        <v>1244096.20964371</v>
      </c>
      <c r="EU44" s="18" t="n">
        <f aca="false">EU15*'Taux avec population simulée'!DD114/100</f>
        <v>1251820.3489256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1151289.18341447</v>
      </c>
      <c r="HC44" s="18" t="n">
        <f aca="false">HC15*'Taux avec population simulée'!O128/100</f>
        <v>1141541.47325953</v>
      </c>
      <c r="HD44" s="18" t="n">
        <f aca="false">HD15*'Taux avec population simulée'!P128/100</f>
        <v>1169472.33311032</v>
      </c>
      <c r="HE44" s="18" t="n">
        <f aca="false">HE15*'Taux avec population simulée'!Q128/100</f>
        <v>1152626.05910253</v>
      </c>
      <c r="HF44" s="18" t="n">
        <f aca="false">HF15*'Taux avec population simulée'!R128/100</f>
        <v>1132320.03829876</v>
      </c>
      <c r="HG44" s="18" t="n">
        <f aca="false">HG15*'Taux avec population simulée'!S128/100</f>
        <v>1148599.02865568</v>
      </c>
      <c r="HH44" s="18" t="n">
        <f aca="false">HH15*'Taux avec population simulée'!T128/100</f>
        <v>1161442.87729064</v>
      </c>
      <c r="HI44" s="18" t="n">
        <f aca="false">HI15*'Taux avec population simulée'!U128/100</f>
        <v>1179997.83699379</v>
      </c>
      <c r="HJ44" s="18" t="n">
        <f aca="false">HJ15*'Taux avec population simulée'!V128/100</f>
        <v>1175894.25742779</v>
      </c>
      <c r="HK44" s="18" t="n">
        <f aca="false">HK15*'Taux avec population simulée'!W128/100</f>
        <v>1170785.97067292</v>
      </c>
      <c r="HL44" s="18" t="n">
        <f aca="false">HL15*'Taux avec population simulée'!X128/100</f>
        <v>1177294.01274944</v>
      </c>
      <c r="HM44" s="18" t="n">
        <f aca="false">HM15*'Taux avec population simulée'!Y128/100</f>
        <v>1162402.47517716</v>
      </c>
      <c r="HN44" s="18" t="n">
        <f aca="false">HN15*'Taux avec population simulée'!Z128/100</f>
        <v>1150555.13203974</v>
      </c>
      <c r="HO44" s="18" t="n">
        <f aca="false">HO15*'Taux avec population simulée'!AA128/100</f>
        <v>1155351.75452378</v>
      </c>
      <c r="HP44" s="18" t="n">
        <f aca="false">HP15*'Taux avec population simulée'!AB128/100</f>
        <v>1176864.79090276</v>
      </c>
      <c r="HQ44" s="18" t="n">
        <f aca="false">HQ15*'Taux avec population simulée'!AC128/100</f>
        <v>1198478.98147491</v>
      </c>
      <c r="HR44" s="18" t="n">
        <f aca="false">HR15*'Taux avec population simulée'!AD128/100</f>
        <v>1221453.28586057</v>
      </c>
      <c r="HS44" s="18" t="n">
        <f aca="false">HS15*'Taux avec population simulée'!AE128/100</f>
        <v>1209197.22510482</v>
      </c>
      <c r="HT44" s="18" t="n">
        <f aca="false">HT15*'Taux avec population simulée'!AF128/100</f>
        <v>1195829.83517281</v>
      </c>
      <c r="HU44" s="18" t="n">
        <f aca="false">HU15*'Taux avec population simulée'!AG128/100</f>
        <v>1183271.67878612</v>
      </c>
      <c r="HV44" s="18" t="n">
        <f aca="false">HV15*'Taux avec population simulée'!AH128/100</f>
        <v>1200314.79338601</v>
      </c>
      <c r="HW44" s="18" t="n">
        <f aca="false">HW15*'Taux avec population simulée'!AI128/100</f>
        <v>1207325.87253125</v>
      </c>
      <c r="HX44" s="18" t="n">
        <f aca="false">HX15*'Taux avec population simulée'!AJ128/100</f>
        <v>1194320.72396666</v>
      </c>
      <c r="HY44" s="18" t="n">
        <f aca="false">HY15*'Taux avec population simulée'!AK128/100</f>
        <v>1172208.96412002</v>
      </c>
      <c r="HZ44" s="18" t="n">
        <f aca="false">HZ15*'Taux avec population simulée'!AL128/100</f>
        <v>1189772.88611986</v>
      </c>
      <c r="IA44" s="18" t="n">
        <f aca="false">IA15*'Taux avec population simulée'!AM128/100</f>
        <v>1202101.39514909</v>
      </c>
      <c r="IB44" s="18" t="n">
        <f aca="false">IB15*'Taux avec population simulée'!AN128/100</f>
        <v>1184186.16737028</v>
      </c>
      <c r="IC44" s="18" t="n">
        <f aca="false">IC15*'Taux avec population simulée'!AO128/100</f>
        <v>1181424.93128657</v>
      </c>
      <c r="ID44" s="18" t="n">
        <f aca="false">ID15*'Taux avec population simulée'!AP128/100</f>
        <v>1178168.85982547</v>
      </c>
      <c r="IE44" s="18" t="n">
        <f aca="false">IE15*'Taux avec population simulée'!AQ128/100</f>
        <v>1160294.64050335</v>
      </c>
      <c r="IF44" s="18" t="n">
        <f aca="false">IF15*'Taux avec population simulée'!AR128/100</f>
        <v>1164286.13028773</v>
      </c>
      <c r="IG44" s="18" t="n">
        <f aca="false">IG15*'Taux avec population simulée'!AS128/100</f>
        <v>1140799.22019346</v>
      </c>
      <c r="IH44" s="18" t="n">
        <f aca="false">IH15*'Taux avec population simulée'!AT128/100</f>
        <v>1119720.87345538</v>
      </c>
      <c r="II44" s="18" t="n">
        <f aca="false">II15*'Taux avec population simulée'!AU128/100</f>
        <v>1119530.86760606</v>
      </c>
      <c r="IJ44" s="18" t="n">
        <f aca="false">IJ15*'Taux avec population simulée'!AV128/100</f>
        <v>1122457.50446509</v>
      </c>
      <c r="IK44" s="18" t="n">
        <f aca="false">IK15*'Taux avec population simulée'!AW128/100</f>
        <v>1130958.55753669</v>
      </c>
      <c r="IL44" s="18" t="n">
        <f aca="false">IL15*'Taux avec population simulée'!AX128/100</f>
        <v>1111217.08648667</v>
      </c>
      <c r="IM44" s="18" t="n">
        <f aca="false">IM15*'Taux avec population simulée'!AY128/100</f>
        <v>1103357.13228797</v>
      </c>
      <c r="IN44" s="18" t="n">
        <f aca="false">IN15*'Taux avec population simulée'!AZ128/100</f>
        <v>1117837.21834481</v>
      </c>
      <c r="IO44" s="18" t="n">
        <f aca="false">IO15*'Taux avec population simulée'!BA128/100</f>
        <v>1131961.89777701</v>
      </c>
      <c r="IP44" s="18" t="n">
        <f aca="false">IP15*'Taux avec population simulée'!BB128/100</f>
        <v>1135733.30884383</v>
      </c>
      <c r="IQ44" s="18" t="n">
        <f aca="false">IQ15*'Taux avec population simulée'!BC128/100</f>
        <v>1123585.23702403</v>
      </c>
      <c r="IR44" s="18" t="n">
        <f aca="false">IR15*'Taux avec population simulée'!BD128/100</f>
        <v>1136426.35176187</v>
      </c>
      <c r="IS44" s="18" t="n">
        <f aca="false">IS15*'Taux avec population simulée'!BE128/100</f>
        <v>1123058.96182986</v>
      </c>
      <c r="IT44" s="18" t="n">
        <f aca="false">IT15*'Taux avec population simulée'!BF128/100</f>
        <v>1122069.2910751</v>
      </c>
      <c r="IU44" s="18" t="n">
        <f aca="false">IU15*'Taux avec population simulée'!BG128/100</f>
        <v>1133086.89643884</v>
      </c>
      <c r="IV44" s="18" t="n">
        <f aca="false">IV15*'Taux avec population simulée'!BH128/100</f>
        <v>1116550.91975333</v>
      </c>
      <c r="IW44" s="18" t="n">
        <f aca="false">IW15*'Taux avec population simulée'!BI128/100</f>
        <v>1114481.3596391</v>
      </c>
      <c r="IX44" s="18" t="n">
        <f aca="false">IX15*'Taux avec population simulée'!BJ128/100</f>
        <v>1108316.42165021</v>
      </c>
      <c r="IY44" s="18" t="n">
        <f aca="false">IY15*'Taux avec population simulée'!BK128/100</f>
        <v>1134868.03040769</v>
      </c>
      <c r="IZ44" s="18" t="n">
        <f aca="false">IZ15*'Taux avec population simulée'!BL128/100</f>
        <v>1142253.65345736</v>
      </c>
      <c r="JA44" s="18" t="n">
        <f aca="false">JA15*'Taux avec population simulée'!BM128/100</f>
        <v>1131674.83858019</v>
      </c>
      <c r="JB44" s="18" t="n">
        <f aca="false">JB15*'Taux avec population simulée'!BN128/100</f>
        <v>1171875.42867228</v>
      </c>
      <c r="JC44" s="18" t="n">
        <f aca="false">JC15*'Taux avec population simulée'!BO128/100</f>
        <v>1177095.80520878</v>
      </c>
      <c r="JD44" s="18" t="n">
        <f aca="false">JD15*'Taux avec population simulée'!BP128/100</f>
        <v>1169536.57969246</v>
      </c>
      <c r="JE44" s="18" t="n">
        <f aca="false">JE15*'Taux avec population simulée'!BQ128/100</f>
        <v>1148466.43464572</v>
      </c>
      <c r="JF44" s="18" t="n">
        <f aca="false">JF15*'Taux avec population simulée'!BR128/100</f>
        <v>1117984.84878889</v>
      </c>
      <c r="JG44" s="18" t="n">
        <f aca="false">JG15*'Taux avec population simulée'!BS128/100</f>
        <v>1124592.67811002</v>
      </c>
      <c r="JH44" s="18" t="n">
        <f aca="false">JH15*'Taux avec population simulée'!BT128/100</f>
        <v>1105276.32806101</v>
      </c>
      <c r="JI44" s="18" t="n">
        <f aca="false">JI15*'Taux avec population simulée'!BU128/100</f>
        <v>1123467.67944819</v>
      </c>
      <c r="JJ44" s="18" t="n">
        <f aca="false">JJ15*'Taux avec population simulée'!BV128/100</f>
        <v>1098161.36082549</v>
      </c>
      <c r="JK44" s="18" t="n">
        <f aca="false">JK15*'Taux avec population simulée'!BW128/100</f>
        <v>1076537.60161345</v>
      </c>
      <c r="JL44" s="18" t="n">
        <f aca="false">JL15*'Taux avec population simulée'!BX128/100</f>
        <v>1056085.31731416</v>
      </c>
      <c r="JM44" s="18" t="n">
        <f aca="false">JM15*'Taux avec population simulée'!BY128/100</f>
        <v>1055948.62245853</v>
      </c>
      <c r="JN44" s="18" t="n">
        <f aca="false">JN15*'Taux avec population simulée'!BZ128/100</f>
        <v>1049086.54070592</v>
      </c>
      <c r="JO44" s="18" t="n">
        <f aca="false">JO15*'Taux avec population simulée'!CA128/100</f>
        <v>1032214.29467557</v>
      </c>
      <c r="JP44" s="18" t="n">
        <f aca="false">JP15*'Taux avec population simulée'!CB128/100</f>
        <v>1021198.05626038</v>
      </c>
      <c r="JQ44" s="18" t="n">
        <f aca="false">JQ15*'Taux avec population simulée'!CC128/100</f>
        <v>1039255.44668905</v>
      </c>
      <c r="JR44" s="18" t="n">
        <f aca="false">JR15*'Taux avec population simulée'!CD128/100</f>
        <v>995067.467658236</v>
      </c>
      <c r="JS44" s="18" t="n">
        <f aca="false">JS15*'Taux avec population simulée'!CE128/100</f>
        <v>976049.112394496</v>
      </c>
      <c r="JT44" s="18" t="n">
        <f aca="false">JT15*'Taux avec population simulée'!CF128/100</f>
        <v>968667.5901905</v>
      </c>
      <c r="JU44" s="18" t="n">
        <f aca="false">JU15*'Taux avec population simulée'!CG128/100</f>
        <v>986749.585693178</v>
      </c>
      <c r="JV44" s="18" t="n">
        <f aca="false">JV15*'Taux avec population simulée'!CH128/100</f>
        <v>990083.573221983</v>
      </c>
      <c r="JW44" s="18" t="n">
        <f aca="false">JW15*'Taux avec population simulée'!CI128/100</f>
        <v>967254.16538329</v>
      </c>
      <c r="JX44" s="18" t="n">
        <f aca="false">JX15*'Taux avec population simulée'!CJ128/100</f>
        <v>965020.571442303</v>
      </c>
      <c r="JY44" s="18" t="n">
        <f aca="false">JY15*'Taux avec population simulée'!CK128/100</f>
        <v>942336.060150579</v>
      </c>
      <c r="JZ44" s="18" t="n">
        <f aca="false">JZ15*'Taux avec population simulée'!CL128/100</f>
        <v>954521.039581397</v>
      </c>
      <c r="KA44" s="18" t="n">
        <f aca="false">KA15*'Taux avec population simulée'!CM128/100</f>
        <v>944910.024282083</v>
      </c>
      <c r="KB44" s="18" t="n">
        <f aca="false">KB15*'Taux avec population simulée'!CN128/100</f>
        <v>951027.119071506</v>
      </c>
      <c r="KC44" s="18" t="n">
        <f aca="false">KC15*'Taux avec population simulée'!CO128/100</f>
        <v>925425.539560646</v>
      </c>
      <c r="KD44" s="18" t="n">
        <f aca="false">KD15*'Taux avec population simulée'!CP128/100</f>
        <v>923800.237727211</v>
      </c>
      <c r="KE44" s="18" t="n">
        <f aca="false">KE15*'Taux avec population simulée'!CQ128/100</f>
        <v>917669.473452225</v>
      </c>
      <c r="KF44" s="18" t="n">
        <f aca="false">KF15*'Taux avec population simulée'!CR128/100</f>
        <v>904753.176543789</v>
      </c>
      <c r="KG44" s="18" t="n">
        <f aca="false">KG15*'Taux avec population simulée'!CS128/100</f>
        <v>896480.403881088</v>
      </c>
      <c r="KH44" s="18" t="n">
        <f aca="false">KH15*'Taux avec population simulée'!CT128/100</f>
        <v>902054.820093661</v>
      </c>
      <c r="KI44" s="18" t="n">
        <f aca="false">KI15*'Taux avec population simulée'!CU128/100</f>
        <v>905801.626086467</v>
      </c>
      <c r="KJ44" s="18" t="n">
        <f aca="false">KJ15*'Taux avec population simulée'!CV128/100</f>
        <v>905708.673584639</v>
      </c>
      <c r="KK44" s="18" t="n">
        <f aca="false">KK15*'Taux avec population simulée'!CW128/100</f>
        <v>885900.22205536</v>
      </c>
      <c r="KL44" s="18" t="n">
        <f aca="false">KL15*'Taux avec population simulée'!CX128/100</f>
        <v>870177.579760849</v>
      </c>
      <c r="KM44" s="18" t="n">
        <f aca="false">KM15*'Taux avec population simulée'!CY128/100</f>
        <v>880630.635370841</v>
      </c>
      <c r="KN44" s="18" t="n">
        <f aca="false">KN15*'Taux avec population simulée'!CZ128/100</f>
        <v>888523.396334892</v>
      </c>
      <c r="KO44" s="18" t="n">
        <f aca="false">KO15*'Taux avec population simulée'!DA128/100</f>
        <v>907879.387892037</v>
      </c>
      <c r="KP44" s="18" t="n">
        <f aca="false">KP15*'Taux avec population simulée'!DB128/100</f>
        <v>923479.004816481</v>
      </c>
      <c r="KQ44" s="18" t="n">
        <f aca="false">KQ15*'Taux avec population simulée'!DC128/100</f>
        <v>923906.859714602</v>
      </c>
      <c r="KR44" s="18" t="n">
        <f aca="false">KR15*'Taux avec population simulée'!DD128/100</f>
        <v>932180.999325859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v>19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v>19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D45" s="1" t="n">
        <v>20</v>
      </c>
      <c r="BE45" s="4" t="n">
        <f aca="false">BE16*'Taux avec population simulée'!N115/100</f>
        <v>4034704.57114692</v>
      </c>
      <c r="BF45" s="4" t="n">
        <f aca="false">BF16*'Taux avec population simulée'!O115/100</f>
        <v>3973637.97753813</v>
      </c>
      <c r="BG45" s="4" t="n">
        <f aca="false">BG16*'Taux avec population simulée'!P115/100</f>
        <v>3963488.31178648</v>
      </c>
      <c r="BH45" s="4" t="n">
        <f aca="false">BH16*'Taux avec population simulée'!Q115/100</f>
        <v>3990723.81021708</v>
      </c>
      <c r="BI45" s="4" t="n">
        <f aca="false">BI16*'Taux avec population simulée'!R115/100</f>
        <v>3961134.66836633</v>
      </c>
      <c r="BJ45" s="4" t="n">
        <f aca="false">BJ16*'Taux avec population simulée'!S115/100</f>
        <v>4006656.42505979</v>
      </c>
      <c r="BK45" s="4" t="n">
        <f aca="false">BK16*'Taux avec population simulée'!T115/100</f>
        <v>3924147.39805739</v>
      </c>
      <c r="BL45" s="4" t="n">
        <f aca="false">BL16*'Taux avec population simulée'!U115/100</f>
        <v>3932665.02453204</v>
      </c>
      <c r="BM45" s="4" t="n">
        <f aca="false">BM16*'Taux avec population simulée'!V115/100</f>
        <v>3940592.55416065</v>
      </c>
      <c r="BN45" s="4" t="n">
        <f aca="false">BN16*'Taux avec population simulée'!W115/100</f>
        <v>3935022.03993417</v>
      </c>
      <c r="BO45" s="4" t="n">
        <f aca="false">BO16*'Taux avec population simulée'!X115/100</f>
        <v>3932523.40128899</v>
      </c>
      <c r="BP45" s="4" t="n">
        <f aca="false">BP16*'Taux avec population simulée'!Y115/100</f>
        <v>3953800.60756571</v>
      </c>
      <c r="BQ45" s="4" t="n">
        <f aca="false">BQ16*'Taux avec population simulée'!Z115/100</f>
        <v>3953352.13396273</v>
      </c>
      <c r="BR45" s="4" t="n">
        <f aca="false">BR16*'Taux avec population simulée'!AA115/100</f>
        <v>3885861.9146872</v>
      </c>
      <c r="BS45" s="4" t="n">
        <f aca="false">BS16*'Taux avec population simulée'!AB115/100</f>
        <v>3885281.93378711</v>
      </c>
      <c r="BT45" s="4" t="n">
        <f aca="false">BT16*'Taux avec population simulée'!AC115/100</f>
        <v>3953712.9360343</v>
      </c>
      <c r="BU45" s="4" t="n">
        <f aca="false">BU16*'Taux avec population simulée'!AD115/100</f>
        <v>3990636.13868567</v>
      </c>
      <c r="BV45" s="4" t="n">
        <f aca="false">BV16*'Taux avec population simulée'!AE115/100</f>
        <v>3997639.74525251</v>
      </c>
      <c r="BW45" s="4" t="n">
        <f aca="false">BW16*'Taux avec population simulée'!AF115/100</f>
        <v>3943654.31379604</v>
      </c>
      <c r="BX45" s="4" t="n">
        <f aca="false">BX16*'Taux avec population simulée'!AG115/100</f>
        <v>3915744.41896998</v>
      </c>
      <c r="BY45" s="4" t="n">
        <f aca="false">BY16*'Taux avec population simulée'!AH115/100</f>
        <v>3992477.24084527</v>
      </c>
      <c r="BZ45" s="4" t="n">
        <f aca="false">BZ16*'Taux avec population simulée'!AI115/100</f>
        <v>4049615.47545051</v>
      </c>
      <c r="CA45" s="4" t="n">
        <f aca="false">CA16*'Taux avec population simulée'!AJ115/100</f>
        <v>4026247.64034787</v>
      </c>
      <c r="CB45" s="4" t="n">
        <f aca="false">CB16*'Taux avec population simulée'!AK115/100</f>
        <v>4037978.76564687</v>
      </c>
      <c r="CC45" s="4" t="n">
        <f aca="false">CC16*'Taux avec population simulée'!AL115/100</f>
        <v>4042611.86888367</v>
      </c>
      <c r="CD45" s="4" t="n">
        <f aca="false">CD16*'Taux avec population simulée'!AM115/100</f>
        <v>4030965.0431341</v>
      </c>
      <c r="CE45" s="4" t="n">
        <f aca="false">CE16*'Taux avec population simulée'!AN115/100</f>
        <v>4047666.46986764</v>
      </c>
      <c r="CF45" s="4" t="n">
        <f aca="false">CF16*'Taux avec population simulée'!AO115/100</f>
        <v>4042436.52582085</v>
      </c>
      <c r="CG45" s="4" t="n">
        <f aca="false">CG16*'Taux avec population simulée'!AP115/100</f>
        <v>4016580.16801897</v>
      </c>
      <c r="CH45" s="4" t="n">
        <f aca="false">CH16*'Taux avec population simulée'!AQ115/100</f>
        <v>3958177.44017224</v>
      </c>
      <c r="CI45" s="4" t="n">
        <f aca="false">CI16*'Taux avec population simulée'!AR115/100</f>
        <v>3918576.88383091</v>
      </c>
      <c r="CJ45" s="4" t="n">
        <f aca="false">CJ16*'Taux avec population simulée'!AS115/100</f>
        <v>3833990.7159305</v>
      </c>
      <c r="CK45" s="4" t="n">
        <f aca="false">CK16*'Taux avec population simulée'!AT115/100</f>
        <v>3868610.85489137</v>
      </c>
      <c r="CL45" s="4" t="n">
        <f aca="false">CL16*'Taux avec population simulée'!AU115/100</f>
        <v>3851039.45680769</v>
      </c>
      <c r="CM45" s="4" t="n">
        <f aca="false">CM16*'Taux avec population simulée'!AV115/100</f>
        <v>3808973.98164095</v>
      </c>
      <c r="CN45" s="4" t="n">
        <f aca="false">CN16*'Taux avec population simulée'!AW115/100</f>
        <v>3814794.02253376</v>
      </c>
      <c r="CO45" s="4" t="n">
        <f aca="false">CO16*'Taux avec population simulée'!AX115/100</f>
        <v>3784823.84671958</v>
      </c>
      <c r="CP45" s="4" t="n">
        <f aca="false">CP16*'Taux avec population simulée'!AY115/100</f>
        <v>3847812.47005542</v>
      </c>
      <c r="CQ45" s="4" t="n">
        <f aca="false">CQ16*'Taux avec population simulée'!AZ115/100</f>
        <v>3843782.95159256</v>
      </c>
      <c r="CR45" s="4" t="n">
        <f aca="false">CR16*'Taux avec population simulée'!BA115/100</f>
        <v>3828831.58350524</v>
      </c>
      <c r="CS45" s="4" t="n">
        <f aca="false">CS16*'Taux avec population simulée'!BB115/100</f>
        <v>3802830.23047833</v>
      </c>
      <c r="CT45" s="4" t="n">
        <f aca="false">CT16*'Taux avec population simulée'!BC115/100</f>
        <v>3761246.94873434</v>
      </c>
      <c r="CU45" s="4" t="n">
        <f aca="false">CU16*'Taux avec population simulée'!BD115/100</f>
        <v>3806026.8693928</v>
      </c>
      <c r="CV45" s="4" t="n">
        <f aca="false">CV16*'Taux avec population simulée'!BE115/100</f>
        <v>3758637.03468392</v>
      </c>
      <c r="CW45" s="4" t="n">
        <f aca="false">CW16*'Taux avec population simulée'!BF115/100</f>
        <v>3781805.9228499</v>
      </c>
      <c r="CX45" s="4" t="n">
        <f aca="false">CX16*'Taux avec population simulée'!BG115/100</f>
        <v>3769076.69088562</v>
      </c>
      <c r="CY45" s="4" t="n">
        <f aca="false">CY16*'Taux avec population simulée'!BH115/100</f>
        <v>3748119.82289674</v>
      </c>
      <c r="CZ45" s="4" t="n">
        <f aca="false">CZ16*'Taux avec population simulée'!BI115/100</f>
        <v>3751862.72289153</v>
      </c>
      <c r="DA45" s="4" t="n">
        <f aca="false">DA16*'Taux avec population simulée'!BJ115/100</f>
        <v>3845246.3917707</v>
      </c>
      <c r="DB45" s="4" t="n">
        <f aca="false">DB16*'Taux avec population simulée'!BK115/100</f>
        <v>3855918.71472884</v>
      </c>
      <c r="DC45" s="4" t="n">
        <f aca="false">DC16*'Taux avec population simulée'!BL115/100</f>
        <v>3841547.32754161</v>
      </c>
      <c r="DD45" s="4" t="n">
        <f aca="false">DD16*'Taux avec population simulée'!BM115/100</f>
        <v>3839797.2688954</v>
      </c>
      <c r="DE45" s="4" t="n">
        <f aca="false">DE16*'Taux avec population simulée'!BN115/100</f>
        <v>3818462.73892506</v>
      </c>
      <c r="DF45" s="4" t="n">
        <f aca="false">DF16*'Taux avec population simulée'!BO115/100</f>
        <v>3805227.70966418</v>
      </c>
      <c r="DG45" s="4" t="n">
        <f aca="false">DG16*'Taux avec population simulée'!BP115/100</f>
        <v>3780065.98014962</v>
      </c>
      <c r="DH45" s="4" t="n">
        <f aca="false">DH16*'Taux avec population simulée'!BQ115/100</f>
        <v>3686577.77982915</v>
      </c>
      <c r="DI45" s="4" t="n">
        <f aca="false">DI16*'Taux avec population simulée'!BR115/100</f>
        <v>3706688.28034173</v>
      </c>
      <c r="DJ45" s="4" t="n">
        <f aca="false">DJ16*'Taux avec population simulée'!BS115/100</f>
        <v>3663948.40877953</v>
      </c>
      <c r="DK45" s="4" t="n">
        <f aca="false">DK16*'Taux avec population simulée'!BT115/100</f>
        <v>3686314.76523492</v>
      </c>
      <c r="DL45" s="4" t="n">
        <f aca="false">DL16*'Taux avec population simulée'!BU115/100</f>
        <v>3611992.9104734</v>
      </c>
      <c r="DM45" s="4" t="n">
        <f aca="false">DM16*'Taux avec population simulée'!BV115/100</f>
        <v>3606850.63795802</v>
      </c>
      <c r="DN45" s="4" t="n">
        <f aca="false">DN16*'Taux avec population simulée'!BW115/100</f>
        <v>3567277.0574725</v>
      </c>
      <c r="DO45" s="4" t="n">
        <f aca="false">DO16*'Taux avec population simulée'!BX115/100</f>
        <v>3539475.06606972</v>
      </c>
      <c r="DP45" s="4" t="n">
        <f aca="false">DP16*'Taux avec population simulée'!BY115/100</f>
        <v>3547975.83263448</v>
      </c>
      <c r="DQ45" s="4" t="n">
        <f aca="false">DQ16*'Taux avec population simulée'!BZ115/100</f>
        <v>3471249.75472314</v>
      </c>
      <c r="DR45" s="4" t="n">
        <f aca="false">DR16*'Taux avec population simulée'!CA115/100</f>
        <v>3454925.98997106</v>
      </c>
      <c r="DS45" s="4" t="n">
        <f aca="false">DS16*'Taux avec population simulée'!CB115/100</f>
        <v>3439704.86332556</v>
      </c>
      <c r="DT45" s="4" t="n">
        <f aca="false">DT16*'Taux avec population simulée'!CC115/100</f>
        <v>3399986.28761501</v>
      </c>
      <c r="DU45" s="4" t="n">
        <f aca="false">DU16*'Taux avec population simulée'!CD115/100</f>
        <v>3318596.75862908</v>
      </c>
      <c r="DV45" s="4" t="n">
        <f aca="false">DV16*'Taux avec population simulée'!CE115/100</f>
        <v>3280199.99985364</v>
      </c>
      <c r="DW45" s="4" t="n">
        <f aca="false">DW16*'Taux avec population simulée'!CF115/100</f>
        <v>3261987.92519427</v>
      </c>
      <c r="DX45" s="4" t="n">
        <f aca="false">DX16*'Taux avec population simulée'!CG115/100</f>
        <v>3230847.67163397</v>
      </c>
      <c r="DY45" s="4" t="n">
        <f aca="false">DY16*'Taux avec population simulée'!CH115/100</f>
        <v>3175776.46198081</v>
      </c>
      <c r="DZ45" s="4" t="n">
        <f aca="false">DZ16*'Taux avec population simulée'!CI115/100</f>
        <v>3194474.1020449</v>
      </c>
      <c r="EA45" s="4" t="n">
        <f aca="false">EA16*'Taux avec population simulée'!CJ115/100</f>
        <v>3188438.25430555</v>
      </c>
      <c r="EB45" s="4" t="n">
        <f aca="false">EB16*'Taux avec population simulée'!CK115/100</f>
        <v>3195337.32943109</v>
      </c>
      <c r="EC45" s="4" t="n">
        <f aca="false">EC16*'Taux avec population simulée'!CL115/100</f>
        <v>3148362.24850541</v>
      </c>
      <c r="ED45" s="4" t="n">
        <f aca="false">ED16*'Taux avec population simulée'!CM115/100</f>
        <v>3103477.79640566</v>
      </c>
      <c r="EE45" s="4" t="n">
        <f aca="false">EE16*'Taux avec population simulée'!CN115/100</f>
        <v>3120644.55665206</v>
      </c>
      <c r="EF45" s="4" t="n">
        <f aca="false">EF16*'Taux avec population simulée'!CO115/100</f>
        <v>3169258.4208187</v>
      </c>
      <c r="EG45" s="4" t="n">
        <f aca="false">EG16*'Taux avec population simulée'!CP115/100</f>
        <v>3173716.18099268</v>
      </c>
      <c r="EH45" s="4" t="n">
        <f aca="false">EH16*'Taux avec population simulée'!CQ115/100</f>
        <v>3175186.36513478</v>
      </c>
      <c r="EI45" s="4" t="n">
        <f aca="false">EI16*'Taux avec population simulée'!CR115/100</f>
        <v>3158447.8465995</v>
      </c>
      <c r="EJ45" s="4" t="n">
        <f aca="false">EJ16*'Taux avec population simulée'!CS115/100</f>
        <v>3139190.45752717</v>
      </c>
      <c r="EK45" s="4" t="n">
        <f aca="false">EK16*'Taux avec population simulée'!CT115/100</f>
        <v>3157419.39209642</v>
      </c>
      <c r="EL45" s="4" t="n">
        <f aca="false">EL16*'Taux avec population simulée'!CU115/100</f>
        <v>3121757.31070457</v>
      </c>
      <c r="EM45" s="4" t="n">
        <f aca="false">EM16*'Taux avec population simulée'!CV115/100</f>
        <v>3133663.77906639</v>
      </c>
      <c r="EN45" s="4" t="n">
        <f aca="false">EN16*'Taux avec population simulée'!CW115/100</f>
        <v>3095368.17975027</v>
      </c>
      <c r="EO45" s="4" t="n">
        <f aca="false">EO16*'Taux avec population simulée'!CX115/100</f>
        <v>3063877.24006432</v>
      </c>
      <c r="EP45" s="4" t="n">
        <f aca="false">EP16*'Taux avec population simulée'!CY115/100</f>
        <v>3092040.03353868</v>
      </c>
      <c r="EQ45" s="4" t="n">
        <f aca="false">EQ16*'Taux avec population simulée'!CZ115/100</f>
        <v>3086014.30174525</v>
      </c>
      <c r="ER45" s="4" t="n">
        <f aca="false">ER16*'Taux avec population simulée'!DA115/100</f>
        <v>3102037.96010135</v>
      </c>
      <c r="ES45" s="4" t="n">
        <f aca="false">ES16*'Taux avec population simulée'!DB115/100</f>
        <v>3086789.85760003</v>
      </c>
      <c r="ET45" s="4" t="n">
        <f aca="false">ET16*'Taux avec population simulée'!DC115/100</f>
        <v>3064126.76673064</v>
      </c>
      <c r="EU45" s="4" t="n">
        <f aca="false">EU16*'Taux avec population simulée'!DD115/100</f>
        <v>3034237.51848391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2760477.32743219</v>
      </c>
      <c r="HC45" s="4" t="n">
        <f aca="false">HC16*'Taux avec population simulée'!O129/100</f>
        <v>2774203.74548724</v>
      </c>
      <c r="HD45" s="4" t="n">
        <f aca="false">HD16*'Taux avec population simulée'!P129/100</f>
        <v>2733552.52406769</v>
      </c>
      <c r="HE45" s="4" t="n">
        <f aca="false">HE16*'Taux avec population simulée'!Q129/100</f>
        <v>2714759.9116516</v>
      </c>
      <c r="HF45" s="4" t="n">
        <f aca="false">HF16*'Taux avec population simulée'!R129/100</f>
        <v>2729569.16183473</v>
      </c>
      <c r="HG45" s="4" t="n">
        <f aca="false">HG16*'Taux avec population simulée'!S129/100</f>
        <v>2679848.91717619</v>
      </c>
      <c r="HH45" s="4" t="n">
        <f aca="false">HH16*'Taux avec population simulée'!T129/100</f>
        <v>2665845.0994299</v>
      </c>
      <c r="HI45" s="4" t="n">
        <f aca="false">HI16*'Taux avec population simulée'!U129/100</f>
        <v>2642918.2582821</v>
      </c>
      <c r="HJ45" s="4" t="n">
        <f aca="false">HJ16*'Taux avec population simulée'!V129/100</f>
        <v>2641730.79293715</v>
      </c>
      <c r="HK45" s="4" t="n">
        <f aca="false">HK16*'Taux avec population simulée'!W129/100</f>
        <v>2627140.54251026</v>
      </c>
      <c r="HL45" s="4" t="n">
        <f aca="false">HL16*'Taux avec population simulée'!X129/100</f>
        <v>2631722.50407695</v>
      </c>
      <c r="HM45" s="4" t="n">
        <f aca="false">HM16*'Taux avec population simulée'!Y129/100</f>
        <v>2630466.9054745</v>
      </c>
      <c r="HN45" s="4" t="n">
        <f aca="false">HN16*'Taux avec population simulée'!Z129/100</f>
        <v>2674996.85591014</v>
      </c>
      <c r="HO45" s="4" t="n">
        <f aca="false">HO16*'Taux avec population simulée'!AA129/100</f>
        <v>2679474.18425995</v>
      </c>
      <c r="HP45" s="4" t="n">
        <f aca="false">HP16*'Taux avec population simulée'!AB129/100</f>
        <v>2652284.14785734</v>
      </c>
      <c r="HQ45" s="4" t="n">
        <f aca="false">HQ16*'Taux avec population simulée'!AC129/100</f>
        <v>2663017.56924376</v>
      </c>
      <c r="HR45" s="4" t="n">
        <f aca="false">HR16*'Taux avec population simulée'!AD129/100</f>
        <v>2645857.72167698</v>
      </c>
      <c r="HS45" s="4" t="n">
        <f aca="false">HS16*'Taux avec population simulée'!AE129/100</f>
        <v>2633221.43574188</v>
      </c>
      <c r="HT45" s="4" t="n">
        <f aca="false">HT16*'Taux avec population simulée'!AF129/100</f>
        <v>2614995.78936139</v>
      </c>
      <c r="HU45" s="4" t="n">
        <f aca="false">HU16*'Taux avec population simulée'!AG129/100</f>
        <v>2592017.84827048</v>
      </c>
      <c r="HV45" s="4" t="n">
        <f aca="false">HV16*'Taux avec population simulée'!AH129/100</f>
        <v>2550098.86159536</v>
      </c>
      <c r="HW45" s="4" t="n">
        <f aca="false">HW16*'Taux avec population simulée'!AI129/100</f>
        <v>2534002.37951165</v>
      </c>
      <c r="HX45" s="4" t="n">
        <f aca="false">HX16*'Taux avec population simulée'!AJ129/100</f>
        <v>2555863.42184574</v>
      </c>
      <c r="HY45" s="4" t="n">
        <f aca="false">HY16*'Taux avec population simulée'!AK129/100</f>
        <v>2566840.17629466</v>
      </c>
      <c r="HZ45" s="4" t="n">
        <f aca="false">HZ16*'Taux avec population simulée'!AL129/100</f>
        <v>2538017.37504273</v>
      </c>
      <c r="IA45" s="4" t="n">
        <f aca="false">IA16*'Taux avec population simulée'!AM129/100</f>
        <v>2539236.47368581</v>
      </c>
      <c r="IB45" s="4" t="n">
        <f aca="false">IB16*'Taux avec population simulée'!AN129/100</f>
        <v>2589431.21781621</v>
      </c>
      <c r="IC45" s="4" t="n">
        <f aca="false">IC16*'Taux avec population simulée'!AO129/100</f>
        <v>2589745.11746682</v>
      </c>
      <c r="ID45" s="4" t="n">
        <f aca="false">ID16*'Taux avec population simulée'!AP129/100</f>
        <v>2611533.15988216</v>
      </c>
      <c r="IE45" s="4" t="n">
        <f aca="false">IE16*'Taux avec population simulée'!AQ129/100</f>
        <v>2659034.2070108</v>
      </c>
      <c r="IF45" s="4" t="n">
        <f aca="false">IF16*'Taux avec population simulée'!AR129/100</f>
        <v>2657815.10836773</v>
      </c>
      <c r="IG45" s="4" t="n">
        <f aca="false">IG16*'Taux avec population simulée'!AS129/100</f>
        <v>2688285.27445271</v>
      </c>
      <c r="IH45" s="4" t="n">
        <f aca="false">IH16*'Taux avec population simulée'!AT129/100</f>
        <v>2673512.52422895</v>
      </c>
      <c r="II45" s="4" t="n">
        <f aca="false">II16*'Taux avec population simulée'!AU129/100</f>
        <v>2627768.34181149</v>
      </c>
      <c r="IJ45" s="4" t="n">
        <f aca="false">IJ16*'Taux avec population simulée'!AV129/100</f>
        <v>2657552.30866024</v>
      </c>
      <c r="IK45" s="4" t="n">
        <f aca="false">IK16*'Taux avec population simulée'!AW129/100</f>
        <v>2608160.56363606</v>
      </c>
      <c r="IL45" s="4" t="n">
        <f aca="false">IL16*'Taux avec population simulée'!AX129/100</f>
        <v>2636002.73264614</v>
      </c>
      <c r="IM45" s="4" t="n">
        <f aca="false">IM16*'Taux avec population simulée'!AY129/100</f>
        <v>2649738.88402369</v>
      </c>
      <c r="IN45" s="4" t="n">
        <f aca="false">IN16*'Taux avec population simulée'!AZ129/100</f>
        <v>2598770.34075457</v>
      </c>
      <c r="IO45" s="4" t="n">
        <f aca="false">IO16*'Taux avec population simulée'!BA129/100</f>
        <v>2600373.90563638</v>
      </c>
      <c r="IP45" s="4" t="n">
        <f aca="false">IP16*'Taux avec population simulée'!BB129/100</f>
        <v>2639368.02890038</v>
      </c>
      <c r="IQ45" s="4" t="n">
        <f aca="false">IQ16*'Taux avec population simulée'!BC129/100</f>
        <v>2634258.03458809</v>
      </c>
      <c r="IR45" s="4" t="n">
        <f aca="false">IR16*'Taux avec population simulée'!BD129/100</f>
        <v>2630892.73833386</v>
      </c>
      <c r="IS45" s="4" t="n">
        <f aca="false">IS16*'Taux avec population simulée'!BE129/100</f>
        <v>2593545.97990291</v>
      </c>
      <c r="IT45" s="4" t="n">
        <f aca="false">IT16*'Taux avec population simulée'!BF129/100</f>
        <v>2616842.68730569</v>
      </c>
      <c r="IU45" s="4" t="n">
        <f aca="false">IU16*'Taux avec population simulée'!BG129/100</f>
        <v>2641112.72695843</v>
      </c>
      <c r="IV45" s="4" t="n">
        <f aca="false">IV16*'Taux avec population simulée'!BH129/100</f>
        <v>2635413.86663492</v>
      </c>
      <c r="IW45" s="4" t="n">
        <f aca="false">IW16*'Taux avec population simulée'!BI129/100</f>
        <v>2650775.4828699</v>
      </c>
      <c r="IX45" s="4" t="n">
        <f aca="false">IX16*'Taux avec population simulée'!BJ129/100</f>
        <v>2621052.34928677</v>
      </c>
      <c r="IY45" s="4" t="n">
        <f aca="false">IY16*'Taux avec population simulée'!BK129/100</f>
        <v>2566711.20977154</v>
      </c>
      <c r="IZ45" s="4" t="n">
        <f aca="false">IZ16*'Taux avec population simulée'!BL129/100</f>
        <v>2562119.51488235</v>
      </c>
      <c r="JA45" s="4" t="n">
        <f aca="false">JA16*'Taux avec population simulée'!BM129/100</f>
        <v>2489596.52893788</v>
      </c>
      <c r="JB45" s="4" t="n">
        <f aca="false">JB16*'Taux avec population simulée'!BN129/100</f>
        <v>2440903.14980304</v>
      </c>
      <c r="JC45" s="4" t="n">
        <f aca="false">JC16*'Taux avec population simulée'!BO129/100</f>
        <v>2464362.89035769</v>
      </c>
      <c r="JD45" s="4" t="n">
        <f aca="false">JD16*'Taux avec population simulée'!BP129/100</f>
        <v>2462384.59255964</v>
      </c>
      <c r="JE45" s="4" t="n">
        <f aca="false">JE16*'Taux avec population simulée'!BQ129/100</f>
        <v>2511486.77123947</v>
      </c>
      <c r="JF45" s="4" t="n">
        <f aca="false">JF16*'Taux avec population simulée'!BR129/100</f>
        <v>2525208.32263327</v>
      </c>
      <c r="JG45" s="4" t="n">
        <f aca="false">JG16*'Taux avec population simulée'!BS129/100</f>
        <v>2485907.59971054</v>
      </c>
      <c r="JH45" s="4" t="n">
        <f aca="false">JH16*'Taux avec population simulée'!BT129/100</f>
        <v>2528649.05213688</v>
      </c>
      <c r="JI45" s="4" t="n">
        <f aca="false">JI16*'Taux avec population simulée'!BU129/100</f>
        <v>2506651.74328779</v>
      </c>
      <c r="JJ45" s="4" t="n">
        <f aca="false">JJ16*'Taux avec population simulée'!BV129/100</f>
        <v>2496920.85411883</v>
      </c>
      <c r="JK45" s="4" t="n">
        <f aca="false">JK16*'Taux avec population simulée'!BW129/100</f>
        <v>2517930.2307342</v>
      </c>
      <c r="JL45" s="4" t="n">
        <f aca="false">JL16*'Taux avec population simulée'!BX129/100</f>
        <v>2512788.60312379</v>
      </c>
      <c r="JM45" s="4" t="n">
        <f aca="false">JM16*'Taux avec population simulée'!BY129/100</f>
        <v>2529189.2515356</v>
      </c>
      <c r="JN45" s="4" t="n">
        <f aca="false">JN16*'Taux avec population simulée'!BZ129/100</f>
        <v>2495283.22260827</v>
      </c>
      <c r="JO45" s="4" t="n">
        <f aca="false">JO16*'Taux avec population simulée'!CA129/100</f>
        <v>2520025.32840224</v>
      </c>
      <c r="JP45" s="4" t="n">
        <f aca="false">JP16*'Taux avec population simulée'!CB129/100</f>
        <v>2521475.59345468</v>
      </c>
      <c r="JQ45" s="4" t="n">
        <f aca="false">JQ16*'Taux avec population simulée'!CC129/100</f>
        <v>2471718.84883675</v>
      </c>
      <c r="JR45" s="4" t="n">
        <f aca="false">JR16*'Taux avec population simulée'!CD129/100</f>
        <v>2532810.04750545</v>
      </c>
      <c r="JS45" s="4" t="n">
        <f aca="false">JS16*'Taux avec population simulée'!CE129/100</f>
        <v>2565900.91067345</v>
      </c>
      <c r="JT45" s="4" t="n">
        <f aca="false">JT16*'Taux avec population simulée'!CF129/100</f>
        <v>2545838.09967116</v>
      </c>
      <c r="JU45" s="4" t="n">
        <f aca="false">JU16*'Taux avec population simulée'!CG129/100</f>
        <v>2542300.03694256</v>
      </c>
      <c r="JV45" s="4" t="n">
        <f aca="false">JV16*'Taux avec population simulée'!CH129/100</f>
        <v>2536562.24332905</v>
      </c>
      <c r="JW45" s="4" t="n">
        <f aca="false">JW16*'Taux avec population simulée'!CI129/100</f>
        <v>2523186.22488398</v>
      </c>
      <c r="JX45" s="4" t="n">
        <f aca="false">JX16*'Taux avec population simulée'!CJ129/100</f>
        <v>2506586.04336092</v>
      </c>
      <c r="JY45" s="4" t="n">
        <f aca="false">JY16*'Taux avec population simulée'!CK129/100</f>
        <v>2492044.45954653</v>
      </c>
      <c r="JZ45" s="4" t="n">
        <f aca="false">JZ16*'Taux avec population simulée'!CL129/100</f>
        <v>2430551.76132472</v>
      </c>
      <c r="KA45" s="4" t="n">
        <f aca="false">KA16*'Taux avec population simulée'!CM129/100</f>
        <v>2434625.1567908</v>
      </c>
      <c r="KB45" s="4" t="n">
        <f aca="false">KB16*'Taux avec population simulée'!CN129/100</f>
        <v>2370217.32848037</v>
      </c>
      <c r="KC45" s="4" t="n">
        <f aca="false">KC16*'Taux avec population simulée'!CO129/100</f>
        <v>2410170.18401058</v>
      </c>
      <c r="KD45" s="4" t="n">
        <f aca="false">KD16*'Taux avec population simulée'!CP129/100</f>
        <v>2365810.56671868</v>
      </c>
      <c r="KE45" s="4" t="n">
        <f aca="false">KE16*'Taux avec population simulée'!CQ129/100</f>
        <v>2341900.65999843</v>
      </c>
      <c r="KF45" s="4" t="n">
        <f aca="false">KF16*'Taux avec population simulée'!CR129/100</f>
        <v>2353176.71411421</v>
      </c>
      <c r="KG45" s="4" t="n">
        <f aca="false">KG16*'Taux avec population simulée'!CS129/100</f>
        <v>2339248.32961729</v>
      </c>
      <c r="KH45" s="4" t="n">
        <f aca="false">KH16*'Taux avec population simulée'!CT129/100</f>
        <v>2327402.87613528</v>
      </c>
      <c r="KI45" s="4" t="n">
        <f aca="false">KI16*'Taux avec population simulée'!CU129/100</f>
        <v>2279166.96315792</v>
      </c>
      <c r="KJ45" s="4" t="n">
        <f aca="false">KJ16*'Taux avec population simulée'!CV129/100</f>
        <v>2237328.27639342</v>
      </c>
      <c r="KK45" s="4" t="n">
        <f aca="false">KK16*'Taux avec population simulée'!CW129/100</f>
        <v>2284809.85687706</v>
      </c>
      <c r="KL45" s="4" t="n">
        <f aca="false">KL16*'Taux avec population simulée'!CX129/100</f>
        <v>2213445.13631004</v>
      </c>
      <c r="KM45" s="4" t="n">
        <f aca="false">KM16*'Taux avec population simulée'!CY129/100</f>
        <v>2150052.00687019</v>
      </c>
      <c r="KN45" s="4" t="n">
        <f aca="false">KN16*'Taux avec population simulée'!CZ129/100</f>
        <v>2141678.91618992</v>
      </c>
      <c r="KO45" s="4" t="n">
        <f aca="false">KO16*'Taux avec population simulée'!DA129/100</f>
        <v>2124263.56890752</v>
      </c>
      <c r="KP45" s="4" t="n">
        <f aca="false">KP16*'Taux avec population simulée'!DB129/100</f>
        <v>2139980.45141374</v>
      </c>
      <c r="KQ45" s="4" t="n">
        <f aca="false">KQ16*'Taux avec population simulée'!DC129/100</f>
        <v>2115484.11201288</v>
      </c>
      <c r="KR45" s="4" t="n">
        <f aca="false">KR16*'Taux avec population simulée'!DD129/100</f>
        <v>2096350.83330931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v>20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v>20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D46" s="1" t="n">
        <v>25</v>
      </c>
      <c r="BE46" s="18" t="n">
        <f aca="false">BE17*'Taux avec population simulée'!N116/100</f>
        <v>2208438.90052366</v>
      </c>
      <c r="BF46" s="18" t="n">
        <f aca="false">BF17*'Taux avec population simulée'!O116/100</f>
        <v>2266156.52101719</v>
      </c>
      <c r="BG46" s="18" t="n">
        <f aca="false">BG17*'Taux avec population simulée'!P116/100</f>
        <v>2284549.32366267</v>
      </c>
      <c r="BH46" s="18" t="n">
        <f aca="false">BH17*'Taux avec population simulée'!Q116/100</f>
        <v>2286319.7648855</v>
      </c>
      <c r="BI46" s="18" t="n">
        <f aca="false">BI17*'Taux avec population simulée'!R116/100</f>
        <v>2341689.85039324</v>
      </c>
      <c r="BJ46" s="18" t="n">
        <f aca="false">BJ17*'Taux avec population simulée'!S116/100</f>
        <v>2313812.09954352</v>
      </c>
      <c r="BK46" s="18" t="n">
        <f aca="false">BK17*'Taux avec population simulée'!T116/100</f>
        <v>2362496.14159743</v>
      </c>
      <c r="BL46" s="18" t="n">
        <f aca="false">BL17*'Taux avec population simulée'!U116/100</f>
        <v>2374903.65750127</v>
      </c>
      <c r="BM46" s="18" t="n">
        <f aca="false">BM17*'Taux avec population simulée'!V116/100</f>
        <v>2391336.40240181</v>
      </c>
      <c r="BN46" s="18" t="n">
        <f aca="false">BN17*'Taux avec population simulée'!W116/100</f>
        <v>2427316.13747379</v>
      </c>
      <c r="BO46" s="18" t="n">
        <f aca="false">BO17*'Taux avec population simulée'!X116/100</f>
        <v>2437710.00835469</v>
      </c>
      <c r="BP46" s="18" t="n">
        <f aca="false">BP17*'Taux avec population simulée'!Y116/100</f>
        <v>2485046.12426224</v>
      </c>
      <c r="BQ46" s="18" t="n">
        <f aca="false">BQ17*'Taux avec population simulée'!Z116/100</f>
        <v>2485031.69691817</v>
      </c>
      <c r="BR46" s="18" t="n">
        <f aca="false">BR17*'Taux avec population simulée'!AA116/100</f>
        <v>2498649.04867508</v>
      </c>
      <c r="BS46" s="18" t="n">
        <f aca="false">BS17*'Taux avec population simulée'!AB116/100</f>
        <v>2517796.19531074</v>
      </c>
      <c r="BT46" s="18" t="n">
        <f aca="false">BT17*'Taux avec population simulée'!AC116/100</f>
        <v>2475190.18721039</v>
      </c>
      <c r="BU46" s="18" t="n">
        <f aca="false">BU17*'Taux avec population simulée'!AD116/100</f>
        <v>2466744.0077795</v>
      </c>
      <c r="BV46" s="18" t="n">
        <f aca="false">BV17*'Taux avec population simulée'!AE116/100</f>
        <v>2433804.32020888</v>
      </c>
      <c r="BW46" s="18" t="n">
        <f aca="false">BW17*'Taux avec population simulée'!AF116/100</f>
        <v>2463316.4830373</v>
      </c>
      <c r="BX46" s="18" t="n">
        <f aca="false">BX17*'Taux avec population simulée'!AG116/100</f>
        <v>2490639.81166473</v>
      </c>
      <c r="BY46" s="18" t="n">
        <f aca="false">BY17*'Taux avec population simulée'!AH116/100</f>
        <v>2446211.83611272</v>
      </c>
      <c r="BZ46" s="18" t="n">
        <f aca="false">BZ17*'Taux avec population simulée'!AI116/100</f>
        <v>2408385.40099925</v>
      </c>
      <c r="CA46" s="18" t="n">
        <f aca="false">CA17*'Taux avec population simulée'!AJ116/100</f>
        <v>2401431.42115547</v>
      </c>
      <c r="CB46" s="18" t="n">
        <f aca="false">CB17*'Taux avec population simulée'!AK116/100</f>
        <v>2422390.22999702</v>
      </c>
      <c r="CC46" s="18" t="n">
        <f aca="false">CC17*'Taux avec population simulée'!AL116/100</f>
        <v>2403904.68013962</v>
      </c>
      <c r="CD46" s="18" t="n">
        <f aca="false">CD17*'Taux avec population simulée'!AM116/100</f>
        <v>2434573.09154312</v>
      </c>
      <c r="CE46" s="18" t="n">
        <f aca="false">CE17*'Taux avec population simulée'!AN116/100</f>
        <v>2383708.45948485</v>
      </c>
      <c r="CF46" s="18" t="n">
        <f aca="false">CF17*'Taux avec population simulée'!AO116/100</f>
        <v>2388863.14341766</v>
      </c>
      <c r="CG46" s="18" t="n">
        <f aca="false">CG17*'Taux avec population simulée'!AP116/100</f>
        <v>2393708.66997745</v>
      </c>
      <c r="CH46" s="18" t="n">
        <f aca="false">CH17*'Taux avec population simulée'!AQ116/100</f>
        <v>2393172.79719755</v>
      </c>
      <c r="CI46" s="18" t="n">
        <f aca="false">CI17*'Taux avec population simulée'!AR116/100</f>
        <v>2391258.08253398</v>
      </c>
      <c r="CJ46" s="18" t="n">
        <f aca="false">CJ17*'Taux avec population simulée'!AS116/100</f>
        <v>2406404.73276277</v>
      </c>
      <c r="CK46" s="18" t="n">
        <f aca="false">CK17*'Taux avec population simulée'!AT116/100</f>
        <v>2406425.3432543</v>
      </c>
      <c r="CL46" s="18" t="n">
        <f aca="false">CL17*'Taux avec population simulée'!AU116/100</f>
        <v>2366383.28030086</v>
      </c>
      <c r="CM46" s="18" t="n">
        <f aca="false">CM17*'Taux avec population simulée'!AV116/100</f>
        <v>2366805.79537732</v>
      </c>
      <c r="CN46" s="18" t="n">
        <f aca="false">CN17*'Taux avec population simulée'!AW116/100</f>
        <v>2409065.54721989</v>
      </c>
      <c r="CO46" s="18" t="n">
        <f aca="false">CO17*'Taux avec population simulée'!AX116/100</f>
        <v>2432664.56002702</v>
      </c>
      <c r="CP46" s="18" t="n">
        <f aca="false">CP17*'Taux avec population simulée'!AY116/100</f>
        <v>2437186.50186971</v>
      </c>
      <c r="CQ46" s="18" t="n">
        <f aca="false">CQ17*'Taux avec population simulée'!AZ116/100</f>
        <v>2405341.23139958</v>
      </c>
      <c r="CR46" s="18" t="n">
        <f aca="false">CR17*'Taux avec population simulée'!BA116/100</f>
        <v>2389366.0394111</v>
      </c>
      <c r="CS46" s="18" t="n">
        <f aca="false">CS17*'Taux avec population simulée'!BB116/100</f>
        <v>2434051.6461073</v>
      </c>
      <c r="CT46" s="18" t="n">
        <f aca="false">CT17*'Taux avec population simulée'!BC116/100</f>
        <v>2468390.78605312</v>
      </c>
      <c r="CU46" s="18" t="n">
        <f aca="false">CU17*'Taux avec population simulée'!BD116/100</f>
        <v>2453716.11608047</v>
      </c>
      <c r="CV46" s="18" t="n">
        <f aca="false">CV17*'Taux avec population simulée'!BE116/100</f>
        <v>2461313.14326013</v>
      </c>
      <c r="CW46" s="18" t="n">
        <f aca="false">CW17*'Taux avec population simulée'!BF116/100</f>
        <v>2463504.03851026</v>
      </c>
      <c r="CX46" s="18" t="n">
        <f aca="false">CX17*'Taux avec population simulée'!BG116/100</f>
        <v>2456207.92450701</v>
      </c>
      <c r="CY46" s="18" t="n">
        <f aca="false">CY17*'Taux avec population simulée'!BH116/100</f>
        <v>2465565.08766372</v>
      </c>
      <c r="CZ46" s="18" t="n">
        <f aca="false">CZ17*'Taux avec population simulée'!BI116/100</f>
        <v>2461383.21893135</v>
      </c>
      <c r="DA46" s="18" t="n">
        <f aca="false">DA17*'Taux avec population simulée'!BJ116/100</f>
        <v>2445047.34334102</v>
      </c>
      <c r="DB46" s="18" t="n">
        <f aca="false">DB17*'Taux avec population simulée'!BK116/100</f>
        <v>2410246.52838482</v>
      </c>
      <c r="DC46" s="18" t="n">
        <f aca="false">DC17*'Taux avec population simulée'!BL116/100</f>
        <v>2386041.56712657</v>
      </c>
      <c r="DD46" s="18" t="n">
        <f aca="false">DD17*'Taux avec population simulée'!BM116/100</f>
        <v>2334340.14911199</v>
      </c>
      <c r="DE46" s="18" t="n">
        <f aca="false">DE17*'Taux avec population simulée'!BN116/100</f>
        <v>2357836.10946145</v>
      </c>
      <c r="DF46" s="18" t="n">
        <f aca="false">DF17*'Taux avec population simulée'!BO116/100</f>
        <v>2347903.91359092</v>
      </c>
      <c r="DG46" s="18" t="n">
        <f aca="false">DG17*'Taux avec population simulée'!BP116/100</f>
        <v>2323692.76918521</v>
      </c>
      <c r="DH46" s="18" t="n">
        <f aca="false">DH17*'Taux avec population simulée'!BQ116/100</f>
        <v>2327773.64650907</v>
      </c>
      <c r="DI46" s="18" t="n">
        <f aca="false">DI17*'Taux avec population simulée'!BR116/100</f>
        <v>2310221.75191819</v>
      </c>
      <c r="DJ46" s="18" t="n">
        <f aca="false">DJ17*'Taux avec population simulée'!BS116/100</f>
        <v>2349018.94118295</v>
      </c>
      <c r="DK46" s="18" t="n">
        <f aca="false">DK17*'Taux avec population simulée'!BT116/100</f>
        <v>2346953.76993118</v>
      </c>
      <c r="DL46" s="18" t="n">
        <f aca="false">DL17*'Taux avec population simulée'!BU116/100</f>
        <v>2337561.56893885</v>
      </c>
      <c r="DM46" s="18" t="n">
        <f aca="false">DM17*'Taux avec population simulée'!BV116/100</f>
        <v>2319638.68550035</v>
      </c>
      <c r="DN46" s="18" t="n">
        <f aca="false">DN17*'Taux avec population simulée'!BW116/100</f>
        <v>2294221.82733987</v>
      </c>
      <c r="DO46" s="18" t="n">
        <f aca="false">DO17*'Taux avec population simulée'!BX116/100</f>
        <v>2316703.75150582</v>
      </c>
      <c r="DP46" s="18" t="n">
        <f aca="false">DP17*'Taux avec population simulée'!BY116/100</f>
        <v>2283891.84898272</v>
      </c>
      <c r="DQ46" s="18" t="n">
        <f aca="false">DQ17*'Taux avec population simulée'!BZ116/100</f>
        <v>2299539.3341558</v>
      </c>
      <c r="DR46" s="18" t="n">
        <f aca="false">DR17*'Taux avec population simulée'!CA116/100</f>
        <v>2291208.57347751</v>
      </c>
      <c r="DS46" s="18" t="n">
        <f aca="false">DS17*'Taux avec population simulée'!CB116/100</f>
        <v>2277890.07384784</v>
      </c>
      <c r="DT46" s="18" t="n">
        <f aca="false">DT17*'Taux avec population simulée'!CC116/100</f>
        <v>2280596.23138634</v>
      </c>
      <c r="DU46" s="18" t="n">
        <f aca="false">DU17*'Taux avec population simulée'!CD116/100</f>
        <v>2337796.52854235</v>
      </c>
      <c r="DV46" s="18" t="n">
        <f aca="false">DV17*'Taux avec population simulée'!CE116/100</f>
        <v>2342456.56067832</v>
      </c>
      <c r="DW46" s="18" t="n">
        <f aca="false">DW17*'Taux avec population simulée'!CF116/100</f>
        <v>2331821.54704646</v>
      </c>
      <c r="DX46" s="18" t="n">
        <f aca="false">DX17*'Taux avec population simulée'!CG116/100</f>
        <v>2330096.44890502</v>
      </c>
      <c r="DY46" s="18" t="n">
        <f aca="false">DY17*'Taux avec population simulée'!CH116/100</f>
        <v>2317390.08087393</v>
      </c>
      <c r="DZ46" s="18" t="n">
        <f aca="false">DZ17*'Taux avec population simulée'!CI116/100</f>
        <v>2309564.27723824</v>
      </c>
      <c r="EA46" s="18" t="n">
        <f aca="false">EA17*'Taux avec population simulée'!CJ116/100</f>
        <v>2295689.29433713</v>
      </c>
      <c r="EB46" s="18" t="n">
        <f aca="false">EB17*'Taux avec population simulée'!CK116/100</f>
        <v>2242235.98454211</v>
      </c>
      <c r="EC46" s="18" t="n">
        <f aca="false">EC17*'Taux avec population simulée'!CL116/100</f>
        <v>2253804.65344049</v>
      </c>
      <c r="ED46" s="18" t="n">
        <f aca="false">ED17*'Taux avec population simulée'!CM116/100</f>
        <v>2227324.29391682</v>
      </c>
      <c r="EE46" s="18" t="n">
        <f aca="false">EE17*'Taux avec population simulée'!CN116/100</f>
        <v>2237406.94637555</v>
      </c>
      <c r="EF46" s="18" t="n">
        <f aca="false">EF17*'Taux avec population simulée'!CO116/100</f>
        <v>2192232.87102999</v>
      </c>
      <c r="EG46" s="18" t="n">
        <f aca="false">EG17*'Taux avec population simulée'!CP116/100</f>
        <v>2189446.33257451</v>
      </c>
      <c r="EH46" s="18" t="n">
        <f aca="false">EH17*'Taux avec population simulée'!CQ116/100</f>
        <v>2169097.59428238</v>
      </c>
      <c r="EI46" s="18" t="n">
        <f aca="false">EI17*'Taux avec population simulée'!CR116/100</f>
        <v>2152654.54413607</v>
      </c>
      <c r="EJ46" s="18" t="n">
        <f aca="false">EJ17*'Taux avec population simulée'!CS116/100</f>
        <v>2157737.09134851</v>
      </c>
      <c r="EK46" s="18" t="n">
        <f aca="false">EK17*'Taux avec population simulée'!CT116/100</f>
        <v>2109283.88679978</v>
      </c>
      <c r="EL46" s="18" t="n">
        <f aca="false">EL17*'Taux avec population simulée'!CU116/100</f>
        <v>2099306.34784788</v>
      </c>
      <c r="EM46" s="18" t="n">
        <f aca="false">EM17*'Taux avec population simulée'!CV116/100</f>
        <v>2089448.34974687</v>
      </c>
      <c r="EN46" s="18" t="n">
        <f aca="false">EN17*'Taux avec population simulée'!CW116/100</f>
        <v>2065377.3566836</v>
      </c>
      <c r="EO46" s="18" t="n">
        <f aca="false">EO17*'Taux avec population simulée'!CX116/100</f>
        <v>2013259.60674002</v>
      </c>
      <c r="EP46" s="18" t="n">
        <f aca="false">EP17*'Taux avec population simulée'!CY116/100</f>
        <v>1993962.00351616</v>
      </c>
      <c r="EQ46" s="18" t="n">
        <f aca="false">EQ17*'Taux avec population simulée'!CZ116/100</f>
        <v>1983955.60987611</v>
      </c>
      <c r="ER46" s="18" t="n">
        <f aca="false">ER17*'Taux avec population simulée'!DA116/100</f>
        <v>1965391.74015088</v>
      </c>
      <c r="ES46" s="18" t="n">
        <f aca="false">ES17*'Taux avec population simulée'!DB116/100</f>
        <v>1928348.50371572</v>
      </c>
      <c r="ET46" s="18" t="n">
        <f aca="false">ET17*'Taux avec population simulée'!DC116/100</f>
        <v>1942281.19599312</v>
      </c>
      <c r="EU46" s="18" t="n">
        <f aca="false">EU17*'Taux avec population simulée'!DD116/100</f>
        <v>1939933.66100733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2065555.28967692</v>
      </c>
      <c r="HC46" s="18" t="n">
        <f aca="false">HC17*'Taux avec population simulée'!O130/100</f>
        <v>2037647.70551995</v>
      </c>
      <c r="HD46" s="18" t="n">
        <f aca="false">HD17*'Taux avec population simulée'!P130/100</f>
        <v>2039385.57369006</v>
      </c>
      <c r="HE46" s="18" t="n">
        <f aca="false">HE17*'Taux avec population simulée'!Q130/100</f>
        <v>2092137.22726734</v>
      </c>
      <c r="HF46" s="18" t="n">
        <f aca="false">HF17*'Taux avec population simulée'!R130/100</f>
        <v>2075593.8844986</v>
      </c>
      <c r="HG46" s="18" t="n">
        <f aca="false">HG17*'Taux avec population simulée'!S130/100</f>
        <v>2083456.96618781</v>
      </c>
      <c r="HH46" s="18" t="n">
        <f aca="false">HH17*'Taux avec population simulée'!T130/100</f>
        <v>2071693.21487542</v>
      </c>
      <c r="HI46" s="18" t="n">
        <f aca="false">HI17*'Taux avec population simulée'!U130/100</f>
        <v>2091957.44780147</v>
      </c>
      <c r="HJ46" s="18" t="n">
        <f aca="false">HJ17*'Taux avec population simulée'!V130/100</f>
        <v>2088345.5148962</v>
      </c>
      <c r="HK46" s="18" t="n">
        <f aca="false">HK17*'Taux avec population simulée'!W130/100</f>
        <v>2092160.83467195</v>
      </c>
      <c r="HL46" s="18" t="n">
        <f aca="false">HL17*'Taux avec population simulée'!X130/100</f>
        <v>2096749.75093722</v>
      </c>
      <c r="HM46" s="18" t="n">
        <f aca="false">HM17*'Taux avec population simulée'!Y130/100</f>
        <v>2100933.70941572</v>
      </c>
      <c r="HN46" s="18" t="n">
        <f aca="false">HN17*'Taux avec population simulée'!Z130/100</f>
        <v>2099440.99506271</v>
      </c>
      <c r="HO46" s="18" t="n">
        <f aca="false">HO17*'Taux avec population simulée'!AA130/100</f>
        <v>2116351.16058</v>
      </c>
      <c r="HP46" s="18" t="n">
        <f aca="false">HP17*'Taux avec population simulée'!AB130/100</f>
        <v>2103517.81224337</v>
      </c>
      <c r="HQ46" s="18" t="n">
        <f aca="false">HQ17*'Taux avec population simulée'!AC130/100</f>
        <v>2066390.62860926</v>
      </c>
      <c r="HR46" s="18" t="n">
        <f aca="false">HR17*'Taux avec population simulée'!AD130/100</f>
        <v>2051162.03668185</v>
      </c>
      <c r="HS46" s="18" t="n">
        <f aca="false">HS17*'Taux avec population simulée'!AE130/100</f>
        <v>2041188.81621139</v>
      </c>
      <c r="HT46" s="18" t="n">
        <f aca="false">HT17*'Taux avec population simulée'!AF130/100</f>
        <v>2029256.18115833</v>
      </c>
      <c r="HU46" s="18" t="n">
        <f aca="false">HU17*'Taux avec population simulée'!AG130/100</f>
        <v>2030115.12749528</v>
      </c>
      <c r="HV46" s="18" t="n">
        <f aca="false">HV17*'Taux avec population simulée'!AH130/100</f>
        <v>2055247.93363352</v>
      </c>
      <c r="HW46" s="18" t="n">
        <f aca="false">HW17*'Taux avec population simulée'!AI130/100</f>
        <v>2065491.73127989</v>
      </c>
      <c r="HX46" s="18" t="n">
        <f aca="false">HX17*'Taux avec population simulée'!AJ130/100</f>
        <v>2034807.55315</v>
      </c>
      <c r="HY46" s="18" t="n">
        <f aca="false">HY17*'Taux avec population simulée'!AK130/100</f>
        <v>2020782.93885768</v>
      </c>
      <c r="HZ46" s="18" t="n">
        <f aca="false">HZ17*'Taux avec population simulée'!AL130/100</f>
        <v>2032321.51184918</v>
      </c>
      <c r="IA46" s="18" t="n">
        <f aca="false">IA17*'Taux avec population simulée'!AM130/100</f>
        <v>1995216.11966547</v>
      </c>
      <c r="IB46" s="18" t="n">
        <f aca="false">IB17*'Taux avec population simulée'!AN130/100</f>
        <v>1984765.30324022</v>
      </c>
      <c r="IC46" s="18" t="n">
        <f aca="false">IC17*'Taux avec population simulée'!AO130/100</f>
        <v>1967655.38276085</v>
      </c>
      <c r="ID46" s="18" t="n">
        <f aca="false">ID17*'Taux avec population simulée'!AP130/100</f>
        <v>1966769.19711089</v>
      </c>
      <c r="IE46" s="18" t="n">
        <f aca="false">IE17*'Taux avec population simulée'!AQ130/100</f>
        <v>1956407.36244147</v>
      </c>
      <c r="IF46" s="18" t="n">
        <f aca="false">IF17*'Taux avec population simulée'!AR130/100</f>
        <v>1963663.91542763</v>
      </c>
      <c r="IG46" s="18" t="n">
        <f aca="false">IG17*'Taux avec population simulée'!AS130/100</f>
        <v>1963073.73031238</v>
      </c>
      <c r="IH46" s="18" t="n">
        <f aca="false">IH17*'Taux avec population simulée'!AT130/100</f>
        <v>1996305.69218592</v>
      </c>
      <c r="II46" s="18" t="n">
        <f aca="false">II17*'Taux avec population simulée'!AU130/100</f>
        <v>1999647.04791528</v>
      </c>
      <c r="IJ46" s="18" t="n">
        <f aca="false">IJ17*'Taux avec population simulée'!AV130/100</f>
        <v>1979355.57567621</v>
      </c>
      <c r="IK46" s="18" t="n">
        <f aca="false">IK17*'Taux avec population simulée'!AW130/100</f>
        <v>1987365.74965568</v>
      </c>
      <c r="IL46" s="18" t="n">
        <f aca="false">IL17*'Taux avec population simulée'!AX130/100</f>
        <v>1974559.64063206</v>
      </c>
      <c r="IM46" s="18" t="n">
        <f aca="false">IM17*'Taux avec population simulée'!AY130/100</f>
        <v>1965129.39046762</v>
      </c>
      <c r="IN46" s="18" t="n">
        <f aca="false">IN17*'Taux avec population simulée'!AZ130/100</f>
        <v>1951527.89350408</v>
      </c>
      <c r="IO46" s="18" t="n">
        <f aca="false">IO17*'Taux avec population simulée'!BA130/100</f>
        <v>1934379.8379865</v>
      </c>
      <c r="IP46" s="18" t="n">
        <f aca="false">IP17*'Taux avec population simulée'!BB130/100</f>
        <v>1903096.39497036</v>
      </c>
      <c r="IQ46" s="18" t="n">
        <f aca="false">IQ17*'Taux avec population simulée'!BC130/100</f>
        <v>1891083.85793247</v>
      </c>
      <c r="IR46" s="18" t="n">
        <f aca="false">IR17*'Taux avec population simulée'!BD130/100</f>
        <v>1907398.39047191</v>
      </c>
      <c r="IS46" s="18" t="n">
        <f aca="false">IS17*'Taux avec population simulée'!BE130/100</f>
        <v>1915261.47216112</v>
      </c>
      <c r="IT46" s="18" t="n">
        <f aca="false">IT17*'Taux avec population simulée'!BF130/100</f>
        <v>1894080.18236369</v>
      </c>
      <c r="IU46" s="18" t="n">
        <f aca="false">IU17*'Taux avec population simulée'!BG130/100</f>
        <v>1894989.97541826</v>
      </c>
      <c r="IV46" s="18" t="n">
        <f aca="false">IV17*'Taux avec population simulée'!BH130/100</f>
        <v>1932449.47867111</v>
      </c>
      <c r="IW46" s="18" t="n">
        <f aca="false">IW17*'Taux avec population simulée'!BI130/100</f>
        <v>1932540.27638115</v>
      </c>
      <c r="IX46" s="18" t="n">
        <f aca="false">IX17*'Taux avec population simulée'!BJ130/100</f>
        <v>1948800.33029457</v>
      </c>
      <c r="IY46" s="18" t="n">
        <f aca="false">IY17*'Taux avec population simulée'!BK130/100</f>
        <v>1984249.57224721</v>
      </c>
      <c r="IZ46" s="18" t="n">
        <f aca="false">IZ17*'Taux avec population simulée'!BL130/100</f>
        <v>1983339.77919264</v>
      </c>
      <c r="JA46" s="18" t="n">
        <f aca="false">JA17*'Taux avec population simulée'!BM130/100</f>
        <v>2005870.32296121</v>
      </c>
      <c r="JB46" s="18" t="n">
        <f aca="false">JB17*'Taux avec population simulée'!BN130/100</f>
        <v>1994845.66500852</v>
      </c>
      <c r="JC46" s="18" t="n">
        <f aca="false">JC17*'Taux avec population simulée'!BO130/100</f>
        <v>1960542.29015655</v>
      </c>
      <c r="JD46" s="18" t="n">
        <f aca="false">JD17*'Taux avec population simulée'!BP130/100</f>
        <v>1982913.02995546</v>
      </c>
      <c r="JE46" s="18" t="n">
        <f aca="false">JE17*'Taux avec population simulée'!BQ130/100</f>
        <v>1946052.79158885</v>
      </c>
      <c r="JF46" s="18" t="n">
        <f aca="false">JF17*'Taux avec population simulée'!BR130/100</f>
        <v>1966830.93955371</v>
      </c>
      <c r="JG46" s="18" t="n">
        <f aca="false">JG17*'Taux avec population simulée'!BS130/100</f>
        <v>1977082.00101689</v>
      </c>
      <c r="JH46" s="18" t="n">
        <f aca="false">JH17*'Taux avec population simulée'!BT130/100</f>
        <v>1938972.38616017</v>
      </c>
      <c r="JI46" s="18" t="n">
        <f aca="false">JI17*'Taux avec population simulée'!BU130/100</f>
        <v>1940169.09997846</v>
      </c>
      <c r="JJ46" s="18" t="n">
        <f aca="false">JJ17*'Taux avec population simulée'!BV130/100</f>
        <v>1969269.76604531</v>
      </c>
      <c r="JK46" s="18" t="n">
        <f aca="false">JK17*'Taux avec population simulée'!BW130/100</f>
        <v>1965405.41550613</v>
      </c>
      <c r="JL46" s="18" t="n">
        <f aca="false">JL17*'Taux avec population simulée'!BX130/100</f>
        <v>1962893.95084651</v>
      </c>
      <c r="JM46" s="18" t="n">
        <f aca="false">JM17*'Taux avec population simulée'!BY130/100</f>
        <v>1934590.48867379</v>
      </c>
      <c r="JN46" s="18" t="n">
        <f aca="false">JN17*'Taux avec population simulée'!BZ130/100</f>
        <v>1951834.78976401</v>
      </c>
      <c r="JO46" s="18" t="n">
        <f aca="false">JO17*'Taux avec population simulée'!CA130/100</f>
        <v>1970321.20352754</v>
      </c>
      <c r="JP46" s="18" t="n">
        <f aca="false">JP17*'Taux avec population simulée'!CB130/100</f>
        <v>1965912.06672814</v>
      </c>
      <c r="JQ46" s="18" t="n">
        <f aca="false">JQ17*'Taux avec population simulée'!CC130/100</f>
        <v>1977376.18559741</v>
      </c>
      <c r="JR46" s="18" t="n">
        <f aca="false">JR17*'Taux avec population simulée'!CD130/100</f>
        <v>1954671.31022556</v>
      </c>
      <c r="JS46" s="18" t="n">
        <f aca="false">JS17*'Taux avec population simulée'!CE130/100</f>
        <v>1914117.42101465</v>
      </c>
      <c r="JT46" s="18" t="n">
        <f aca="false">JT17*'Taux avec population simulée'!CF130/100</f>
        <v>1910690.71543785</v>
      </c>
      <c r="JU46" s="18" t="n">
        <f aca="false">JU17*'Taux avec population simulée'!CG130/100</f>
        <v>1857034.7166686</v>
      </c>
      <c r="JV46" s="18" t="n">
        <f aca="false">JV17*'Taux avec population simulée'!CH130/100</f>
        <v>1820695.65715761</v>
      </c>
      <c r="JW46" s="18" t="n">
        <f aca="false">JW17*'Taux avec population simulée'!CI130/100</f>
        <v>1838112.4738969</v>
      </c>
      <c r="JX46" s="18" t="n">
        <f aca="false">JX17*'Taux avec population simulée'!CJ130/100</f>
        <v>1835931.51290181</v>
      </c>
      <c r="JY46" s="18" t="n">
        <f aca="false">JY17*'Taux avec population simulée'!CK130/100</f>
        <v>1872575.65271853</v>
      </c>
      <c r="JZ46" s="18" t="n">
        <f aca="false">JZ17*'Taux avec population simulée'!CL130/100</f>
        <v>1883500.43319018</v>
      </c>
      <c r="KA46" s="18" t="n">
        <f aca="false">KA17*'Taux avec population simulée'!CM130/100</f>
        <v>1854234.51529106</v>
      </c>
      <c r="KB46" s="18" t="n">
        <f aca="false">KB17*'Taux avec population simulée'!CN130/100</f>
        <v>1886131.75082705</v>
      </c>
      <c r="KC46" s="18" t="n">
        <f aca="false">KC17*'Taux avec population simulée'!CO130/100</f>
        <v>1869877.14477623</v>
      </c>
      <c r="KD46" s="18" t="n">
        <f aca="false">KD17*'Taux avec population simulée'!CP130/100</f>
        <v>1862615.14392748</v>
      </c>
      <c r="KE46" s="18" t="n">
        <f aca="false">KE17*'Taux avec population simulée'!CQ130/100</f>
        <v>1878294.09249666</v>
      </c>
      <c r="KF46" s="18" t="n">
        <f aca="false">KF17*'Taux avec population simulée'!CR130/100</f>
        <v>1874456.9812705</v>
      </c>
      <c r="KG46" s="18" t="n">
        <f aca="false">KG17*'Taux avec population simulée'!CS130/100</f>
        <v>1886703.77640029</v>
      </c>
      <c r="KH46" s="18" t="n">
        <f aca="false">KH17*'Taux avec population simulée'!CT130/100</f>
        <v>1861400.27056718</v>
      </c>
      <c r="KI46" s="18" t="n">
        <f aca="false">KI17*'Taux avec population simulée'!CU130/100</f>
        <v>1879788.62280387</v>
      </c>
      <c r="KJ46" s="18" t="n">
        <f aca="false">KJ17*'Taux avec population simulée'!CV130/100</f>
        <v>1881481.09211896</v>
      </c>
      <c r="KK46" s="18" t="n">
        <f aca="false">KK17*'Taux avec population simulée'!CW130/100</f>
        <v>1844348.46062224</v>
      </c>
      <c r="KL46" s="18" t="n">
        <f aca="false">KL17*'Taux avec population simulée'!CX130/100</f>
        <v>1889939.806786</v>
      </c>
      <c r="KM46" s="18" t="n">
        <f aca="false">KM17*'Taux avec population simulée'!CY130/100</f>
        <v>1914711.23803829</v>
      </c>
      <c r="KN46" s="18" t="n">
        <f aca="false">KN17*'Taux avec population simulée'!CZ130/100</f>
        <v>1899916.65916487</v>
      </c>
      <c r="KO46" s="18" t="n">
        <f aca="false">KO17*'Taux avec population simulée'!DA130/100</f>
        <v>1897276.26175699</v>
      </c>
      <c r="KP46" s="18" t="n">
        <f aca="false">KP17*'Taux avec population simulée'!DB130/100</f>
        <v>1892667.36999551</v>
      </c>
      <c r="KQ46" s="18" t="n">
        <f aca="false">KQ17*'Taux avec population simulée'!DC130/100</f>
        <v>1882685.06975405</v>
      </c>
      <c r="KR46" s="18" t="n">
        <f aca="false">KR17*'Taux avec population simulée'!DD130/100</f>
        <v>1870296.6301966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v>21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v>21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D47" s="1" t="n">
        <v>30</v>
      </c>
      <c r="BE47" s="4" t="n">
        <f aca="false">BE18*'Taux avec population simulée'!N117/100</f>
        <v>1321961.745963</v>
      </c>
      <c r="BF47" s="4" t="n">
        <f aca="false">BF18*'Taux avec population simulée'!O117/100</f>
        <v>1334849.31873737</v>
      </c>
      <c r="BG47" s="4" t="n">
        <f aca="false">BG18*'Taux avec population simulée'!P117/100</f>
        <v>1336637.29433808</v>
      </c>
      <c r="BH47" s="4" t="n">
        <f aca="false">BH18*'Taux avec population simulée'!Q117/100</f>
        <v>1336906.39229505</v>
      </c>
      <c r="BI47" s="4" t="n">
        <f aca="false">BI18*'Taux avec population simulée'!R117/100</f>
        <v>1330829.49461724</v>
      </c>
      <c r="BJ47" s="4" t="n">
        <f aca="false">BJ18*'Taux avec population simulée'!S117/100</f>
        <v>1361904.76023604</v>
      </c>
      <c r="BK47" s="4" t="n">
        <f aca="false">BK18*'Taux avec population simulée'!T117/100</f>
        <v>1363201.70142042</v>
      </c>
      <c r="BL47" s="4" t="n">
        <f aca="false">BL18*'Taux avec population simulée'!U117/100</f>
        <v>1363468.02517165</v>
      </c>
      <c r="BM47" s="4" t="n">
        <f aca="false">BM18*'Taux avec population simulée'!V117/100</f>
        <v>1348724.50875589</v>
      </c>
      <c r="BN47" s="4" t="n">
        <f aca="false">BN18*'Taux avec population simulée'!W117/100</f>
        <v>1361728.59817143</v>
      </c>
      <c r="BO47" s="4" t="n">
        <f aca="false">BO18*'Taux avec population simulée'!X117/100</f>
        <v>1377623.40997011</v>
      </c>
      <c r="BP47" s="4" t="n">
        <f aca="false">BP18*'Taux avec population simulée'!Y117/100</f>
        <v>1391135.17903642</v>
      </c>
      <c r="BQ47" s="4" t="n">
        <f aca="false">BQ18*'Taux avec population simulée'!Z117/100</f>
        <v>1369752.98828011</v>
      </c>
      <c r="BR47" s="4" t="n">
        <f aca="false">BR18*'Taux avec population simulée'!AA117/100</f>
        <v>1382646.10946596</v>
      </c>
      <c r="BS47" s="4" t="n">
        <f aca="false">BS18*'Taux avec population simulée'!AB117/100</f>
        <v>1394930.29249145</v>
      </c>
      <c r="BT47" s="4" t="n">
        <f aca="false">BT18*'Taux avec population simulée'!AC117/100</f>
        <v>1427989.11521577</v>
      </c>
      <c r="BU47" s="4" t="n">
        <f aca="false">BU18*'Taux avec population simulée'!AD117/100</f>
        <v>1435202.05014492</v>
      </c>
      <c r="BV47" s="4" t="n">
        <f aca="false">BV18*'Taux avec population simulée'!AE117/100</f>
        <v>1446022.83964152</v>
      </c>
      <c r="BW47" s="4" t="n">
        <f aca="false">BW18*'Taux avec population simulée'!AF117/100</f>
        <v>1454420.36042249</v>
      </c>
      <c r="BX47" s="4" t="n">
        <f aca="false">BX18*'Taux avec population simulée'!AG117/100</f>
        <v>1460232.32145194</v>
      </c>
      <c r="BY47" s="4" t="n">
        <f aca="false">BY18*'Taux avec population simulée'!AH117/100</f>
        <v>1478175.88419108</v>
      </c>
      <c r="BZ47" s="4" t="n">
        <f aca="false">BZ18*'Taux avec population simulée'!AI117/100</f>
        <v>1517267.21730133</v>
      </c>
      <c r="CA47" s="4" t="n">
        <f aca="false">CA18*'Taux avec population simulée'!AJ117/100</f>
        <v>1529501.46462346</v>
      </c>
      <c r="CB47" s="4" t="n">
        <f aca="false">CB18*'Taux avec population simulée'!AK117/100</f>
        <v>1532952.57656649</v>
      </c>
      <c r="CC47" s="4" t="n">
        <f aca="false">CC18*'Taux avec population simulée'!AL117/100</f>
        <v>1571618.06909535</v>
      </c>
      <c r="CD47" s="4" t="n">
        <f aca="false">CD18*'Taux avec population simulée'!AM117/100</f>
        <v>1554397.186952</v>
      </c>
      <c r="CE47" s="4" t="n">
        <f aca="false">CE18*'Taux avec population simulée'!AN117/100</f>
        <v>1584444.6093434</v>
      </c>
      <c r="CF47" s="4" t="n">
        <f aca="false">CF18*'Taux avec population simulée'!AO117/100</f>
        <v>1593023.84060047</v>
      </c>
      <c r="CG47" s="4" t="n">
        <f aca="false">CG18*'Taux avec population simulée'!AP117/100</f>
        <v>1604459.11666892</v>
      </c>
      <c r="CH47" s="4" t="n">
        <f aca="false">CH18*'Taux avec population simulée'!AQ117/100</f>
        <v>1625796.92013336</v>
      </c>
      <c r="CI47" s="4" t="n">
        <f aca="false">CI18*'Taux avec population simulée'!AR117/100</f>
        <v>1633485.63134726</v>
      </c>
      <c r="CJ47" s="4" t="n">
        <f aca="false">CJ18*'Taux avec population simulée'!AS117/100</f>
        <v>1663405.44027453</v>
      </c>
      <c r="CK47" s="4" t="n">
        <f aca="false">CK18*'Taux avec population simulée'!AT117/100</f>
        <v>1663498.37616689</v>
      </c>
      <c r="CL47" s="4" t="n">
        <f aca="false">CL18*'Taux avec population simulée'!AU117/100</f>
        <v>1671894.50984499</v>
      </c>
      <c r="CM47" s="4" t="n">
        <f aca="false">CM18*'Taux avec population simulée'!AV117/100</f>
        <v>1686826.6722512</v>
      </c>
      <c r="CN47" s="4" t="n">
        <f aca="false">CN18*'Taux avec population simulée'!AW117/100</f>
        <v>1657861.19009918</v>
      </c>
      <c r="CO47" s="4" t="n">
        <f aca="false">CO18*'Taux avec population simulée'!AX117/100</f>
        <v>1651934.09953144</v>
      </c>
      <c r="CP47" s="4" t="n">
        <f aca="false">CP18*'Taux avec population simulée'!AY117/100</f>
        <v>1632660.30513902</v>
      </c>
      <c r="CQ47" s="4" t="n">
        <f aca="false">CQ18*'Taux avec population simulée'!AZ117/100</f>
        <v>1652090.84215586</v>
      </c>
      <c r="CR47" s="4" t="n">
        <f aca="false">CR18*'Taux avec population simulée'!BA117/100</f>
        <v>1670991.50587598</v>
      </c>
      <c r="CS47" s="4" t="n">
        <f aca="false">CS18*'Taux avec population simulée'!BB117/100</f>
        <v>1641091.11638891</v>
      </c>
      <c r="CT47" s="4" t="n">
        <f aca="false">CT18*'Taux avec population simulée'!BC117/100</f>
        <v>1616851.49371835</v>
      </c>
      <c r="CU47" s="4" t="n">
        <f aca="false">CU18*'Taux avec population simulée'!BD117/100</f>
        <v>1613174.28400735</v>
      </c>
      <c r="CV47" s="4" t="n">
        <f aca="false">CV18*'Taux avec population simulée'!BE117/100</f>
        <v>1627165.99066703</v>
      </c>
      <c r="CW47" s="4" t="n">
        <f aca="false">CW18*'Taux avec population simulée'!BF117/100</f>
        <v>1615304.87401719</v>
      </c>
      <c r="CX47" s="4" t="n">
        <f aca="false">CX18*'Taux avec population simulée'!BG117/100</f>
        <v>1635562.12434514</v>
      </c>
      <c r="CY47" s="4" t="n">
        <f aca="false">CY18*'Taux avec population simulée'!BH117/100</f>
        <v>1601772.29840781</v>
      </c>
      <c r="CZ47" s="4" t="n">
        <f aca="false">CZ18*'Taux avec population simulée'!BI117/100</f>
        <v>1604767.05350628</v>
      </c>
      <c r="DA47" s="4" t="n">
        <f aca="false">DA18*'Taux avec population simulée'!BJ117/100</f>
        <v>1608204.29442059</v>
      </c>
      <c r="DB47" s="4" t="n">
        <f aca="false">DB18*'Taux avec population simulée'!BK117/100</f>
        <v>1607843.64767413</v>
      </c>
      <c r="DC47" s="4" t="n">
        <f aca="false">DC18*'Taux avec population simulée'!BL117/100</f>
        <v>1606351.12498495</v>
      </c>
      <c r="DD47" s="4" t="n">
        <f aca="false">DD18*'Taux avec population simulée'!BM117/100</f>
        <v>1617081.75279493</v>
      </c>
      <c r="DE47" s="4" t="n">
        <f aca="false">DE18*'Taux avec population simulée'!BN117/100</f>
        <v>1616427.04023982</v>
      </c>
      <c r="DF47" s="4" t="n">
        <f aca="false">DF18*'Taux avec population simulée'!BO117/100</f>
        <v>1590198.31205227</v>
      </c>
      <c r="DG47" s="4" t="n">
        <f aca="false">DG18*'Taux avec population simulée'!BP117/100</f>
        <v>1589811.31035126</v>
      </c>
      <c r="DH47" s="4" t="n">
        <f aca="false">DH18*'Taux avec population simulée'!BQ117/100</f>
        <v>1618066.59583333</v>
      </c>
      <c r="DI47" s="4" t="n">
        <f aca="false">DI18*'Taux avec population simulée'!BR117/100</f>
        <v>1633610.47060565</v>
      </c>
      <c r="DJ47" s="4" t="n">
        <f aca="false">DJ18*'Taux avec population simulée'!BS117/100</f>
        <v>1635503.86602456</v>
      </c>
      <c r="DK47" s="4" t="n">
        <f aca="false">DK18*'Taux avec population simulée'!BT117/100</f>
        <v>1613880.31936869</v>
      </c>
      <c r="DL47" s="4" t="n">
        <f aca="false">DL18*'Taux avec population simulée'!BU117/100</f>
        <v>1600928.93986225</v>
      </c>
      <c r="DM47" s="4" t="n">
        <f aca="false">DM18*'Taux avec population simulée'!BV117/100</f>
        <v>1631330.07348575</v>
      </c>
      <c r="DN47" s="4" t="n">
        <f aca="false">DN18*'Taux avec population simulée'!BW117/100</f>
        <v>1653924.59215131</v>
      </c>
      <c r="DO47" s="4" t="n">
        <f aca="false">DO18*'Taux avec population simulée'!BX117/100</f>
        <v>1644452.06664531</v>
      </c>
      <c r="DP47" s="4" t="n">
        <f aca="false">DP18*'Taux avec population simulée'!BY117/100</f>
        <v>1649564.92782779</v>
      </c>
      <c r="DQ47" s="4" t="n">
        <f aca="false">DQ18*'Taux avec population simulée'!BZ117/100</f>
        <v>1651058.83761984</v>
      </c>
      <c r="DR47" s="4" t="n">
        <f aca="false">DR18*'Taux avec population simulée'!CA117/100</f>
        <v>1646860.07722935</v>
      </c>
      <c r="DS47" s="4" t="n">
        <f aca="false">DS18*'Taux avec population simulée'!CB117/100</f>
        <v>1651608.13035675</v>
      </c>
      <c r="DT47" s="4" t="n">
        <f aca="false">DT18*'Taux avec population simulée'!CC117/100</f>
        <v>1647819.95241608</v>
      </c>
      <c r="DU47" s="4" t="n">
        <f aca="false">DU18*'Taux avec population simulée'!CD117/100</f>
        <v>1636784.16197448</v>
      </c>
      <c r="DV47" s="4" t="n">
        <f aca="false">DV18*'Taux avec population simulée'!CE117/100</f>
        <v>1615250.77700522</v>
      </c>
      <c r="DW47" s="4" t="n">
        <f aca="false">DW18*'Taux avec population simulée'!CF117/100</f>
        <v>1598960.64088831</v>
      </c>
      <c r="DX47" s="4" t="n">
        <f aca="false">DX18*'Taux avec population simulée'!CG117/100</f>
        <v>1563843.35750345</v>
      </c>
      <c r="DY47" s="4" t="n">
        <f aca="false">DY18*'Taux avec population simulée'!CH117/100</f>
        <v>1579937.91211555</v>
      </c>
      <c r="DZ47" s="4" t="n">
        <f aca="false">DZ18*'Taux avec population simulée'!CI117/100</f>
        <v>1573075.91421276</v>
      </c>
      <c r="EA47" s="4" t="n">
        <f aca="false">EA18*'Taux avec population simulée'!CJ117/100</f>
        <v>1556565.22873936</v>
      </c>
      <c r="EB47" s="4" t="n">
        <f aca="false">EB18*'Taux avec population simulée'!CK117/100</f>
        <v>1563409.19430483</v>
      </c>
      <c r="EC47" s="4" t="n">
        <f aca="false">EC18*'Taux avec population simulée'!CL117/100</f>
        <v>1549307.90651834</v>
      </c>
      <c r="ED47" s="4" t="n">
        <f aca="false">ED18*'Taux avec population simulée'!CM117/100</f>
        <v>1575313.31114367</v>
      </c>
      <c r="EE47" s="4" t="n">
        <f aca="false">EE18*'Taux avec population simulée'!CN117/100</f>
        <v>1573733.40097361</v>
      </c>
      <c r="EF47" s="4" t="n">
        <f aca="false">EF18*'Taux avec population simulée'!CO117/100</f>
        <v>1567412.37319051</v>
      </c>
      <c r="EG47" s="4" t="n">
        <f aca="false">EG18*'Taux avec population simulée'!CP117/100</f>
        <v>1556434.84106949</v>
      </c>
      <c r="EH47" s="4" t="n">
        <f aca="false">EH18*'Taux avec population simulée'!CQ117/100</f>
        <v>1537036.20741868</v>
      </c>
      <c r="EI47" s="4" t="n">
        <f aca="false">EI18*'Taux avec population simulée'!CR117/100</f>
        <v>1552688.27621494</v>
      </c>
      <c r="EJ47" s="4" t="n">
        <f aca="false">EJ18*'Taux avec population simulée'!CS117/100</f>
        <v>1532953.96366936</v>
      </c>
      <c r="EK47" s="4" t="n">
        <f aca="false">EK18*'Taux avec population simulée'!CT117/100</f>
        <v>1538248.53532793</v>
      </c>
      <c r="EL47" s="4" t="n">
        <f aca="false">EL18*'Taux avec population simulée'!CU117/100</f>
        <v>1531393.4729395</v>
      </c>
      <c r="EM47" s="4" t="n">
        <f aca="false">EM18*'Taux avec population simulée'!CV117/100</f>
        <v>1522829.499814</v>
      </c>
      <c r="EN47" s="4" t="n">
        <f aca="false">EN18*'Taux avec population simulée'!CW117/100</f>
        <v>1524650.76588361</v>
      </c>
      <c r="EO47" s="4" t="n">
        <f aca="false">EO18*'Taux avec population simulée'!CX117/100</f>
        <v>1562933.41802008</v>
      </c>
      <c r="EP47" s="4" t="n">
        <f aca="false">EP18*'Taux avec population simulée'!CY117/100</f>
        <v>1563733.77637664</v>
      </c>
      <c r="EQ47" s="4" t="n">
        <f aca="false">EQ18*'Taux avec population simulée'!CZ117/100</f>
        <v>1558353.20434007</v>
      </c>
      <c r="ER47" s="4" t="n">
        <f aca="false">ER18*'Taux avec population simulée'!DA117/100</f>
        <v>1557035.45661263</v>
      </c>
      <c r="ES47" s="4" t="n">
        <f aca="false">ES18*'Taux avec population simulée'!DB117/100</f>
        <v>1548483.96741297</v>
      </c>
      <c r="ET47" s="4" t="n">
        <f aca="false">ET18*'Taux avec population simulée'!DC117/100</f>
        <v>1543594.42979273</v>
      </c>
      <c r="EU47" s="4" t="n">
        <f aca="false">EU18*'Taux avec population simulée'!DD117/100</f>
        <v>1532661.28496358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1277371.89287029</v>
      </c>
      <c r="HC47" s="4" t="n">
        <f aca="false">HC18*'Taux avec population simulée'!O131/100</f>
        <v>1302245.62687566</v>
      </c>
      <c r="HD47" s="4" t="n">
        <f aca="false">HD18*'Taux avec population simulée'!P131/100</f>
        <v>1318844.20530313</v>
      </c>
      <c r="HE47" s="4" t="n">
        <f aca="false">HE18*'Taux avec population simulée'!Q131/100</f>
        <v>1317555.7373008</v>
      </c>
      <c r="HF47" s="4" t="n">
        <f aca="false">HF18*'Taux avec population simulée'!R131/100</f>
        <v>1327514.88435729</v>
      </c>
      <c r="HG47" s="4" t="n">
        <f aca="false">HG18*'Taux avec population simulée'!S131/100</f>
        <v>1332600.37773171</v>
      </c>
      <c r="HH47" s="4" t="n">
        <f aca="false">HH18*'Taux avec population simulée'!T131/100</f>
        <v>1343877.48945655</v>
      </c>
      <c r="HI47" s="4" t="n">
        <f aca="false">HI18*'Taux avec population simulée'!U131/100</f>
        <v>1357441.93355596</v>
      </c>
      <c r="HJ47" s="4" t="n">
        <f aca="false">HJ18*'Taux avec population simulée'!V131/100</f>
        <v>1388064.83592134</v>
      </c>
      <c r="HK47" s="4" t="n">
        <f aca="false">HK18*'Taux avec population simulée'!W131/100</f>
        <v>1387267.08518109</v>
      </c>
      <c r="HL47" s="4" t="n">
        <f aca="false">HL18*'Taux avec population simulée'!X131/100</f>
        <v>1396797.18982265</v>
      </c>
      <c r="HM47" s="4" t="n">
        <f aca="false">HM18*'Taux avec population simulée'!Y131/100</f>
        <v>1399500.15703668</v>
      </c>
      <c r="HN47" s="4" t="n">
        <f aca="false">HN18*'Taux avec population simulée'!Z131/100</f>
        <v>1417475.69346456</v>
      </c>
      <c r="HO47" s="4" t="n">
        <f aca="false">HO18*'Taux avec population simulée'!AA131/100</f>
        <v>1403833.48542744</v>
      </c>
      <c r="HP47" s="4" t="n">
        <f aca="false">HP18*'Taux avec population simulée'!AB131/100</f>
        <v>1420413.29324926</v>
      </c>
      <c r="HQ47" s="4" t="n">
        <f aca="false">HQ18*'Taux avec population simulée'!AC131/100</f>
        <v>1447519.38856979</v>
      </c>
      <c r="HR47" s="4" t="n">
        <f aca="false">HR18*'Taux avec population simulée'!AD131/100</f>
        <v>1453656.03586079</v>
      </c>
      <c r="HS47" s="4" t="n">
        <f aca="false">HS18*'Taux avec population simulée'!AE131/100</f>
        <v>1482253.05357319</v>
      </c>
      <c r="HT47" s="4" t="n">
        <f aca="false">HT18*'Taux avec population simulée'!AF131/100</f>
        <v>1515403.283914</v>
      </c>
      <c r="HU47" s="4" t="n">
        <f aca="false">HU18*'Taux avec population simulée'!AG131/100</f>
        <v>1530504.23616187</v>
      </c>
      <c r="HV47" s="4" t="n">
        <f aca="false">HV18*'Taux avec population simulée'!AH131/100</f>
        <v>1521160.4968193</v>
      </c>
      <c r="HW47" s="4" t="n">
        <f aca="false">HW18*'Taux avec population simulée'!AI131/100</f>
        <v>1500555.73484245</v>
      </c>
      <c r="HX47" s="4" t="n">
        <f aca="false">HX18*'Taux avec population simulée'!AJ131/100</f>
        <v>1501838.83981459</v>
      </c>
      <c r="HY47" s="4" t="n">
        <f aca="false">HY18*'Taux avec population simulée'!AK131/100</f>
        <v>1540786.50578709</v>
      </c>
      <c r="HZ47" s="4" t="n">
        <f aca="false">HZ18*'Taux avec population simulée'!AL131/100</f>
        <v>1529534.86845564</v>
      </c>
      <c r="IA47" s="4" t="n">
        <f aca="false">IA18*'Taux avec population simulée'!AM131/100</f>
        <v>1535340.34863262</v>
      </c>
      <c r="IB47" s="4" t="n">
        <f aca="false">IB18*'Taux avec population simulée'!AN131/100</f>
        <v>1527255.58062635</v>
      </c>
      <c r="IC47" s="4" t="n">
        <f aca="false">IC18*'Taux avec population simulée'!AO131/100</f>
        <v>1542788.25680424</v>
      </c>
      <c r="ID47" s="4" t="n">
        <f aca="false">ID18*'Taux avec population simulée'!AP131/100</f>
        <v>1540542.4879136</v>
      </c>
      <c r="IE47" s="4" t="n">
        <f aca="false">IE18*'Taux avec population simulée'!AQ131/100</f>
        <v>1543730.80935953</v>
      </c>
      <c r="IF47" s="4" t="n">
        <f aca="false">IF18*'Taux avec population simulée'!AR131/100</f>
        <v>1543891.70026512</v>
      </c>
      <c r="IG47" s="4" t="n">
        <f aca="false">IG18*'Taux avec population simulée'!AS131/100</f>
        <v>1547494.31579296</v>
      </c>
      <c r="IH47" s="4" t="n">
        <f aca="false">IH18*'Taux avec population simulée'!AT131/100</f>
        <v>1546392.21308962</v>
      </c>
      <c r="II47" s="4" t="n">
        <f aca="false">II18*'Taux avec population simulée'!AU131/100</f>
        <v>1558877.34736398</v>
      </c>
      <c r="IJ47" s="4" t="n">
        <f aca="false">IJ18*'Taux avec population simulée'!AV131/100</f>
        <v>1549402.21378184</v>
      </c>
      <c r="IK47" s="4" t="n">
        <f aca="false">IK18*'Taux avec population simulée'!AW131/100</f>
        <v>1521632.44347572</v>
      </c>
      <c r="IL47" s="4" t="n">
        <f aca="false">IL18*'Taux avec population simulée'!AX131/100</f>
        <v>1510831.30067994</v>
      </c>
      <c r="IM47" s="4" t="n">
        <f aca="false">IM18*'Taux avec population simulée'!AY131/100</f>
        <v>1503467.86023376</v>
      </c>
      <c r="IN47" s="4" t="n">
        <f aca="false">IN18*'Taux avec population simulée'!AZ131/100</f>
        <v>1497490.76309082</v>
      </c>
      <c r="IO47" s="4" t="n">
        <f aca="false">IO18*'Taux avec population simulée'!BA131/100</f>
        <v>1498124.94141038</v>
      </c>
      <c r="IP47" s="4" t="n">
        <f aca="false">IP18*'Taux avec population simulée'!BB131/100</f>
        <v>1516681.02585595</v>
      </c>
      <c r="IQ47" s="4" t="n">
        <f aca="false">IQ18*'Taux avec population simulée'!BC131/100</f>
        <v>1524244.23917658</v>
      </c>
      <c r="IR47" s="4" t="n">
        <f aca="false">IR18*'Taux avec population simulée'!BD131/100</f>
        <v>1501589.45891091</v>
      </c>
      <c r="IS47" s="4" t="n">
        <f aca="false">IS18*'Taux avec population simulée'!BE131/100</f>
        <v>1491234.78837817</v>
      </c>
      <c r="IT47" s="4" t="n">
        <f aca="false">IT18*'Taux avec population simulée'!BF131/100</f>
        <v>1499511.28471361</v>
      </c>
      <c r="IU47" s="4" t="n">
        <f aca="false">IU18*'Taux avec population simulée'!BG131/100</f>
        <v>1472509.76848172</v>
      </c>
      <c r="IV47" s="4" t="n">
        <f aca="false">IV18*'Taux avec population simulée'!BH131/100</f>
        <v>1464793.70880077</v>
      </c>
      <c r="IW47" s="4" t="n">
        <f aca="false">IW18*'Taux avec population simulée'!BI131/100</f>
        <v>1451883.55438412</v>
      </c>
      <c r="IX47" s="4" t="n">
        <f aca="false">IX18*'Taux avec population simulée'!BJ131/100</f>
        <v>1451229.26470136</v>
      </c>
      <c r="IY47" s="4" t="n">
        <f aca="false">IY18*'Taux avec population simulée'!BK131/100</f>
        <v>1443578.9021402</v>
      </c>
      <c r="IZ47" s="4" t="n">
        <f aca="false">IZ18*'Taux avec population simulée'!BL131/100</f>
        <v>1448936.5692966</v>
      </c>
      <c r="JA47" s="4" t="n">
        <f aca="false">JA18*'Taux avec population simulée'!BM131/100</f>
        <v>1448103.95886013</v>
      </c>
      <c r="JB47" s="4" t="n">
        <f aca="false">JB18*'Taux avec population simulée'!BN131/100</f>
        <v>1472997.8042287</v>
      </c>
      <c r="JC47" s="4" t="n">
        <f aca="false">JC18*'Taux avec population simulée'!BO131/100</f>
        <v>1475188.60205992</v>
      </c>
      <c r="JD47" s="4" t="n">
        <f aca="false">JD18*'Taux avec population simulée'!BP131/100</f>
        <v>1460206.9772337</v>
      </c>
      <c r="JE47" s="4" t="n">
        <f aca="false">JE18*'Taux avec population simulée'!BQ131/100</f>
        <v>1465823.4105966</v>
      </c>
      <c r="JF47" s="4" t="n">
        <f aca="false">JF18*'Taux avec population simulée'!BR131/100</f>
        <v>1456368.38837765</v>
      </c>
      <c r="JG47" s="4" t="n">
        <f aca="false">JG18*'Taux avec population simulée'!BS131/100</f>
        <v>1449405.83443792</v>
      </c>
      <c r="JH47" s="4" t="n">
        <f aca="false">JH18*'Taux avec population simulée'!BT131/100</f>
        <v>1437650.07226893</v>
      </c>
      <c r="JI47" s="4" t="n">
        <f aca="false">JI18*'Taux avec population simulée'!BU131/100</f>
        <v>1424989.29875596</v>
      </c>
      <c r="JJ47" s="4" t="n">
        <f aca="false">JJ18*'Taux avec population simulée'!BV131/100</f>
        <v>1401892.0684999</v>
      </c>
      <c r="JK47" s="4" t="n">
        <f aca="false">JK18*'Taux avec population simulée'!BW131/100</f>
        <v>1393022.95732884</v>
      </c>
      <c r="JL47" s="4" t="n">
        <f aca="false">JL18*'Taux avec population simulée'!BX131/100</f>
        <v>1405229.2140335</v>
      </c>
      <c r="JM47" s="4" t="n">
        <f aca="false">JM18*'Taux avec population simulée'!BY131/100</f>
        <v>1411554.90813857</v>
      </c>
      <c r="JN47" s="4" t="n">
        <f aca="false">JN18*'Taux avec population simulée'!BZ131/100</f>
        <v>1397586.89601762</v>
      </c>
      <c r="JO47" s="4" t="n">
        <f aca="false">JO18*'Taux avec population simulée'!CA131/100</f>
        <v>1396936.6286075</v>
      </c>
      <c r="JP47" s="4" t="n">
        <f aca="false">JP18*'Taux avec population simulée'!CB131/100</f>
        <v>1424990.63951351</v>
      </c>
      <c r="JQ47" s="4" t="n">
        <f aca="false">JQ18*'Taux avec population simulée'!CC131/100</f>
        <v>1425057.67739084</v>
      </c>
      <c r="JR47" s="4" t="n">
        <f aca="false">JR18*'Taux avec population simulée'!CD131/100</f>
        <v>1437062.8204635</v>
      </c>
      <c r="JS47" s="4" t="n">
        <f aca="false">JS18*'Taux avec population simulée'!CE131/100</f>
        <v>1461983.480983</v>
      </c>
      <c r="JT47" s="4" t="n">
        <f aca="false">JT18*'Taux avec population simulée'!CF131/100</f>
        <v>1462357.55233852</v>
      </c>
      <c r="JU47" s="4" t="n">
        <f aca="false">JU18*'Taux avec population simulée'!CG131/100</f>
        <v>1478685.29774157</v>
      </c>
      <c r="JV47" s="4" t="n">
        <f aca="false">JV18*'Taux avec population simulée'!CH131/100</f>
        <v>1470545.55867588</v>
      </c>
      <c r="JW47" s="4" t="n">
        <f aca="false">JW18*'Taux avec population simulée'!CI131/100</f>
        <v>1445378.1987678</v>
      </c>
      <c r="JX47" s="4" t="n">
        <f aca="false">JX18*'Taux avec population simulée'!CJ131/100</f>
        <v>1461679.12901992</v>
      </c>
      <c r="JY47" s="4" t="n">
        <f aca="false">JY18*'Taux avec population simulée'!CK131/100</f>
        <v>1434601.18960786</v>
      </c>
      <c r="JZ47" s="4" t="n">
        <f aca="false">JZ18*'Taux avec population simulée'!CL131/100</f>
        <v>1449942.13745658</v>
      </c>
      <c r="KA47" s="4" t="n">
        <f aca="false">KA18*'Taux avec population simulée'!CM131/100</f>
        <v>1457510.71380739</v>
      </c>
      <c r="KB47" s="4" t="n">
        <f aca="false">KB18*'Taux avec population simulée'!CN131/100</f>
        <v>1428939.17048838</v>
      </c>
      <c r="KC47" s="4" t="n">
        <f aca="false">KC18*'Taux avec population simulée'!CO131/100</f>
        <v>1429822.72971162</v>
      </c>
      <c r="KD47" s="4" t="n">
        <f aca="false">KD18*'Taux avec population simulée'!CP131/100</f>
        <v>1451308.36939661</v>
      </c>
      <c r="KE47" s="4" t="n">
        <f aca="false">KE18*'Taux avec population simulée'!CQ131/100</f>
        <v>1448455.23733735</v>
      </c>
      <c r="KF47" s="4" t="n">
        <f aca="false">KF18*'Taux avec population simulée'!CR131/100</f>
        <v>1446600.96965034</v>
      </c>
      <c r="KG47" s="4" t="n">
        <f aca="false">KG18*'Taux avec population simulée'!CS131/100</f>
        <v>1426320.67099978</v>
      </c>
      <c r="KH47" s="4" t="n">
        <f aca="false">KH18*'Taux avec population simulée'!CT131/100</f>
        <v>1439476.18404747</v>
      </c>
      <c r="KI47" s="4" t="n">
        <f aca="false">KI18*'Taux avec population simulée'!CU131/100</f>
        <v>1454181.61281907</v>
      </c>
      <c r="KJ47" s="4" t="n">
        <f aca="false">KJ18*'Taux avec population simulée'!CV131/100</f>
        <v>1450591.06410916</v>
      </c>
      <c r="KK47" s="4" t="n">
        <f aca="false">KK18*'Taux avec population simulée'!CW131/100</f>
        <v>1457550.93653379</v>
      </c>
      <c r="KL47" s="4" t="n">
        <f aca="false">KL18*'Taux avec population simulée'!CX131/100</f>
        <v>1440983.1955299</v>
      </c>
      <c r="KM47" s="4" t="n">
        <f aca="false">KM18*'Taux avec population simulée'!CY131/100</f>
        <v>1410985.08618125</v>
      </c>
      <c r="KN47" s="4" t="n">
        <f aca="false">KN18*'Taux avec population simulée'!CZ131/100</f>
        <v>1408039.44185127</v>
      </c>
      <c r="KO47" s="4" t="n">
        <f aca="false">KO18*'Taux avec population simulée'!DA131/100</f>
        <v>1368424.07862053</v>
      </c>
      <c r="KP47" s="4" t="n">
        <f aca="false">KP18*'Taux avec population simulée'!DB131/100</f>
        <v>1341694.73617061</v>
      </c>
      <c r="KQ47" s="4" t="n">
        <f aca="false">KQ18*'Taux avec population simulée'!DC131/100</f>
        <v>1354690.69907024</v>
      </c>
      <c r="KR47" s="4" t="n">
        <f aca="false">KR18*'Taux avec population simulée'!DD131/100</f>
        <v>1353530.9437924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v>22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v>22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v>23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v>23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D49" s="1" t="n">
        <v>40</v>
      </c>
      <c r="BE49" s="4" t="n">
        <f aca="false">BE20*'Taux avec population simulée'!N119/100</f>
        <v>887529.585590295</v>
      </c>
      <c r="BF49" s="4" t="n">
        <f aca="false">BF20*'Taux avec population simulée'!O119/100</f>
        <v>912563.363206807</v>
      </c>
      <c r="BG49" s="4" t="n">
        <f aca="false">BG20*'Taux avec population simulée'!P119/100</f>
        <v>910163.783766804</v>
      </c>
      <c r="BH49" s="4" t="n">
        <f aca="false">BH20*'Taux avec population simulée'!Q119/100</f>
        <v>922797.899735775</v>
      </c>
      <c r="BI49" s="4" t="n">
        <f aca="false">BI20*'Taux avec population simulée'!R119/100</f>
        <v>940649.449899984</v>
      </c>
      <c r="BJ49" s="4" t="n">
        <f aca="false">BJ20*'Taux avec population simulée'!S119/100</f>
        <v>946399.634759882</v>
      </c>
      <c r="BK49" s="4" t="n">
        <f aca="false">BK20*'Taux avec population simulée'!T119/100</f>
        <v>960585.772293259</v>
      </c>
      <c r="BL49" s="4" t="n">
        <f aca="false">BL20*'Taux avec population simulée'!U119/100</f>
        <v>976348.147330345</v>
      </c>
      <c r="BM49" s="4" t="n">
        <f aca="false">BM20*'Taux avec population simulée'!V119/100</f>
        <v>967297.990378186</v>
      </c>
      <c r="BN49" s="4" t="n">
        <f aca="false">BN20*'Taux avec population simulée'!W119/100</f>
        <v>970315.07627041</v>
      </c>
      <c r="BO49" s="4" t="n">
        <f aca="false">BO20*'Taux avec population simulée'!X119/100</f>
        <v>980177.567913727</v>
      </c>
      <c r="BP49" s="4" t="n">
        <f aca="false">BP20*'Taux avec population simulée'!Y119/100</f>
        <v>984786.301452852</v>
      </c>
      <c r="BQ49" s="4" t="n">
        <f aca="false">BQ20*'Taux avec population simulée'!Z119/100</f>
        <v>1006550.92726349</v>
      </c>
      <c r="BR49" s="4" t="n">
        <f aca="false">BR20*'Taux avec population simulée'!AA119/100</f>
        <v>996373.628409235</v>
      </c>
      <c r="BS49" s="4" t="n">
        <f aca="false">BS20*'Taux avec population simulée'!AB119/100</f>
        <v>1011044.08472867</v>
      </c>
      <c r="BT49" s="4" t="n">
        <f aca="false">BT20*'Taux avec population simulée'!AC119/100</f>
        <v>1017171.81809679</v>
      </c>
      <c r="BU49" s="4" t="n">
        <f aca="false">BU20*'Taux avec population simulée'!AD119/100</f>
        <v>1018894.45196083</v>
      </c>
      <c r="BV49" s="4" t="n">
        <f aca="false">BV20*'Taux avec population simulée'!AE119/100</f>
        <v>1013513.00981304</v>
      </c>
      <c r="BW49" s="4" t="n">
        <f aca="false">BW20*'Taux avec population simulée'!AF119/100</f>
        <v>1013715.54312357</v>
      </c>
      <c r="BX49" s="4" t="n">
        <f aca="false">BX20*'Taux avec population simulée'!AG119/100</f>
        <v>1022865.86600648</v>
      </c>
      <c r="BY49" s="4" t="n">
        <f aca="false">BY20*'Taux avec population simulée'!AH119/100</f>
        <v>1034572.07121035</v>
      </c>
      <c r="BZ49" s="4" t="n">
        <f aca="false">BZ20*'Taux avec population simulée'!AI119/100</f>
        <v>1010500.32681887</v>
      </c>
      <c r="CA49" s="4" t="n">
        <f aca="false">CA20*'Taux avec population simulée'!AJ119/100</f>
        <v>1018309.96724402</v>
      </c>
      <c r="CB49" s="4" t="n">
        <f aca="false">CB20*'Taux avec population simulée'!AK119/100</f>
        <v>1017297.30069136</v>
      </c>
      <c r="CC49" s="4" t="n">
        <f aca="false">CC20*'Taux avec population simulée'!AL119/100</f>
        <v>1008391.3386505</v>
      </c>
      <c r="CD49" s="4" t="n">
        <f aca="false">CD20*'Taux avec population simulée'!AM119/100</f>
        <v>1009062.78060389</v>
      </c>
      <c r="CE49" s="4" t="n">
        <f aca="false">CE20*'Taux avec population simulée'!AN119/100</f>
        <v>1000515.65475453</v>
      </c>
      <c r="CF49" s="4" t="n">
        <f aca="false">CF20*'Taux avec population simulée'!AO119/100</f>
        <v>1000142.50914436</v>
      </c>
      <c r="CG49" s="4" t="n">
        <f aca="false">CG20*'Taux avec population simulée'!AP119/100</f>
        <v>1027138.87856891</v>
      </c>
      <c r="CH49" s="4" t="n">
        <f aca="false">CH20*'Taux avec population simulée'!AQ119/100</f>
        <v>1014052.36482478</v>
      </c>
      <c r="CI49" s="4" t="n">
        <f aca="false">CI20*'Taux avec population simulée'!AR119/100</f>
        <v>1011264.22963142</v>
      </c>
      <c r="CJ49" s="4" t="n">
        <f aca="false">CJ20*'Taux avec population simulée'!AS119/100</f>
        <v>995852.985714225</v>
      </c>
      <c r="CK49" s="4" t="n">
        <f aca="false">CK20*'Taux avec population simulée'!AT119/100</f>
        <v>997061.581230337</v>
      </c>
      <c r="CL49" s="4" t="n">
        <f aca="false">CL20*'Taux avec population simulée'!AU119/100</f>
        <v>1009306.04072144</v>
      </c>
      <c r="CM49" s="4" t="n">
        <f aca="false">CM20*'Taux avec population simulée'!AV119/100</f>
        <v>1003980.73552385</v>
      </c>
      <c r="CN49" s="4" t="n">
        <f aca="false">CN20*'Taux avec population simulée'!AW119/100</f>
        <v>995425.904602885</v>
      </c>
      <c r="CO49" s="4" t="n">
        <f aca="false">CO20*'Taux avec population simulée'!AX119/100</f>
        <v>1012088.67229223</v>
      </c>
      <c r="CP49" s="4" t="n">
        <f aca="false">CP20*'Taux avec population simulée'!AY119/100</f>
        <v>1028190.07047955</v>
      </c>
      <c r="CQ49" s="4" t="n">
        <f aca="false">CQ20*'Taux avec population simulée'!AZ119/100</f>
        <v>1026813.06411284</v>
      </c>
      <c r="CR49" s="4" t="n">
        <f aca="false">CR20*'Taux avec population simulée'!BA119/100</f>
        <v>1033672.77928261</v>
      </c>
      <c r="CS49" s="4" t="n">
        <f aca="false">CS20*'Taux avec population simulée'!BB119/100</f>
        <v>1026374.97575636</v>
      </c>
      <c r="CT49" s="4" t="n">
        <f aca="false">CT20*'Taux avec population simulée'!BC119/100</f>
        <v>1037085.02527527</v>
      </c>
      <c r="CU49" s="4" t="n">
        <f aca="false">CU20*'Taux avec population simulée'!BD119/100</f>
        <v>1037034.39194764</v>
      </c>
      <c r="CV49" s="4" t="n">
        <f aca="false">CV20*'Taux avec population simulée'!BE119/100</f>
        <v>1036275.99275766</v>
      </c>
      <c r="CW49" s="4" t="n">
        <f aca="false">CW20*'Taux avec population simulée'!BF119/100</f>
        <v>1031255.58825038</v>
      </c>
      <c r="CX49" s="4" t="n">
        <f aca="false">CX20*'Taux avec population simulée'!BG119/100</f>
        <v>1058008.69755739</v>
      </c>
      <c r="CY49" s="4" t="n">
        <f aca="false">CY20*'Taux avec population simulée'!BH119/100</f>
        <v>1059780.86402455</v>
      </c>
      <c r="CZ49" s="4" t="n">
        <f aca="false">CZ20*'Taux avec population simulée'!BI119/100</f>
        <v>1058646.01705086</v>
      </c>
      <c r="DA49" s="4" t="n">
        <f aca="false">DA20*'Taux avec population simulée'!BJ119/100</f>
        <v>1047391.10889764</v>
      </c>
      <c r="DB49" s="4" t="n">
        <f aca="false">DB20*'Taux avec population simulée'!BK119/100</f>
        <v>1060409.37772191</v>
      </c>
      <c r="DC49" s="4" t="n">
        <f aca="false">DC20*'Taux avec population simulée'!BL119/100</f>
        <v>1074657.15582806</v>
      </c>
      <c r="DD49" s="4" t="n">
        <f aca="false">DD20*'Taux avec population simulée'!BM119/100</f>
        <v>1083846.00406895</v>
      </c>
      <c r="DE49" s="4" t="n">
        <f aca="false">DE20*'Taux avec population simulée'!BN119/100</f>
        <v>1068605.37245139</v>
      </c>
      <c r="DF49" s="4" t="n">
        <f aca="false">DF20*'Taux avec population simulée'!BO119/100</f>
        <v>1078333.57570403</v>
      </c>
      <c r="DG49" s="4" t="n">
        <f aca="false">DG20*'Taux avec population simulée'!BP119/100</f>
        <v>1086642.94505842</v>
      </c>
      <c r="DH49" s="4" t="n">
        <f aca="false">DH20*'Taux avec population simulée'!BQ119/100</f>
        <v>1114742.24044577</v>
      </c>
      <c r="DI49" s="4" t="n">
        <f aca="false">DI20*'Taux avec population simulée'!BR119/100</f>
        <v>1120631.1165944</v>
      </c>
      <c r="DJ49" s="4" t="n">
        <f aca="false">DJ20*'Taux avec population simulée'!BS119/100</f>
        <v>1130223.93073184</v>
      </c>
      <c r="DK49" s="4" t="n">
        <f aca="false">DK20*'Taux avec population simulée'!BT119/100</f>
        <v>1135997.23080653</v>
      </c>
      <c r="DL49" s="4" t="n">
        <f aca="false">DL20*'Taux avec population simulée'!BU119/100</f>
        <v>1140825.00852389</v>
      </c>
      <c r="DM49" s="4" t="n">
        <f aca="false">DM20*'Taux avec population simulée'!BV119/100</f>
        <v>1157410.72549728</v>
      </c>
      <c r="DN49" s="4" t="n">
        <f aca="false">DN20*'Taux avec population simulée'!BW119/100</f>
        <v>1187830.34815963</v>
      </c>
      <c r="DO49" s="4" t="n">
        <f aca="false">DO20*'Taux avec population simulée'!BX119/100</f>
        <v>1195719.24074977</v>
      </c>
      <c r="DP49" s="4" t="n">
        <f aca="false">DP20*'Taux avec population simulée'!BY119/100</f>
        <v>1198338.96509252</v>
      </c>
      <c r="DQ49" s="4" t="n">
        <f aca="false">DQ20*'Taux avec population simulée'!BZ119/100</f>
        <v>1230595.69696835</v>
      </c>
      <c r="DR49" s="4" t="n">
        <f aca="false">DR20*'Taux avec population simulée'!CA119/100</f>
        <v>1216996.24560081</v>
      </c>
      <c r="DS49" s="4" t="n">
        <f aca="false">DS20*'Taux avec population simulée'!CB119/100</f>
        <v>1242937.02021666</v>
      </c>
      <c r="DT49" s="4" t="n">
        <f aca="false">DT20*'Taux avec population simulée'!CC119/100</f>
        <v>1250659.70340522</v>
      </c>
      <c r="DU49" s="4" t="n">
        <f aca="false">DU20*'Taux avec population simulée'!CD119/100</f>
        <v>1259432.47777991</v>
      </c>
      <c r="DV49" s="4" t="n">
        <f aca="false">DV20*'Taux avec population simulée'!CE119/100</f>
        <v>1276532.23310122</v>
      </c>
      <c r="DW49" s="4" t="n">
        <f aca="false">DW20*'Taux avec population simulée'!CF119/100</f>
        <v>1282386.98678993</v>
      </c>
      <c r="DX49" s="4" t="n">
        <f aca="false">DX20*'Taux avec population simulée'!CG119/100</f>
        <v>1307500.01657143</v>
      </c>
      <c r="DY49" s="4" t="n">
        <f aca="false">DY20*'Taux avec population simulée'!CH119/100</f>
        <v>1307687.13973877</v>
      </c>
      <c r="DZ49" s="4" t="n">
        <f aca="false">DZ20*'Taux avec population simulée'!CI119/100</f>
        <v>1313956.86656916</v>
      </c>
      <c r="EA49" s="4" t="n">
        <f aca="false">EA20*'Taux avec population simulée'!CJ119/100</f>
        <v>1328050.54324338</v>
      </c>
      <c r="EB49" s="4" t="n">
        <f aca="false">EB20*'Taux avec population simulée'!CK119/100</f>
        <v>1304467.52053601</v>
      </c>
      <c r="EC49" s="4" t="n">
        <f aca="false">EC20*'Taux avec population simulée'!CL119/100</f>
        <v>1297495.53146584</v>
      </c>
      <c r="ED49" s="4" t="n">
        <f aca="false">ED20*'Taux avec population simulée'!CM119/100</f>
        <v>1280395.77614453</v>
      </c>
      <c r="EE49" s="4" t="n">
        <f aca="false">EE20*'Taux avec population simulée'!CN119/100</f>
        <v>1298367.30528074</v>
      </c>
      <c r="EF49" s="4" t="n">
        <f aca="false">EF20*'Taux avec population simulée'!CO119/100</f>
        <v>1313113.71159162</v>
      </c>
      <c r="EG49" s="4" t="n">
        <f aca="false">EG20*'Taux avec population simulée'!CP119/100</f>
        <v>1287839.97603111</v>
      </c>
      <c r="EH49" s="4" t="n">
        <f aca="false">EH20*'Taux avec population simulée'!CQ119/100</f>
        <v>1269066.01872437</v>
      </c>
      <c r="EI49" s="4" t="n">
        <f aca="false">EI20*'Taux avec population simulée'!CR119/100</f>
        <v>1268553.08110095</v>
      </c>
      <c r="EJ49" s="4" t="n">
        <f aca="false">EJ20*'Taux avec population simulée'!CS119/100</f>
        <v>1282122.81290662</v>
      </c>
      <c r="EK49" s="4" t="n">
        <f aca="false">EK20*'Taux avec population simulée'!CT119/100</f>
        <v>1273358.84432804</v>
      </c>
      <c r="EL49" s="4" t="n">
        <f aca="false">EL20*'Taux avec population simulée'!CU119/100</f>
        <v>1289331.45774726</v>
      </c>
      <c r="EM49" s="4" t="n">
        <f aca="false">EM20*'Taux avec population simulée'!CV119/100</f>
        <v>1262035.69125496</v>
      </c>
      <c r="EN49" s="4" t="n">
        <f aca="false">EN20*'Taux avec population simulée'!CW119/100</f>
        <v>1265817.78068425</v>
      </c>
      <c r="EO49" s="4" t="n">
        <f aca="false">EO20*'Taux avec population simulée'!CX119/100</f>
        <v>1265786.96039787</v>
      </c>
      <c r="EP49" s="4" t="n">
        <f aca="false">EP20*'Taux avec population simulée'!CY119/100</f>
        <v>1264579.46560627</v>
      </c>
      <c r="EQ49" s="4" t="n">
        <f aca="false">EQ20*'Taux avec population simulée'!CZ119/100</f>
        <v>1266568.47480264</v>
      </c>
      <c r="ER49" s="4" t="n">
        <f aca="false">ER20*'Taux avec population simulée'!DA119/100</f>
        <v>1273742.99718334</v>
      </c>
      <c r="ES49" s="4" t="n">
        <f aca="false">ES20*'Taux avec population simulée'!DB119/100</f>
        <v>1273709.97544793</v>
      </c>
      <c r="ET49" s="4" t="n">
        <f aca="false">ET20*'Taux avec population simulée'!DC119/100</f>
        <v>1252871.05895337</v>
      </c>
      <c r="EU49" s="4" t="n">
        <f aca="false">EU20*'Taux avec population simulée'!DD119/100</f>
        <v>1253622.85379627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926497.260874677</v>
      </c>
      <c r="HC49" s="4" t="n">
        <f aca="false">HC20*'Taux avec population simulée'!O133/100</f>
        <v>934331.689497917</v>
      </c>
      <c r="HD49" s="4" t="n">
        <f aca="false">HD20*'Taux avec population simulée'!P133/100</f>
        <v>932018.217692164</v>
      </c>
      <c r="HE49" s="4" t="n">
        <f aca="false">HE20*'Taux avec population simulée'!Q133/100</f>
        <v>935823.916614454</v>
      </c>
      <c r="HF49" s="4" t="n">
        <f aca="false">HF20*'Taux avec population simulée'!R133/100</f>
        <v>951789.51820203</v>
      </c>
      <c r="HG49" s="4" t="n">
        <f aca="false">HG20*'Taux avec population simulée'!S133/100</f>
        <v>957615.724771665</v>
      </c>
      <c r="HH49" s="4" t="n">
        <f aca="false">HH20*'Taux avec population simulée'!T133/100</f>
        <v>951419.060298495</v>
      </c>
      <c r="HI49" s="4" t="n">
        <f aca="false">HI20*'Taux avec population simulée'!U133/100</f>
        <v>934822.168201833</v>
      </c>
      <c r="HJ49" s="4" t="n">
        <f aca="false">HJ20*'Taux avec population simulée'!V133/100</f>
        <v>933277.963573319</v>
      </c>
      <c r="HK49" s="4" t="n">
        <f aca="false">HK20*'Taux avec population simulée'!W133/100</f>
        <v>944295.306020813</v>
      </c>
      <c r="HL49" s="4" t="n">
        <f aca="false">HL20*'Taux avec population simulée'!X133/100</f>
        <v>949965.580054521</v>
      </c>
      <c r="HM49" s="4" t="n">
        <f aca="false">HM20*'Taux avec population simulée'!Y133/100</f>
        <v>950362.499236881</v>
      </c>
      <c r="HN49" s="4" t="n">
        <f aca="false">HN20*'Taux avec population simulée'!Z133/100</f>
        <v>960324.225668433</v>
      </c>
      <c r="HO49" s="4" t="n">
        <f aca="false">HO20*'Taux avec population simulée'!AA133/100</f>
        <v>960613.409644152</v>
      </c>
      <c r="HP49" s="4" t="n">
        <f aca="false">HP20*'Taux avec population simulée'!AB133/100</f>
        <v>973837.43373643</v>
      </c>
      <c r="HQ49" s="4" t="n">
        <f aca="false">HQ20*'Taux avec population simulée'!AC133/100</f>
        <v>976782.196051269</v>
      </c>
      <c r="HR49" s="4" t="n">
        <f aca="false">HR20*'Taux avec population simulée'!AD133/100</f>
        <v>962917.430993182</v>
      </c>
      <c r="HS49" s="4" t="n">
        <f aca="false">HS20*'Taux avec population simulée'!AE133/100</f>
        <v>968266.389498313</v>
      </c>
      <c r="HT49" s="4" t="n">
        <f aca="false">HT20*'Taux avec population simulée'!AF133/100</f>
        <v>974653.008151612</v>
      </c>
      <c r="HU49" s="4" t="n">
        <f aca="false">HU20*'Taux avec population simulée'!AG133/100</f>
        <v>970854.8695947</v>
      </c>
      <c r="HV49" s="4" t="n">
        <f aca="false">HV20*'Taux avec population simulée'!AH133/100</f>
        <v>977671.484028889</v>
      </c>
      <c r="HW49" s="4" t="n">
        <f aca="false">HW20*'Taux avec population simulée'!AI133/100</f>
        <v>969653.716545226</v>
      </c>
      <c r="HX49" s="4" t="n">
        <f aca="false">HX20*'Taux avec population simulée'!AJ133/100</f>
        <v>972918.84934297</v>
      </c>
      <c r="HY49" s="4" t="n">
        <f aca="false">HY20*'Taux avec population simulée'!AK133/100</f>
        <v>952129.734644053</v>
      </c>
      <c r="HZ49" s="4" t="n">
        <f aca="false">HZ20*'Taux avec population simulée'!AL133/100</f>
        <v>954317.515375392</v>
      </c>
      <c r="IA49" s="4" t="n">
        <f aca="false">IA20*'Taux avec population simulée'!AM133/100</f>
        <v>952564.455653304</v>
      </c>
      <c r="IB49" s="4" t="n">
        <f aca="false">IB20*'Taux avec population simulée'!AN133/100</f>
        <v>950416.366840201</v>
      </c>
      <c r="IC49" s="4" t="n">
        <f aca="false">IC20*'Taux avec population simulée'!AO133/100</f>
        <v>948115.180628188</v>
      </c>
      <c r="ID49" s="4" t="n">
        <f aca="false">ID20*'Taux avec population simulée'!AP133/100</f>
        <v>932748.73799684</v>
      </c>
      <c r="IE49" s="4" t="n">
        <f aca="false">IE20*'Taux avec population simulée'!AQ133/100</f>
        <v>921293.839403078</v>
      </c>
      <c r="IF49" s="4" t="n">
        <f aca="false">IF20*'Taux avec population simulée'!AR133/100</f>
        <v>907712.588046676</v>
      </c>
      <c r="IG49" s="4" t="n">
        <f aca="false">IG20*'Taux avec population simulée'!AS133/100</f>
        <v>924032.581761359</v>
      </c>
      <c r="IH49" s="4" t="n">
        <f aca="false">IH20*'Taux avec population simulée'!AT133/100</f>
        <v>901863.700380907</v>
      </c>
      <c r="II49" s="4" t="n">
        <f aca="false">II20*'Taux avec population simulée'!AU133/100</f>
        <v>913176.842123826</v>
      </c>
      <c r="IJ49" s="4" t="n">
        <f aca="false">IJ20*'Taux avec population simulée'!AV133/100</f>
        <v>908717.171596315</v>
      </c>
      <c r="IK49" s="4" t="n">
        <f aca="false">IK20*'Taux avec population simulée'!AW133/100</f>
        <v>909284.198999686</v>
      </c>
      <c r="IL49" s="4" t="n">
        <f aca="false">IL20*'Taux avec population simulée'!AX133/100</f>
        <v>921369.443056861</v>
      </c>
      <c r="IM49" s="4" t="n">
        <f aca="false">IM20*'Taux avec population simulée'!AY133/100</f>
        <v>900687.118518913</v>
      </c>
      <c r="IN49" s="4" t="n">
        <f aca="false">IN20*'Taux avec population simulée'!AZ133/100</f>
        <v>901817.393142965</v>
      </c>
      <c r="IO49" s="4" t="n">
        <f aca="false">IO20*'Taux avec population simulée'!BA133/100</f>
        <v>897150.757613223</v>
      </c>
      <c r="IP49" s="4" t="n">
        <f aca="false">IP20*'Taux avec population simulée'!BB133/100</f>
        <v>895631.12417219</v>
      </c>
      <c r="IQ49" s="4" t="n">
        <f aca="false">IQ20*'Taux avec population simulée'!BC133/100</f>
        <v>910677.196320633</v>
      </c>
      <c r="IR49" s="4" t="n">
        <f aca="false">IR20*'Taux avec population simulée'!BD133/100</f>
        <v>922476.091539106</v>
      </c>
      <c r="IS49" s="4" t="n">
        <f aca="false">IS20*'Taux avec population simulée'!BE133/100</f>
        <v>921484.73862888</v>
      </c>
      <c r="IT49" s="4" t="n">
        <f aca="false">IT20*'Taux avec population simulée'!BF133/100</f>
        <v>928491.307243198</v>
      </c>
      <c r="IU49" s="4" t="n">
        <f aca="false">IU20*'Taux avec population simulée'!BG133/100</f>
        <v>935068.825122299</v>
      </c>
      <c r="IV49" s="4" t="n">
        <f aca="false">IV20*'Taux avec population simulée'!BH133/100</f>
        <v>942594.223810701</v>
      </c>
      <c r="IW49" s="4" t="n">
        <f aca="false">IW20*'Taux avec population simulée'!BI133/100</f>
        <v>951122.315957398</v>
      </c>
      <c r="IX49" s="4" t="n">
        <f aca="false">IX20*'Taux avec population simulée'!BJ133/100</f>
        <v>972410.414771281</v>
      </c>
      <c r="IY49" s="4" t="n">
        <f aca="false">IY20*'Taux avec population simulée'!BK133/100</f>
        <v>968766.318658951</v>
      </c>
      <c r="IZ49" s="4" t="n">
        <f aca="false">IZ20*'Taux avec population simulée'!BL133/100</f>
        <v>976007.258599996</v>
      </c>
      <c r="JA49" s="4" t="n">
        <f aca="false">JA20*'Taux avec population simulée'!BM133/100</f>
        <v>977432.387473801</v>
      </c>
      <c r="JB49" s="4" t="n">
        <f aca="false">JB20*'Taux avec population simulée'!BN133/100</f>
        <v>989992.989504136</v>
      </c>
      <c r="JC49" s="4" t="n">
        <f aca="false">JC20*'Taux avec population simulée'!BO133/100</f>
        <v>980228.777618091</v>
      </c>
      <c r="JD49" s="4" t="n">
        <f aca="false">JD20*'Taux avec population simulée'!BP133/100</f>
        <v>992166.59455039</v>
      </c>
      <c r="JE49" s="4" t="n">
        <f aca="false">JE20*'Taux avec population simulée'!BQ133/100</f>
        <v>1011412.44966647</v>
      </c>
      <c r="JF49" s="4" t="n">
        <f aca="false">JF20*'Taux avec population simulée'!BR133/100</f>
        <v>1015379.75139872</v>
      </c>
      <c r="JG49" s="4" t="n">
        <f aca="false">JG20*'Taux avec population simulée'!BS133/100</f>
        <v>1035231.38079073</v>
      </c>
      <c r="JH49" s="4" t="n">
        <f aca="false">JH20*'Taux avec population simulée'!BT133/100</f>
        <v>1057679.0506445</v>
      </c>
      <c r="JI49" s="4" t="n">
        <f aca="false">JI20*'Taux avec population simulée'!BU133/100</f>
        <v>1066477.42585347</v>
      </c>
      <c r="JJ49" s="4" t="n">
        <f aca="false">JJ20*'Taux avec population simulée'!BV133/100</f>
        <v>1060894.09602162</v>
      </c>
      <c r="JK49" s="4" t="n">
        <f aca="false">JK20*'Taux avec population simulée'!BW133/100</f>
        <v>1048175.67136401</v>
      </c>
      <c r="JL49" s="4" t="n">
        <f aca="false">JL20*'Taux avec population simulée'!BX133/100</f>
        <v>1048940.21331289</v>
      </c>
      <c r="JM49" s="4" t="n">
        <f aca="false">JM20*'Taux avec population simulée'!BY133/100</f>
        <v>1077111.07975802</v>
      </c>
      <c r="JN49" s="4" t="n">
        <f aca="false">JN20*'Taux avec population simulée'!BZ133/100</f>
        <v>1068729.46969053</v>
      </c>
      <c r="JO49" s="4" t="n">
        <f aca="false">JO20*'Taux avec population simulée'!CA133/100</f>
        <v>1072417.98294945</v>
      </c>
      <c r="JP49" s="4" t="n">
        <f aca="false">JP20*'Taux avec population simulée'!CB133/100</f>
        <v>1066969.79464873</v>
      </c>
      <c r="JQ49" s="4" t="n">
        <f aca="false">JQ20*'Taux avec population simulée'!CC133/100</f>
        <v>1076512.86584746</v>
      </c>
      <c r="JR49" s="4" t="n">
        <f aca="false">JR20*'Taux avec population simulée'!CD133/100</f>
        <v>1075450.63451182</v>
      </c>
      <c r="JS49" s="4" t="n">
        <f aca="false">JS20*'Taux avec population simulée'!CE133/100</f>
        <v>1079770.43827983</v>
      </c>
      <c r="JT49" s="4" t="n">
        <f aca="false">JT20*'Taux avec population simulée'!CF133/100</f>
        <v>1080161.68718815</v>
      </c>
      <c r="JU49" s="4" t="n">
        <f aca="false">JU20*'Taux avec population simulée'!CG133/100</f>
        <v>1082496.89504437</v>
      </c>
      <c r="JV49" s="4" t="n">
        <f aca="false">JV20*'Taux avec population simulée'!CH133/100</f>
        <v>1081407.25738423</v>
      </c>
      <c r="JW49" s="4" t="n">
        <f aca="false">JW20*'Taux avec population simulée'!CI133/100</f>
        <v>1089946.69007899</v>
      </c>
      <c r="JX49" s="4" t="n">
        <f aca="false">JX20*'Taux avec population simulée'!CJ133/100</f>
        <v>1083583.6975675</v>
      </c>
      <c r="JY49" s="4" t="n">
        <f aca="false">JY20*'Taux avec population simulée'!CK133/100</f>
        <v>1063026.11905829</v>
      </c>
      <c r="JZ49" s="4" t="n">
        <f aca="false">JZ20*'Taux avec population simulée'!CL133/100</f>
        <v>1056686.7526886</v>
      </c>
      <c r="KA49" s="4" t="n">
        <f aca="false">KA20*'Taux avec population simulée'!CM133/100</f>
        <v>1050633.73515762</v>
      </c>
      <c r="KB49" s="4" t="n">
        <f aca="false">KB20*'Taux avec population simulée'!CN133/100</f>
        <v>1047622.81964572</v>
      </c>
      <c r="KC49" s="4" t="n">
        <f aca="false">KC20*'Taux avec population simulée'!CO133/100</f>
        <v>1049755.78772807</v>
      </c>
      <c r="KD49" s="4" t="n">
        <f aca="false">KD20*'Taux avec population simulée'!CP133/100</f>
        <v>1062835.21983249</v>
      </c>
      <c r="KE49" s="4" t="n">
        <f aca="false">KE20*'Taux avec population simulée'!CQ133/100</f>
        <v>1067902.55472728</v>
      </c>
      <c r="KF49" s="4" t="n">
        <f aca="false">KF20*'Taux avec population simulée'!CR133/100</f>
        <v>1052196.84069958</v>
      </c>
      <c r="KG49" s="4" t="n">
        <f aca="false">KG20*'Taux avec population simulée'!CS133/100</f>
        <v>1044879.35205908</v>
      </c>
      <c r="KH49" s="4" t="n">
        <f aca="false">KH20*'Taux avec population simulée'!CT133/100</f>
        <v>1048987.4655965</v>
      </c>
      <c r="KI49" s="4" t="n">
        <f aca="false">KI20*'Taux avec population simulée'!CU133/100</f>
        <v>1029759.5663482</v>
      </c>
      <c r="KJ49" s="4" t="n">
        <f aca="false">KJ20*'Taux avec population simulée'!CV133/100</f>
        <v>1023777.42724264</v>
      </c>
      <c r="KK49" s="4" t="n">
        <f aca="false">KK20*'Taux avec population simulée'!CW133/100</f>
        <v>1016647.05764525</v>
      </c>
      <c r="KL49" s="4" t="n">
        <f aca="false">KL20*'Taux avec population simulée'!CX133/100</f>
        <v>1016185.87535718</v>
      </c>
      <c r="KM49" s="4" t="n">
        <f aca="false">KM20*'Taux avec population simulée'!CY133/100</f>
        <v>1012565.40538665</v>
      </c>
      <c r="KN49" s="4" t="n">
        <f aca="false">KN20*'Taux avec population simulée'!CZ133/100</f>
        <v>1015702.95701864</v>
      </c>
      <c r="KO49" s="4" t="n">
        <f aca="false">KO20*'Taux avec population simulée'!DA133/100</f>
        <v>1014309.95969769</v>
      </c>
      <c r="KP49" s="4" t="n">
        <f aca="false">KP20*'Taux avec population simulée'!DB133/100</f>
        <v>1030337.93429964</v>
      </c>
      <c r="KQ49" s="4" t="n">
        <f aca="false">KQ20*'Taux avec population simulée'!DC133/100</f>
        <v>1032223.30041585</v>
      </c>
      <c r="KR49" s="4" t="n">
        <f aca="false">KR20*'Taux avec population simulée'!DD133/100</f>
        <v>1021235.25438419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v>24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v>24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D50" s="1" t="n">
        <v>45</v>
      </c>
      <c r="BE50" s="18" t="n">
        <f aca="false">BE21*'Taux avec population simulée'!N120/100</f>
        <v>696577.375854825</v>
      </c>
      <c r="BF50" s="18" t="n">
        <f aca="false">BF21*'Taux avec population simulée'!O120/100</f>
        <v>693300.083195968</v>
      </c>
      <c r="BG50" s="18" t="n">
        <f aca="false">BG21*'Taux avec population simulée'!P120/100</f>
        <v>706732.802413358</v>
      </c>
      <c r="BH50" s="18" t="n">
        <f aca="false">BH21*'Taux avec population simulée'!Q120/100</f>
        <v>706802.783426872</v>
      </c>
      <c r="BI50" s="18" t="n">
        <f aca="false">BI21*'Taux avec population simulée'!R120/100</f>
        <v>711134.335510098</v>
      </c>
      <c r="BJ50" s="18" t="n">
        <f aca="false">BJ21*'Taux avec population simulée'!S120/100</f>
        <v>710799.880796161</v>
      </c>
      <c r="BK50" s="18" t="n">
        <f aca="false">BK21*'Taux avec population simulée'!T120/100</f>
        <v>715922.127447663</v>
      </c>
      <c r="BL50" s="18" t="n">
        <f aca="false">BL21*'Taux avec population simulée'!U120/100</f>
        <v>714958.75245643</v>
      </c>
      <c r="BM50" s="18" t="n">
        <f aca="false">BM21*'Taux avec population simulée'!V120/100</f>
        <v>715758.53546802</v>
      </c>
      <c r="BN50" s="18" t="n">
        <f aca="false">BN21*'Taux avec population simulée'!W120/100</f>
        <v>725419.550710297</v>
      </c>
      <c r="BO50" s="18" t="n">
        <f aca="false">BO21*'Taux avec population simulée'!X120/100</f>
        <v>731694.211973955</v>
      </c>
      <c r="BP50" s="18" t="n">
        <f aca="false">BP21*'Taux avec population simulée'!Y120/100</f>
        <v>742215.902798023</v>
      </c>
      <c r="BQ50" s="18" t="n">
        <f aca="false">BQ21*'Taux avec population simulée'!Z120/100</f>
        <v>743740.943586033</v>
      </c>
      <c r="BR50" s="18" t="n">
        <f aca="false">BR21*'Taux avec population simulée'!AA120/100</f>
        <v>759099.503941559</v>
      </c>
      <c r="BS50" s="18" t="n">
        <f aca="false">BS21*'Taux avec population simulée'!AB120/100</f>
        <v>749932.900015538</v>
      </c>
      <c r="BT50" s="18" t="n">
        <f aca="false">BT21*'Taux avec population simulée'!AC120/100</f>
        <v>752764.858952032</v>
      </c>
      <c r="BU50" s="18" t="n">
        <f aca="false">BU21*'Taux avec population simulée'!AD120/100</f>
        <v>742218.629331017</v>
      </c>
      <c r="BV50" s="18" t="n">
        <f aca="false">BV21*'Taux avec population simulée'!AE120/100</f>
        <v>735839.450969254</v>
      </c>
      <c r="BW50" s="18" t="n">
        <f aca="false">BW21*'Taux avec population simulée'!AF120/100</f>
        <v>735106.013593853</v>
      </c>
      <c r="BX50" s="18" t="n">
        <f aca="false">BX21*'Taux avec population simulée'!AG120/100</f>
        <v>721560.597679374</v>
      </c>
      <c r="BY50" s="18" t="n">
        <f aca="false">BY21*'Taux avec population simulée'!AH120/100</f>
        <v>720922.588958765</v>
      </c>
      <c r="BZ50" s="18" t="n">
        <f aca="false">BZ21*'Taux avec population simulée'!AI120/100</f>
        <v>739782.017678661</v>
      </c>
      <c r="CA50" s="18" t="n">
        <f aca="false">CA21*'Taux avec population simulée'!AJ120/100</f>
        <v>738553.260142673</v>
      </c>
      <c r="CB50" s="18" t="n">
        <f aca="false">CB21*'Taux avec population simulée'!AK120/100</f>
        <v>749452.121364252</v>
      </c>
      <c r="CC50" s="18" t="n">
        <f aca="false">CC21*'Taux avec population simulée'!AL120/100</f>
        <v>766339.357885113</v>
      </c>
      <c r="CD50" s="18" t="n">
        <f aca="false">CD21*'Taux avec population simulée'!AM120/100</f>
        <v>771315.280599269</v>
      </c>
      <c r="CE50" s="18" t="n">
        <f aca="false">CE21*'Taux avec population simulée'!AN120/100</f>
        <v>782986.659502498</v>
      </c>
      <c r="CF50" s="18" t="n">
        <f aca="false">CF21*'Taux avec population simulée'!AO120/100</f>
        <v>793094.8261558</v>
      </c>
      <c r="CG50" s="18" t="n">
        <f aca="false">CG21*'Taux avec population simulée'!AP120/100</f>
        <v>786318.482821236</v>
      </c>
      <c r="CH50" s="18" t="n">
        <f aca="false">CH21*'Taux avec population simulée'!AQ120/100</f>
        <v>787050.102507975</v>
      </c>
      <c r="CI50" s="18" t="n">
        <f aca="false">CI21*'Taux avec population simulée'!AR120/100</f>
        <v>795971.318464531</v>
      </c>
      <c r="CJ50" s="18" t="n">
        <f aca="false">CJ21*'Taux avec population simulée'!AS120/100</f>
        <v>799565.797795031</v>
      </c>
      <c r="CK50" s="18" t="n">
        <f aca="false">CK21*'Taux avec population simulée'!AT120/100</f>
        <v>815903.183495424</v>
      </c>
      <c r="CL50" s="18" t="n">
        <f aca="false">CL21*'Taux avec population simulée'!AU120/100</f>
        <v>808534.273656817</v>
      </c>
      <c r="CM50" s="18" t="n">
        <f aca="false">CM21*'Taux avec population simulée'!AV120/100</f>
        <v>822654.07918871</v>
      </c>
      <c r="CN50" s="18" t="n">
        <f aca="false">CN21*'Taux avec population simulée'!AW120/100</f>
        <v>829017.807196841</v>
      </c>
      <c r="CO50" s="18" t="n">
        <f aca="false">CO21*'Taux avec population simulée'!AX120/100</f>
        <v>829693.987379367</v>
      </c>
      <c r="CP50" s="18" t="n">
        <f aca="false">CP21*'Taux avec population simulée'!AY120/100</f>
        <v>824910.739663458</v>
      </c>
      <c r="CQ50" s="18" t="n">
        <f aca="false">CQ21*'Taux avec population simulée'!AZ120/100</f>
        <v>826542.115238236</v>
      </c>
      <c r="CR50" s="18" t="n">
        <f aca="false">CR21*'Taux avec population simulée'!BA120/100</f>
        <v>834275.471653715</v>
      </c>
      <c r="CS50" s="18" t="n">
        <f aca="false">CS21*'Taux avec population simulée'!BB120/100</f>
        <v>843872.867792797</v>
      </c>
      <c r="CT50" s="18" t="n">
        <f aca="false">CT21*'Taux avec population simulée'!BC120/100</f>
        <v>822866.748762247</v>
      </c>
      <c r="CU50" s="18" t="n">
        <f aca="false">CU21*'Taux avec population simulée'!BD120/100</f>
        <v>829381.344929382</v>
      </c>
      <c r="CV50" s="18" t="n">
        <f aca="false">CV21*'Taux avec population simulée'!BE120/100</f>
        <v>828293.458264753</v>
      </c>
      <c r="CW50" s="18" t="n">
        <f aca="false">CW21*'Taux avec population simulée'!BF120/100</f>
        <v>821941.54523293</v>
      </c>
      <c r="CX50" s="18" t="n">
        <f aca="false">CX21*'Taux avec population simulée'!BG120/100</f>
        <v>823721.971278049</v>
      </c>
      <c r="CY50" s="18" t="n">
        <f aca="false">CY21*'Taux avec population simulée'!BH120/100</f>
        <v>817308.256831694</v>
      </c>
      <c r="CZ50" s="18" t="n">
        <f aca="false">CZ21*'Taux avec population simulée'!BI120/100</f>
        <v>815705.96427552</v>
      </c>
      <c r="DA50" s="18" t="n">
        <f aca="false">DA21*'Taux avec population simulée'!BJ120/100</f>
        <v>838191.681877513</v>
      </c>
      <c r="DB50" s="18" t="n">
        <f aca="false">DB21*'Taux avec population simulée'!BK120/100</f>
        <v>827846.306853727</v>
      </c>
      <c r="DC50" s="18" t="n">
        <f aca="false">DC21*'Taux avec population simulée'!BL120/100</f>
        <v>825793.227509202</v>
      </c>
      <c r="DD50" s="18" t="n">
        <f aca="false">DD21*'Taux avec population simulée'!BM120/100</f>
        <v>814295.437873261</v>
      </c>
      <c r="DE50" s="18" t="n">
        <f aca="false">DE21*'Taux avec population simulée'!BN120/100</f>
        <v>816230.36745471</v>
      </c>
      <c r="DF50" s="18" t="n">
        <f aca="false">DF21*'Taux avec population simulée'!BO120/100</f>
        <v>825776.868311237</v>
      </c>
      <c r="DG50" s="18" t="n">
        <f aca="false">DG21*'Taux avec population simulée'!BP120/100</f>
        <v>821017.250547944</v>
      </c>
      <c r="DH50" s="18" t="n">
        <f aca="false">DH21*'Taux avec population simulée'!BQ120/100</f>
        <v>815173.381497347</v>
      </c>
      <c r="DI50" s="18" t="n">
        <f aca="false">DI21*'Taux avec population simulée'!BR120/100</f>
        <v>829032.348706142</v>
      </c>
      <c r="DJ50" s="18" t="n">
        <f aca="false">DJ21*'Taux avec population simulée'!BS120/100</f>
        <v>841349.007084632</v>
      </c>
      <c r="DK50" s="18" t="n">
        <f aca="false">DK21*'Taux avec population simulée'!BT120/100</f>
        <v>837836.323743954</v>
      </c>
      <c r="DL50" s="18" t="n">
        <f aca="false">DL21*'Taux avec population simulée'!BU120/100</f>
        <v>842978.564970747</v>
      </c>
      <c r="DM50" s="18" t="n">
        <f aca="false">DM21*'Taux avec population simulée'!BV120/100</f>
        <v>834728.98497506</v>
      </c>
      <c r="DN50" s="18" t="n">
        <f aca="false">DN21*'Taux avec population simulée'!BW120/100</f>
        <v>843462.070155026</v>
      </c>
      <c r="DO50" s="18" t="n">
        <f aca="false">DO21*'Taux avec population simulée'!BX120/100</f>
        <v>844175.512955138</v>
      </c>
      <c r="DP50" s="18" t="n">
        <f aca="false">DP21*'Taux avec population simulée'!BY120/100</f>
        <v>843608.394092374</v>
      </c>
      <c r="DQ50" s="18" t="n">
        <f aca="false">DQ21*'Taux avec population simulée'!BZ120/100</f>
        <v>837009.275402423</v>
      </c>
      <c r="DR50" s="18" t="n">
        <f aca="false">DR21*'Taux avec population simulée'!CA120/100</f>
        <v>857612.776394185</v>
      </c>
      <c r="DS50" s="18" t="n">
        <f aca="false">DS21*'Taux avec population simulée'!CB120/100</f>
        <v>860071.200310494</v>
      </c>
      <c r="DT50" s="18" t="n">
        <f aca="false">DT21*'Taux avec population simulée'!CC120/100</f>
        <v>859909.426019513</v>
      </c>
      <c r="DU50" s="18" t="n">
        <f aca="false">DU21*'Taux avec population simulée'!CD120/100</f>
        <v>850876.4222102</v>
      </c>
      <c r="DV50" s="18" t="n">
        <f aca="false">DV21*'Taux avec population simulée'!CE120/100</f>
        <v>861954.325765056</v>
      </c>
      <c r="DW50" s="18" t="n">
        <f aca="false">DW21*'Taux avec population simulée'!CF120/100</f>
        <v>873604.801248664</v>
      </c>
      <c r="DX50" s="18" t="n">
        <f aca="false">DX21*'Taux avec population simulée'!CG120/100</f>
        <v>880343.881965643</v>
      </c>
      <c r="DY50" s="18" t="n">
        <f aca="false">DY21*'Taux avec population simulée'!CH120/100</f>
        <v>868288.061910252</v>
      </c>
      <c r="DZ50" s="18" t="n">
        <f aca="false">DZ21*'Taux avec population simulée'!CI120/100</f>
        <v>874839.011850641</v>
      </c>
      <c r="EA50" s="18" t="n">
        <f aca="false">EA21*'Taux avec population simulée'!CJ120/100</f>
        <v>881798.941740138</v>
      </c>
      <c r="EB50" s="18" t="n">
        <f aca="false">EB21*'Taux avec population simulée'!CK120/100</f>
        <v>904288.294719457</v>
      </c>
      <c r="EC50" s="18" t="n">
        <f aca="false">EC21*'Taux avec population simulée'!CL120/100</f>
        <v>912580.590398717</v>
      </c>
      <c r="ED50" s="18" t="n">
        <f aca="false">ED21*'Taux avec population simulée'!CM120/100</f>
        <v>920615.683132205</v>
      </c>
      <c r="EE50" s="18" t="n">
        <f aca="false">EE21*'Taux avec population simulée'!CN120/100</f>
        <v>925976.046998522</v>
      </c>
      <c r="EF50" s="18" t="n">
        <f aca="false">EF21*'Taux avec population simulée'!CO120/100</f>
        <v>928403.570207565</v>
      </c>
      <c r="EG50" s="18" t="n">
        <f aca="false">EG21*'Taux avec population simulée'!CP120/100</f>
        <v>942509.743074487</v>
      </c>
      <c r="EH50" s="18" t="n">
        <f aca="false">EH21*'Taux avec population simulée'!CQ120/100</f>
        <v>968476.33446556</v>
      </c>
      <c r="EI50" s="18" t="n">
        <f aca="false">EI21*'Taux avec population simulée'!CR120/100</f>
        <v>978820.800645015</v>
      </c>
      <c r="EJ50" s="18" t="n">
        <f aca="false">EJ21*'Taux avec population simulée'!CS120/100</f>
        <v>978694.471282957</v>
      </c>
      <c r="EK50" s="18" t="n">
        <f aca="false">EK21*'Taux avec population simulée'!CT120/100</f>
        <v>1003015.14558995</v>
      </c>
      <c r="EL50" s="18" t="n">
        <f aca="false">EL21*'Taux avec population simulée'!CU120/100</f>
        <v>990645.774240242</v>
      </c>
      <c r="EM50" s="18" t="n">
        <f aca="false">EM21*'Taux avec population simulée'!CV120/100</f>
        <v>1011958.17381046</v>
      </c>
      <c r="EN50" s="18" t="n">
        <f aca="false">EN21*'Taux avec population simulée'!CW120/100</f>
        <v>1017814.76668169</v>
      </c>
      <c r="EO50" s="18" t="n">
        <f aca="false">EO21*'Taux avec population simulée'!CX120/100</f>
        <v>1025632.64561999</v>
      </c>
      <c r="EP50" s="18" t="n">
        <f aca="false">EP21*'Taux avec population simulée'!CY120/100</f>
        <v>1040329.56730229</v>
      </c>
      <c r="EQ50" s="18" t="n">
        <f aca="false">EQ21*'Taux avec population simulée'!CZ120/100</f>
        <v>1043434.17953819</v>
      </c>
      <c r="ER50" s="18" t="n">
        <f aca="false">ER21*'Taux avec population simulée'!DA120/100</f>
        <v>1063934.98112051</v>
      </c>
      <c r="ES50" s="18" t="n">
        <f aca="false">ES21*'Taux avec population simulée'!DB120/100</f>
        <v>1063220.62947607</v>
      </c>
      <c r="ET50" s="18" t="n">
        <f aca="false">ET21*'Taux avec population simulée'!DC120/100</f>
        <v>1066599.71270004</v>
      </c>
      <c r="EU50" s="18" t="n">
        <f aca="false">EU21*'Taux avec population simulée'!DD120/100</f>
        <v>1077918.4600027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714512.876312353</v>
      </c>
      <c r="HC50" s="18" t="n">
        <f aca="false">HC21*'Taux avec population simulée'!O134/100</f>
        <v>720279.018401156</v>
      </c>
      <c r="HD50" s="18" t="n">
        <f aca="false">HD21*'Taux avec population simulée'!P134/100</f>
        <v>720912.510680256</v>
      </c>
      <c r="HE50" s="18" t="n">
        <f aca="false">HE21*'Taux avec population simulée'!Q134/100</f>
        <v>734087.276855691</v>
      </c>
      <c r="HF50" s="18" t="n">
        <f aca="false">HF21*'Taux avec population simulée'!R134/100</f>
        <v>740812.172044316</v>
      </c>
      <c r="HG50" s="18" t="n">
        <f aca="false">HG21*'Taux avec population simulée'!S134/100</f>
        <v>745341.982427132</v>
      </c>
      <c r="HH50" s="18" t="n">
        <f aca="false">HH21*'Taux avec population simulée'!T134/100</f>
        <v>750874.822251857</v>
      </c>
      <c r="HI50" s="18" t="n">
        <f aca="false">HI21*'Taux avec population simulée'!U134/100</f>
        <v>773316.96741349</v>
      </c>
      <c r="HJ50" s="18" t="n">
        <f aca="false">HJ21*'Taux avec population simulée'!V134/100</f>
        <v>780786.897204551</v>
      </c>
      <c r="HK50" s="18" t="n">
        <f aca="false">HK21*'Taux avec population simulée'!W134/100</f>
        <v>783415.379281949</v>
      </c>
      <c r="HL50" s="18" t="n">
        <f aca="false">HL21*'Taux avec population simulée'!X134/100</f>
        <v>797566.779387664</v>
      </c>
      <c r="HM50" s="18" t="n">
        <f aca="false">HM21*'Taux avec population simulée'!Y134/100</f>
        <v>795525.810311045</v>
      </c>
      <c r="HN50" s="18" t="n">
        <f aca="false">HN21*'Taux avec population simulée'!Z134/100</f>
        <v>794851.447562325</v>
      </c>
      <c r="HO50" s="18" t="n">
        <f aca="false">HO21*'Taux avec population simulée'!AA134/100</f>
        <v>798183.242304423</v>
      </c>
      <c r="HP50" s="18" t="n">
        <f aca="false">HP21*'Taux avec population simulée'!AB134/100</f>
        <v>799460.444480029</v>
      </c>
      <c r="HQ50" s="18" t="n">
        <f aca="false">HQ21*'Taux avec population simulée'!AC134/100</f>
        <v>802289.021564938</v>
      </c>
      <c r="HR50" s="18" t="n">
        <f aca="false">HR21*'Taux avec population simulée'!AD134/100</f>
        <v>817755.939911527</v>
      </c>
      <c r="HS50" s="18" t="n">
        <f aca="false">HS21*'Taux avec population simulée'!AE134/100</f>
        <v>822955.004234361</v>
      </c>
      <c r="HT50" s="18" t="n">
        <f aca="false">HT21*'Taux avec population simulée'!AF134/100</f>
        <v>820476.380545568</v>
      </c>
      <c r="HU50" s="18" t="n">
        <f aca="false">HU21*'Taux avec population simulée'!AG134/100</f>
        <v>824106.189128641</v>
      </c>
      <c r="HV50" s="18" t="n">
        <f aca="false">HV21*'Taux avec population simulée'!AH134/100</f>
        <v>828191.533154346</v>
      </c>
      <c r="HW50" s="18" t="n">
        <f aca="false">HW21*'Taux avec population simulée'!AI134/100</f>
        <v>835057.772050404</v>
      </c>
      <c r="HX50" s="18" t="n">
        <f aca="false">HX21*'Taux avec population simulée'!AJ134/100</f>
        <v>830688.889141714</v>
      </c>
      <c r="HY50" s="18" t="n">
        <f aca="false">HY21*'Taux avec population simulée'!AK134/100</f>
        <v>833024.466186839</v>
      </c>
      <c r="HZ50" s="18" t="n">
        <f aca="false">HZ21*'Taux avec population simulée'!AL134/100</f>
        <v>848752.785245369</v>
      </c>
      <c r="IA50" s="18" t="n">
        <f aca="false">IA21*'Taux avec population simulée'!AM134/100</f>
        <v>851817.218998707</v>
      </c>
      <c r="IB50" s="18" t="n">
        <f aca="false">IB21*'Taux avec population simulée'!AN134/100</f>
        <v>846369.525985688</v>
      </c>
      <c r="IC50" s="18" t="n">
        <f aca="false">IC21*'Taux avec population simulée'!AO134/100</f>
        <v>831582.930664638</v>
      </c>
      <c r="ID50" s="18" t="n">
        <f aca="false">ID21*'Taux avec population simulée'!AP134/100</f>
        <v>829731.838978127</v>
      </c>
      <c r="IE50" s="18" t="n">
        <f aca="false">IE21*'Taux avec population simulée'!AQ134/100</f>
        <v>837428.259288329</v>
      </c>
      <c r="IF50" s="18" t="n">
        <f aca="false">IF21*'Taux avec population simulée'!AR134/100</f>
        <v>843442.178599199</v>
      </c>
      <c r="IG50" s="18" t="n">
        <f aca="false">IG21*'Taux avec population simulée'!AS134/100</f>
        <v>841543.404698131</v>
      </c>
      <c r="IH50" s="18" t="n">
        <f aca="false">IH21*'Taux avec population simulée'!AT134/100</f>
        <v>851531.977179488</v>
      </c>
      <c r="II50" s="18" t="n">
        <f aca="false">II21*'Taux avec population simulée'!AU134/100</f>
        <v>851906.623150999</v>
      </c>
      <c r="IJ50" s="18" t="n">
        <f aca="false">IJ21*'Taux avec population simulée'!AV134/100</f>
        <v>863821.21651317</v>
      </c>
      <c r="IK50" s="18" t="n">
        <f aca="false">IK21*'Taux avec population simulée'!AW134/100</f>
        <v>867593.220271793</v>
      </c>
      <c r="IL50" s="18" t="n">
        <f aca="false">IL21*'Taux avec population simulée'!AX134/100</f>
        <v>856006.442134695</v>
      </c>
      <c r="IM50" s="18" t="n">
        <f aca="false">IM21*'Taux avec population simulée'!AY134/100</f>
        <v>862250.257837174</v>
      </c>
      <c r="IN50" s="18" t="n">
        <f aca="false">IN21*'Taux avec population simulée'!AZ134/100</f>
        <v>868948.757514169</v>
      </c>
      <c r="IO50" s="18" t="n">
        <f aca="false">IO21*'Taux avec population simulée'!BA134/100</f>
        <v>866006.083701573</v>
      </c>
      <c r="IP50" s="18" t="n">
        <f aca="false">IP21*'Taux avec population simulée'!BB134/100</f>
        <v>872047.24999219</v>
      </c>
      <c r="IQ50" s="18" t="n">
        <f aca="false">IQ21*'Taux avec population simulée'!BC134/100</f>
        <v>865586.309919857</v>
      </c>
      <c r="IR50" s="18" t="n">
        <f aca="false">IR21*'Taux avec population simulée'!BD134/100</f>
        <v>868318.671107537</v>
      </c>
      <c r="IS50" s="18" t="n">
        <f aca="false">IS21*'Taux avec population simulée'!BE134/100</f>
        <v>851555.818286766</v>
      </c>
      <c r="IT50" s="18" t="n">
        <f aca="false">IT21*'Taux avec population simulée'!BF134/100</f>
        <v>853936.523142096</v>
      </c>
      <c r="IU50" s="18" t="n">
        <f aca="false">IU21*'Taux avec population simulée'!BG134/100</f>
        <v>853083.352088791</v>
      </c>
      <c r="IV50" s="18" t="n">
        <f aca="false">IV21*'Taux avec population simulée'!BH134/100</f>
        <v>852924.979019016</v>
      </c>
      <c r="IW50" s="18" t="n">
        <f aca="false">IW21*'Taux avec population simulée'!BI134/100</f>
        <v>850646.450337734</v>
      </c>
      <c r="IX50" s="18" t="n">
        <f aca="false">IX21*'Taux avec population simulée'!BJ134/100</f>
        <v>837121.730766183</v>
      </c>
      <c r="IY50" s="18" t="n">
        <f aca="false">IY21*'Taux avec population simulée'!BK134/100</f>
        <v>826602.693647892</v>
      </c>
      <c r="IZ50" s="18" t="n">
        <f aca="false">IZ21*'Taux avec population simulée'!BL134/100</f>
        <v>813792.355826563</v>
      </c>
      <c r="JA50" s="18" t="n">
        <f aca="false">JA21*'Taux avec population simulée'!BM134/100</f>
        <v>828519.348379418</v>
      </c>
      <c r="JB50" s="18" t="n">
        <f aca="false">JB21*'Taux avec population simulée'!BN134/100</f>
        <v>807750.338067829</v>
      </c>
      <c r="JC50" s="18" t="n">
        <f aca="false">JC21*'Taux avec population simulée'!BO134/100</f>
        <v>818253.197291896</v>
      </c>
      <c r="JD50" s="18" t="n">
        <f aca="false">JD21*'Taux avec population simulée'!BP134/100</f>
        <v>814203.614927108</v>
      </c>
      <c r="JE50" s="18" t="n">
        <f aca="false">JE21*'Taux avec population simulée'!BQ134/100</f>
        <v>814571.449153683</v>
      </c>
      <c r="JF50" s="18" t="n">
        <f aca="false">JF21*'Taux avec population simulée'!BR134/100</f>
        <v>824635.802297459</v>
      </c>
      <c r="JG50" s="18" t="n">
        <f aca="false">JG21*'Taux avec population simulée'!BS134/100</f>
        <v>807365.474478913</v>
      </c>
      <c r="JH50" s="18" t="n">
        <f aca="false">JH21*'Taux avec population simulée'!BT134/100</f>
        <v>809017.322626031</v>
      </c>
      <c r="JI50" s="18" t="n">
        <f aca="false">JI21*'Taux avec population simulée'!BU134/100</f>
        <v>804850.237661086</v>
      </c>
      <c r="JJ50" s="18" t="n">
        <f aca="false">JJ21*'Taux avec population simulée'!BV134/100</f>
        <v>803097.916276155</v>
      </c>
      <c r="JK50" s="18" t="n">
        <f aca="false">JK21*'Taux avec population simulée'!BW134/100</f>
        <v>816667.763657911</v>
      </c>
      <c r="JL50" s="18" t="n">
        <f aca="false">JL21*'Taux avec population simulée'!BX134/100</f>
        <v>826064.565797903</v>
      </c>
      <c r="JM50" s="18" t="n">
        <f aca="false">JM21*'Taux avec population simulée'!BY134/100</f>
        <v>824841.85758179</v>
      </c>
      <c r="JN50" s="18" t="n">
        <f aca="false">JN21*'Taux avec population simulée'!BZ134/100</f>
        <v>831227.86845982</v>
      </c>
      <c r="JO50" s="18" t="n">
        <f aca="false">JO21*'Taux avec population simulée'!CA134/100</f>
        <v>836769.222965716</v>
      </c>
      <c r="JP50" s="18" t="n">
        <f aca="false">JP21*'Taux avec population simulée'!CB134/100</f>
        <v>843323.824530926</v>
      </c>
      <c r="JQ50" s="18" t="n">
        <f aca="false">JQ21*'Taux avec population simulée'!CC134/100</f>
        <v>850574.9270159</v>
      </c>
      <c r="JR50" s="18" t="n">
        <f aca="false">JR21*'Taux avec population simulée'!CD134/100</f>
        <v>868981.964770735</v>
      </c>
      <c r="JS50" s="18" t="n">
        <f aca="false">JS21*'Taux avec population simulée'!CE134/100</f>
        <v>865685.080221437</v>
      </c>
      <c r="JT50" s="18" t="n">
        <f aca="false">JT21*'Taux avec population simulée'!CF134/100</f>
        <v>872302.690427311</v>
      </c>
      <c r="JU50" s="18" t="n">
        <f aca="false">JU21*'Taux avec population simulée'!CG134/100</f>
        <v>873156.712948733</v>
      </c>
      <c r="JV50" s="18" t="n">
        <f aca="false">JV21*'Taux avec population simulée'!CH134/100</f>
        <v>884986.159499196</v>
      </c>
      <c r="JW50" s="18" t="n">
        <f aca="false">JW21*'Taux avec population simulée'!CI134/100</f>
        <v>875851.609539262</v>
      </c>
      <c r="JX50" s="18" t="n">
        <f aca="false">JX21*'Taux avec population simulée'!CJ134/100</f>
        <v>885453.615495468</v>
      </c>
      <c r="JY50" s="18" t="n">
        <f aca="false">JY21*'Taux avec population simulée'!CK134/100</f>
        <v>903119.875988451</v>
      </c>
      <c r="JZ50" s="18" t="n">
        <f aca="false">JZ21*'Taux avec population simulée'!CL134/100</f>
        <v>907049.401348732</v>
      </c>
      <c r="KA50" s="18" t="n">
        <f aca="false">KA21*'Taux avec population simulée'!CM134/100</f>
        <v>925063.06083348</v>
      </c>
      <c r="KB50" s="18" t="n">
        <f aca="false">KB21*'Taux avec population simulée'!CN134/100</f>
        <v>944470.573625873</v>
      </c>
      <c r="KC50" s="18" t="n">
        <f aca="false">KC21*'Taux avec population simulée'!CO134/100</f>
        <v>952915.43441098</v>
      </c>
      <c r="KD50" s="18" t="n">
        <f aca="false">KD21*'Taux avec population simulée'!CP134/100</f>
        <v>948888.841685353</v>
      </c>
      <c r="KE50" s="18" t="n">
        <f aca="false">KE21*'Taux avec population simulée'!CQ134/100</f>
        <v>937704.807967629</v>
      </c>
      <c r="KF50" s="18" t="n">
        <f aca="false">KF21*'Taux avec population simulée'!CR134/100</f>
        <v>937660.531625541</v>
      </c>
      <c r="KG50" s="18" t="n">
        <f aca="false">KG21*'Taux avec population simulée'!CS134/100</f>
        <v>962804.385122639</v>
      </c>
      <c r="KH50" s="18" t="n">
        <f aca="false">KH21*'Taux avec population simulée'!CT134/100</f>
        <v>955428.116824456</v>
      </c>
      <c r="KI50" s="18" t="n">
        <f aca="false">KI21*'Taux avec population simulée'!CU134/100</f>
        <v>961014.599140557</v>
      </c>
      <c r="KJ50" s="18" t="n">
        <f aca="false">KJ21*'Taux avec population simulée'!CV134/100</f>
        <v>953834.168509299</v>
      </c>
      <c r="KK50" s="18" t="n">
        <f aca="false">KK21*'Taux avec population simulée'!CW134/100</f>
        <v>962209.208908807</v>
      </c>
      <c r="KL50" s="18" t="n">
        <f aca="false">KL21*'Taux avec population simulée'!CX134/100</f>
        <v>960446.669906471</v>
      </c>
      <c r="KM50" s="18" t="n">
        <f aca="false">KM21*'Taux avec population simulée'!CY134/100</f>
        <v>964522.647782888</v>
      </c>
      <c r="KN50" s="18" t="n">
        <f aca="false">KN21*'Taux avec population simulée'!CZ134/100</f>
        <v>964687.8325976</v>
      </c>
      <c r="KO50" s="18" t="n">
        <f aca="false">KO21*'Taux avec population simulée'!DA134/100</f>
        <v>965315.364599881</v>
      </c>
      <c r="KP50" s="18" t="n">
        <f aca="false">KP21*'Taux avec population simulée'!DB134/100</f>
        <v>965649.140101773</v>
      </c>
      <c r="KQ50" s="18" t="n">
        <f aca="false">KQ21*'Taux avec population simulée'!DC134/100</f>
        <v>973022.853995605</v>
      </c>
      <c r="KR50" s="18" t="n">
        <f aca="false">KR21*'Taux avec population simulée'!DD134/100</f>
        <v>968710.167982642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v>25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v>25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D51" s="1" t="n">
        <v>50</v>
      </c>
      <c r="BE51" s="4" t="n">
        <f aca="false">BE22*'Taux avec population simulée'!N121/100</f>
        <v>718614.03379333</v>
      </c>
      <c r="BF51" s="4" t="n">
        <f aca="false">BF22*'Taux avec population simulée'!O121/100</f>
        <v>725574.018839039</v>
      </c>
      <c r="BG51" s="4" t="n">
        <f aca="false">BG22*'Taux avec population simulée'!P121/100</f>
        <v>729422.872880612</v>
      </c>
      <c r="BH51" s="4" t="n">
        <f aca="false">BH22*'Taux avec population simulée'!Q121/100</f>
        <v>733645.270745089</v>
      </c>
      <c r="BI51" s="4" t="n">
        <f aca="false">BI22*'Taux avec population simulée'!R121/100</f>
        <v>730457.14184988</v>
      </c>
      <c r="BJ51" s="4" t="n">
        <f aca="false">BJ22*'Taux avec population simulée'!S121/100</f>
        <v>723657.395658564</v>
      </c>
      <c r="BK51" s="4" t="n">
        <f aca="false">BK22*'Taux avec population simulée'!T121/100</f>
        <v>725721.771548935</v>
      </c>
      <c r="BL51" s="4" t="n">
        <f aca="false">BL22*'Taux avec population simulée'!U121/100</f>
        <v>726230.581937237</v>
      </c>
      <c r="BM51" s="4" t="n">
        <f aca="false">BM22*'Taux avec population simulée'!V121/100</f>
        <v>712879.771932528</v>
      </c>
      <c r="BN51" s="4" t="n">
        <f aca="false">BN22*'Taux avec population simulée'!W121/100</f>
        <v>714007.686985533</v>
      </c>
      <c r="BO51" s="4" t="n">
        <f aca="false">BO22*'Taux avec population simulée'!X121/100</f>
        <v>695390.845538704</v>
      </c>
      <c r="BP51" s="4" t="n">
        <f aca="false">BP22*'Taux avec population simulée'!Y121/100</f>
        <v>684277.136423258</v>
      </c>
      <c r="BQ51" s="4" t="n">
        <f aca="false">BQ22*'Taux avec population simulée'!Z121/100</f>
        <v>695601.028971091</v>
      </c>
      <c r="BR51" s="4" t="n">
        <f aca="false">BR22*'Taux avec population simulée'!AA121/100</f>
        <v>692458.682605708</v>
      </c>
      <c r="BS51" s="4" t="n">
        <f aca="false">BS22*'Taux avec population simulée'!AB121/100</f>
        <v>706866.652844599</v>
      </c>
      <c r="BT51" s="4" t="n">
        <f aca="false">BT22*'Taux avec population simulée'!AC121/100</f>
        <v>711156.683991775</v>
      </c>
      <c r="BU51" s="4" t="n">
        <f aca="false">BU22*'Taux avec population simulée'!AD121/100</f>
        <v>718037.590122329</v>
      </c>
      <c r="BV51" s="4" t="n">
        <f aca="false">BV22*'Taux avec population simulée'!AE121/100</f>
        <v>742588.471741931</v>
      </c>
      <c r="BW51" s="4" t="n">
        <f aca="false">BW22*'Taux avec population simulée'!AF121/100</f>
        <v>754145.438987064</v>
      </c>
      <c r="BX51" s="4" t="n">
        <f aca="false">BX22*'Taux avec population simulée'!AG121/100</f>
        <v>770066.313734321</v>
      </c>
      <c r="BY51" s="4" t="n">
        <f aca="false">BY22*'Taux avec population simulée'!AH121/100</f>
        <v>779083.39108611</v>
      </c>
      <c r="BZ51" s="4" t="n">
        <f aca="false">BZ22*'Taux avec population simulée'!AI121/100</f>
        <v>776993.002394702</v>
      </c>
      <c r="CA51" s="4" t="n">
        <f aca="false">CA22*'Taux avec population simulée'!AJ121/100</f>
        <v>790083.684389032</v>
      </c>
      <c r="CB51" s="4" t="n">
        <f aca="false">CB22*'Taux avec population simulée'!AK121/100</f>
        <v>789656.033939968</v>
      </c>
      <c r="CC51" s="4" t="n">
        <f aca="false">CC22*'Taux avec population simulée'!AL121/100</f>
        <v>793988.726080846</v>
      </c>
      <c r="CD51" s="4" t="n">
        <f aca="false">CD22*'Taux avec population simulée'!AM121/100</f>
        <v>796352.769439174</v>
      </c>
      <c r="CE51" s="4" t="n">
        <f aca="false">CE22*'Taux avec population simulée'!AN121/100</f>
        <v>801893.496060253</v>
      </c>
      <c r="CF51" s="4" t="n">
        <f aca="false">CF22*'Taux avec population simulée'!AO121/100</f>
        <v>800798.877392577</v>
      </c>
      <c r="CG51" s="4" t="n">
        <f aca="false">CG22*'Taux avec population simulée'!AP121/100</f>
        <v>802795.620000249</v>
      </c>
      <c r="CH51" s="4" t="n">
        <f aca="false">CH22*'Taux avec population simulée'!AQ121/100</f>
        <v>814387.964654794</v>
      </c>
      <c r="CI51" s="4" t="n">
        <f aca="false">CI22*'Taux avec population simulée'!AR121/100</f>
        <v>822201.169574547</v>
      </c>
      <c r="CJ51" s="4" t="n">
        <f aca="false">CJ22*'Taux avec population simulée'!AS121/100</f>
        <v>834269.028232066</v>
      </c>
      <c r="CK51" s="4" t="n">
        <f aca="false">CK22*'Taux avec population simulée'!AT121/100</f>
        <v>837836.944022429</v>
      </c>
      <c r="CL51" s="4" t="n">
        <f aca="false">CL22*'Taux avec population simulée'!AU121/100</f>
        <v>853765.102353976</v>
      </c>
      <c r="CM51" s="4" t="n">
        <f aca="false">CM22*'Taux avec population simulée'!AV121/100</f>
        <v>841881.414327806</v>
      </c>
      <c r="CN51" s="4" t="n">
        <f aca="false">CN22*'Taux avec population simulée'!AW121/100</f>
        <v>843362.062962886</v>
      </c>
      <c r="CO51" s="4" t="n">
        <f aca="false">CO22*'Taux avec population simulée'!AX121/100</f>
        <v>831139.168011181</v>
      </c>
      <c r="CP51" s="4" t="n">
        <f aca="false">CP22*'Taux avec population simulée'!AY121/100</f>
        <v>822310.423338907</v>
      </c>
      <c r="CQ51" s="4" t="n">
        <f aca="false">CQ22*'Taux avec population simulée'!AZ121/100</f>
        <v>821401.015814621</v>
      </c>
      <c r="CR51" s="4" t="n">
        <f aca="false">CR22*'Taux avec population simulée'!BA121/100</f>
        <v>807592.380511644</v>
      </c>
      <c r="CS51" s="4" t="n">
        <f aca="false">CS22*'Taux avec population simulée'!BB121/100</f>
        <v>807655.851746176</v>
      </c>
      <c r="CT51" s="4" t="n">
        <f aca="false">CT22*'Taux avec population simulée'!BC121/100</f>
        <v>829969.632476516</v>
      </c>
      <c r="CU51" s="4" t="n">
        <f aca="false">CU22*'Taux avec population simulée'!BD121/100</f>
        <v>830472.199792569</v>
      </c>
      <c r="CV51" s="4" t="n">
        <f aca="false">CV22*'Taux avec population simulée'!BE121/100</f>
        <v>840775.350027673</v>
      </c>
      <c r="CW51" s="4" t="n">
        <f aca="false">CW22*'Taux avec population simulée'!BF121/100</f>
        <v>858516.080335544</v>
      </c>
      <c r="CX51" s="4" t="n">
        <f aca="false">CX22*'Taux avec population simulée'!BG121/100</f>
        <v>861756.234832829</v>
      </c>
      <c r="CY51" s="4" t="n">
        <f aca="false">CY22*'Taux avec population simulée'!BH121/100</f>
        <v>874117.517886055</v>
      </c>
      <c r="CZ51" s="4" t="n">
        <f aca="false">CZ22*'Taux avec population simulée'!BI121/100</f>
        <v>886613.026992637</v>
      </c>
      <c r="DA51" s="4" t="n">
        <f aca="false">DA22*'Taux avec population simulée'!BJ121/100</f>
        <v>879010.00550527</v>
      </c>
      <c r="DB51" s="4" t="n">
        <f aca="false">DB22*'Taux avec population simulée'!BK121/100</f>
        <v>881560.300519029</v>
      </c>
      <c r="DC51" s="4" t="n">
        <f aca="false">DC22*'Taux avec population simulée'!BL121/100</f>
        <v>891984.15015095</v>
      </c>
      <c r="DD51" s="4" t="n">
        <f aca="false">DD22*'Taux avec population simulée'!BM121/100</f>
        <v>894746.709621178</v>
      </c>
      <c r="DE51" s="4" t="n">
        <f aca="false">DE22*'Taux avec population simulée'!BN121/100</f>
        <v>913229.325014651</v>
      </c>
      <c r="DF51" s="4" t="n">
        <f aca="false">DF22*'Taux avec population simulée'!BO121/100</f>
        <v>904540.008955939</v>
      </c>
      <c r="DG51" s="4" t="n">
        <f aca="false">DG22*'Taux avec population simulée'!BP121/100</f>
        <v>922682.376911836</v>
      </c>
      <c r="DH51" s="4" t="n">
        <f aca="false">DH22*'Taux avec population simulée'!BQ121/100</f>
        <v>929179.33409907</v>
      </c>
      <c r="DI51" s="4" t="n">
        <f aca="false">DI22*'Taux avec population simulée'!BR121/100</f>
        <v>929484.204127235</v>
      </c>
      <c r="DJ51" s="4" t="n">
        <f aca="false">DJ22*'Taux avec population simulée'!BS121/100</f>
        <v>927663.308054579</v>
      </c>
      <c r="DK51" s="4" t="n">
        <f aca="false">DK22*'Taux avec population simulée'!BT121/100</f>
        <v>930700.562703768</v>
      </c>
      <c r="DL51" s="4" t="n">
        <f aca="false">DL22*'Taux avec population simulée'!BU121/100</f>
        <v>937790.611754667</v>
      </c>
      <c r="DM51" s="4" t="n">
        <f aca="false">DM22*'Taux avec population simulée'!BV121/100</f>
        <v>948311.229006449</v>
      </c>
      <c r="DN51" s="4" t="n">
        <f aca="false">DN22*'Taux avec population simulée'!BW121/100</f>
        <v>924781.089699576</v>
      </c>
      <c r="DO51" s="4" t="n">
        <f aca="false">DO22*'Taux avec population simulée'!BX121/100</f>
        <v>932178.089802723</v>
      </c>
      <c r="DP51" s="4" t="n">
        <f aca="false">DP22*'Taux avec population simulée'!BY121/100</f>
        <v>931226.021284735</v>
      </c>
      <c r="DQ51" s="4" t="n">
        <f aca="false">DQ22*'Taux avec population simulée'!BZ121/100</f>
        <v>927515.555344684</v>
      </c>
      <c r="DR51" s="4" t="n">
        <f aca="false">DR22*'Taux avec population simulée'!CA121/100</f>
        <v>930497.662855673</v>
      </c>
      <c r="DS51" s="4" t="n">
        <f aca="false">DS22*'Taux avec population simulée'!CB121/100</f>
        <v>922215.187005194</v>
      </c>
      <c r="DT51" s="4" t="n">
        <f aca="false">DT22*'Taux avec population simulée'!CC121/100</f>
        <v>920401.57451683</v>
      </c>
      <c r="DU51" s="4" t="n">
        <f aca="false">DU22*'Taux avec population simulée'!CD121/100</f>
        <v>943038.954492081</v>
      </c>
      <c r="DV51" s="4" t="n">
        <f aca="false">DV22*'Taux avec population simulée'!CE121/100</f>
        <v>929902.489967925</v>
      </c>
      <c r="DW51" s="4" t="n">
        <f aca="false">DW22*'Taux avec population simulée'!CF121/100</f>
        <v>925962.070866698</v>
      </c>
      <c r="DX51" s="4" t="n">
        <f aca="false">DX22*'Taux avec population simulée'!CG121/100</f>
        <v>911295.01312947</v>
      </c>
      <c r="DY51" s="4" t="n">
        <f aca="false">DY22*'Taux avec population simulée'!CH121/100</f>
        <v>912696.582849394</v>
      </c>
      <c r="DZ51" s="4" t="n">
        <f aca="false">DZ22*'Taux avec population simulée'!CI121/100</f>
        <v>925143.187890024</v>
      </c>
      <c r="EA51" s="4" t="n">
        <f aca="false">EA22*'Taux avec population simulée'!CJ121/100</f>
        <v>919301.753288946</v>
      </c>
      <c r="EB51" s="4" t="n">
        <f aca="false">EB22*'Taux avec population simulée'!CK121/100</f>
        <v>913016.02004614</v>
      </c>
      <c r="EC51" s="4" t="n">
        <f aca="false">EC22*'Taux avec population simulée'!CL121/100</f>
        <v>924737.388193832</v>
      </c>
      <c r="ED51" s="4" t="n">
        <f aca="false">ED22*'Taux avec population simulée'!CM121/100</f>
        <v>936918.662663876</v>
      </c>
      <c r="EE51" s="4" t="n">
        <f aca="false">EE22*'Taux avec population simulée'!CN121/100</f>
        <v>932716.034528187</v>
      </c>
      <c r="EF51" s="4" t="n">
        <f aca="false">EF22*'Taux avec population simulée'!CO121/100</f>
        <v>939709.315959225</v>
      </c>
      <c r="EG51" s="4" t="n">
        <f aca="false">EG22*'Taux avec population simulée'!CP121/100</f>
        <v>932324.802000577</v>
      </c>
      <c r="EH51" s="4" t="n">
        <f aca="false">EH22*'Taux avec population simulée'!CQ121/100</f>
        <v>940474.092309741</v>
      </c>
      <c r="EI51" s="4" t="n">
        <f aca="false">EI22*'Taux avec population simulée'!CR121/100</f>
        <v>935836.530140698</v>
      </c>
      <c r="EJ51" s="4" t="n">
        <f aca="false">EJ22*'Taux avec population simulée'!CS121/100</f>
        <v>938731.234640199</v>
      </c>
      <c r="EK51" s="4" t="n">
        <f aca="false">EK22*'Taux avec population simulée'!CT121/100</f>
        <v>931369.611946464</v>
      </c>
      <c r="EL51" s="4" t="n">
        <f aca="false">EL22*'Taux avec population simulée'!CU121/100</f>
        <v>957247.146419</v>
      </c>
      <c r="EM51" s="4" t="n">
        <f aca="false">EM22*'Taux avec population simulée'!CV121/100</f>
        <v>959744.375318642</v>
      </c>
      <c r="EN51" s="4" t="n">
        <f aca="false">EN22*'Taux avec population simulée'!CW121/100</f>
        <v>957769.483463842</v>
      </c>
      <c r="EO51" s="4" t="n">
        <f aca="false">EO22*'Taux avec population simulée'!CX121/100</f>
        <v>948088.559429565</v>
      </c>
      <c r="EP51" s="4" t="n">
        <f aca="false">EP22*'Taux avec population simulée'!CY121/100</f>
        <v>961115.770189362</v>
      </c>
      <c r="EQ51" s="4" t="n">
        <f aca="false">EQ22*'Taux avec population simulée'!CZ121/100</f>
        <v>975707.911059601</v>
      </c>
      <c r="ER51" s="4" t="n">
        <f aca="false">ER22*'Taux avec population simulée'!DA121/100</f>
        <v>985647.922592216</v>
      </c>
      <c r="ES51" s="4" t="n">
        <f aca="false">ES22*'Taux avec population simulée'!DB121/100</f>
        <v>971329.436388896</v>
      </c>
      <c r="ET51" s="4" t="n">
        <f aca="false">ET22*'Taux avec population simulée'!DC121/100</f>
        <v>980451.605456878</v>
      </c>
      <c r="EU51" s="4" t="n">
        <f aca="false">EU22*'Taux avec population simulée'!DD121/100</f>
        <v>987115.044570756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530601.500728205</v>
      </c>
      <c r="HC51" s="4" t="n">
        <f aca="false">HC22*'Taux avec population simulée'!O135/100</f>
        <v>537137.453433312</v>
      </c>
      <c r="HD51" s="4" t="n">
        <f aca="false">HD22*'Taux avec population simulée'!P135/100</f>
        <v>545389.112906277</v>
      </c>
      <c r="HE51" s="4" t="n">
        <f aca="false">HE22*'Taux avec population simulée'!Q135/100</f>
        <v>557787.31950514</v>
      </c>
      <c r="HF51" s="4" t="n">
        <f aca="false">HF22*'Taux avec population simulée'!R135/100</f>
        <v>553396.767570575</v>
      </c>
      <c r="HG51" s="4" t="n">
        <f aca="false">HG22*'Taux avec population simulée'!S135/100</f>
        <v>560186.700123697</v>
      </c>
      <c r="HH51" s="4" t="n">
        <f aca="false">HH22*'Taux avec population simulée'!T135/100</f>
        <v>569042.233132576</v>
      </c>
      <c r="HI51" s="4" t="n">
        <f aca="false">HI22*'Taux avec population simulée'!U135/100</f>
        <v>563067.184563116</v>
      </c>
      <c r="HJ51" s="4" t="n">
        <f aca="false">HJ22*'Taux avec population simulée'!V135/100</f>
        <v>574144.082103726</v>
      </c>
      <c r="HK51" s="4" t="n">
        <f aca="false">HK22*'Taux avec population simulée'!W135/100</f>
        <v>583603.48864852</v>
      </c>
      <c r="HL51" s="4" t="n">
        <f aca="false">HL22*'Taux avec population simulée'!X135/100</f>
        <v>588604.81991547</v>
      </c>
      <c r="HM51" s="4" t="n">
        <f aca="false">HM22*'Taux avec population simulée'!Y135/100</f>
        <v>594858.402275956</v>
      </c>
      <c r="HN51" s="4" t="n">
        <f aca="false">HN22*'Taux avec population simulée'!Z135/100</f>
        <v>607706.252956199</v>
      </c>
      <c r="HO51" s="4" t="n">
        <f aca="false">HO22*'Taux avec population simulée'!AA135/100</f>
        <v>606926.665265615</v>
      </c>
      <c r="HP51" s="4" t="n">
        <f aca="false">HP22*'Taux avec population simulée'!AB135/100</f>
        <v>607251.237699785</v>
      </c>
      <c r="HQ51" s="4" t="n">
        <f aca="false">HQ22*'Taux avec population simulée'!AC135/100</f>
        <v>616209.590345021</v>
      </c>
      <c r="HR51" s="4" t="n">
        <f aca="false">HR22*'Taux avec population simulée'!AD135/100</f>
        <v>613973.646909628</v>
      </c>
      <c r="HS51" s="4" t="n">
        <f aca="false">HS22*'Taux avec population simulée'!AE135/100</f>
        <v>625928.347912863</v>
      </c>
      <c r="HT51" s="4" t="n">
        <f aca="false">HT22*'Taux avec population simulée'!AF135/100</f>
        <v>635039.395391196</v>
      </c>
      <c r="HU51" s="4" t="n">
        <f aca="false">HU22*'Taux avec population simulée'!AG135/100</f>
        <v>633020.600889302</v>
      </c>
      <c r="HV51" s="4" t="n">
        <f aca="false">HV22*'Taux avec population simulée'!AH135/100</f>
        <v>635959.40094337</v>
      </c>
      <c r="HW51" s="4" t="n">
        <f aca="false">HW22*'Taux avec population simulée'!AI135/100</f>
        <v>640562.49794712</v>
      </c>
      <c r="HX51" s="4" t="n">
        <f aca="false">HX22*'Taux avec population simulée'!AJ135/100</f>
        <v>639409.229936345</v>
      </c>
      <c r="HY51" s="4" t="n">
        <f aca="false">HY22*'Taux avec population simulée'!AK135/100</f>
        <v>653270.69807649</v>
      </c>
      <c r="HZ51" s="4" t="n">
        <f aca="false">HZ22*'Taux avec population simulée'!AL135/100</f>
        <v>658565.142038128</v>
      </c>
      <c r="IA51" s="4" t="n">
        <f aca="false">IA22*'Taux avec population simulée'!AM135/100</f>
        <v>664039.90401875</v>
      </c>
      <c r="IB51" s="4" t="n">
        <f aca="false">IB22*'Taux avec population simulée'!AN135/100</f>
        <v>667718.39160601</v>
      </c>
      <c r="IC51" s="4" t="n">
        <f aca="false">IC22*'Taux avec population simulée'!AO135/100</f>
        <v>687566.417976401</v>
      </c>
      <c r="ID51" s="4" t="n">
        <f aca="false">ID22*'Taux avec population simulée'!AP135/100</f>
        <v>693296.694426476</v>
      </c>
      <c r="IE51" s="4" t="n">
        <f aca="false">IE22*'Taux avec population simulée'!AQ135/100</f>
        <v>696485.637774964</v>
      </c>
      <c r="IF51" s="4" t="n">
        <f aca="false">IF22*'Taux avec population simulée'!AR135/100</f>
        <v>708476.402381996</v>
      </c>
      <c r="IG51" s="4" t="n">
        <f aca="false">IG22*'Taux avec population simulée'!AS135/100</f>
        <v>706795.991907215</v>
      </c>
      <c r="IH51" s="4" t="n">
        <f aca="false">IH22*'Taux avec population simulée'!AT135/100</f>
        <v>704502.500167891</v>
      </c>
      <c r="II51" s="4" t="n">
        <f aca="false">II22*'Taux avec population simulée'!AU135/100</f>
        <v>707597.064297933</v>
      </c>
      <c r="IJ51" s="4" t="n">
        <f aca="false">IJ22*'Taux avec population simulée'!AV135/100</f>
        <v>708197.868590971</v>
      </c>
      <c r="IK51" s="4" t="n">
        <f aca="false">IK22*'Taux avec population simulée'!AW135/100</f>
        <v>710222.034267899</v>
      </c>
      <c r="IL51" s="4" t="n">
        <f aca="false">IL22*'Taux avec population simulée'!AX135/100</f>
        <v>723998.330918225</v>
      </c>
      <c r="IM51" s="4" t="n">
        <f aca="false">IM22*'Taux avec population simulée'!AY135/100</f>
        <v>727979.906239521</v>
      </c>
      <c r="IN51" s="4" t="n">
        <f aca="false">IN22*'Taux avec population simulée'!AZ135/100</f>
        <v>724233.895308983</v>
      </c>
      <c r="IO51" s="4" t="n">
        <f aca="false">IO22*'Taux avec population simulée'!BA135/100</f>
        <v>728216.237940997</v>
      </c>
      <c r="IP51" s="4" t="n">
        <f aca="false">IP22*'Taux avec population simulée'!BB135/100</f>
        <v>732185.536290788</v>
      </c>
      <c r="IQ51" s="4" t="n">
        <f aca="false">IQ22*'Taux avec population simulée'!BC135/100</f>
        <v>738005.588094995</v>
      </c>
      <c r="IR51" s="4" t="n">
        <f aca="false">IR22*'Taux avec population simulée'!BD135/100</f>
        <v>736238.471508958</v>
      </c>
      <c r="IS51" s="4" t="n">
        <f aca="false">IS22*'Taux avec population simulée'!BE135/100</f>
        <v>739108.21359831</v>
      </c>
      <c r="IT51" s="4" t="n">
        <f aca="false">IT22*'Taux avec population simulée'!BF135/100</f>
        <v>752613.649564802</v>
      </c>
      <c r="IU51" s="4" t="n">
        <f aca="false">IU22*'Taux avec population simulée'!BG135/100</f>
        <v>755879.323985198</v>
      </c>
      <c r="IV51" s="4" t="n">
        <f aca="false">IV22*'Taux avec population simulée'!BH135/100</f>
        <v>752534.616560737</v>
      </c>
      <c r="IW51" s="4" t="n">
        <f aca="false">IW22*'Taux avec population simulée'!BI135/100</f>
        <v>741639.571660548</v>
      </c>
      <c r="IX51" s="4" t="n">
        <f aca="false">IX22*'Taux avec population simulée'!BJ135/100</f>
        <v>740776.347101586</v>
      </c>
      <c r="IY51" s="4" t="n">
        <f aca="false">IY22*'Taux avec population simulée'!BK135/100</f>
        <v>747412.050200172</v>
      </c>
      <c r="IZ51" s="4" t="n">
        <f aca="false">IZ22*'Taux avec population simulée'!BL135/100</f>
        <v>751596.195551305</v>
      </c>
      <c r="JA51" s="4" t="n">
        <f aca="false">JA22*'Taux avec population simulée'!BM135/100</f>
        <v>750658.541852591</v>
      </c>
      <c r="JB51" s="4" t="n">
        <f aca="false">JB22*'Taux avec population simulée'!BN135/100</f>
        <v>760521.55383562</v>
      </c>
      <c r="JC51" s="4" t="n">
        <f aca="false">JC22*'Taux avec population simulée'!BO135/100</f>
        <v>760892.932223654</v>
      </c>
      <c r="JD51" s="4" t="n">
        <f aca="false">JD22*'Taux avec population simulée'!BP135/100</f>
        <v>770898.664000431</v>
      </c>
      <c r="JE51" s="4" t="n">
        <f aca="false">JE22*'Taux avec population simulée'!BQ135/100</f>
        <v>774709.129031373</v>
      </c>
      <c r="JF51" s="4" t="n">
        <f aca="false">JF22*'Taux avec population simulée'!BR135/100</f>
        <v>765051.756321057</v>
      </c>
      <c r="JG51" s="4" t="n">
        <f aca="false">JG22*'Taux avec population simulée'!BS135/100</f>
        <v>769806.013536464</v>
      </c>
      <c r="JH51" s="4" t="n">
        <f aca="false">JH22*'Taux avec population simulée'!BT135/100</f>
        <v>776330.456580785</v>
      </c>
      <c r="JI51" s="4" t="n">
        <f aca="false">JI22*'Taux avec population simulée'!BU135/100</f>
        <v>773728.505932391</v>
      </c>
      <c r="JJ51" s="4" t="n">
        <f aca="false">JJ22*'Taux avec population simulée'!BV135/100</f>
        <v>779531.676900778</v>
      </c>
      <c r="JK51" s="4" t="n">
        <f aca="false">JK22*'Taux avec population simulée'!BW135/100</f>
        <v>773496.010784511</v>
      </c>
      <c r="JL51" s="4" t="n">
        <f aca="false">JL22*'Taux avec population simulée'!BX135/100</f>
        <v>776544.536271408</v>
      </c>
      <c r="JM51" s="4" t="n">
        <f aca="false">JM22*'Taux avec population simulée'!BY135/100</f>
        <v>762038.527127238</v>
      </c>
      <c r="JN51" s="4" t="n">
        <f aca="false">JN22*'Taux avec population simulée'!BZ135/100</f>
        <v>764711.837672505</v>
      </c>
      <c r="JO51" s="4" t="n">
        <f aca="false">JO22*'Taux avec population simulée'!CA135/100</f>
        <v>763928.413428327</v>
      </c>
      <c r="JP51" s="4" t="n">
        <f aca="false">JP22*'Taux avec population simulée'!CB135/100</f>
        <v>762386.886193699</v>
      </c>
      <c r="JQ51" s="4" t="n">
        <f aca="false">JQ22*'Taux avec population simulée'!CC135/100</f>
        <v>760465.540153128</v>
      </c>
      <c r="JR51" s="4" t="n">
        <f aca="false">JR22*'Taux avec population simulée'!CD135/100</f>
        <v>748334.357684504</v>
      </c>
      <c r="JS51" s="4" t="n">
        <f aca="false">JS22*'Taux avec population simulée'!CE135/100</f>
        <v>738768.294949758</v>
      </c>
      <c r="JT51" s="4" t="n">
        <f aca="false">JT22*'Taux avec population simulée'!CF135/100</f>
        <v>727485.758136435</v>
      </c>
      <c r="JU51" s="4" t="n">
        <f aca="false">JU22*'Taux avec population simulée'!CG135/100</f>
        <v>739761.195020245</v>
      </c>
      <c r="JV51" s="4" t="n">
        <f aca="false">JV22*'Taux avec population simulée'!CH135/100</f>
        <v>721774.664454337</v>
      </c>
      <c r="JW51" s="4" t="n">
        <f aca="false">JW22*'Taux avec population simulée'!CI135/100</f>
        <v>730150.628263793</v>
      </c>
      <c r="JX51" s="4" t="n">
        <f aca="false">JX22*'Taux avec population simulée'!CJ135/100</f>
        <v>726710.006999447</v>
      </c>
      <c r="JY51" s="4" t="n">
        <f aca="false">JY22*'Taux avec population simulée'!CK135/100</f>
        <v>726340.930543571</v>
      </c>
      <c r="JZ51" s="4" t="n">
        <f aca="false">JZ22*'Taux avec population simulée'!CL135/100</f>
        <v>735417.449039545</v>
      </c>
      <c r="KA51" s="4" t="n">
        <f aca="false">KA22*'Taux avec population simulée'!CM135/100</f>
        <v>719572.482690584</v>
      </c>
      <c r="KB51" s="4" t="n">
        <f aca="false">KB22*'Taux avec population simulée'!CN135/100</f>
        <v>721317.347265767</v>
      </c>
      <c r="KC51" s="4" t="n">
        <f aca="false">KC22*'Taux avec population simulée'!CO135/100</f>
        <v>717315.054555056</v>
      </c>
      <c r="KD51" s="4" t="n">
        <f aca="false">KD22*'Taux avec population simulée'!CP135/100</f>
        <v>714909.535450746</v>
      </c>
      <c r="KE51" s="4" t="n">
        <f aca="false">KE22*'Taux avec population simulée'!CQ135/100</f>
        <v>727392.913539427</v>
      </c>
      <c r="KF51" s="4" t="n">
        <f aca="false">KF22*'Taux avec population simulée'!CR135/100</f>
        <v>736300.623677203</v>
      </c>
      <c r="KG51" s="4" t="n">
        <f aca="false">KG22*'Taux avec population simulée'!CS135/100</f>
        <v>735352.994939142</v>
      </c>
      <c r="KH51" s="4" t="n">
        <f aca="false">KH22*'Taux avec population simulée'!CT135/100</f>
        <v>741897.388062159</v>
      </c>
      <c r="KI51" s="4" t="n">
        <f aca="false">KI22*'Taux avec population simulée'!CU135/100</f>
        <v>746495.113890874</v>
      </c>
      <c r="KJ51" s="4" t="n">
        <f aca="false">KJ22*'Taux avec population simulée'!CV135/100</f>
        <v>752849.213955559</v>
      </c>
      <c r="KK51" s="4" t="n">
        <f aca="false">KK22*'Taux avec population simulée'!CW135/100</f>
        <v>760139.43309752</v>
      </c>
      <c r="KL51" s="4" t="n">
        <f aca="false">KL22*'Taux avec population simulée'!CX135/100</f>
        <v>775512.503354248</v>
      </c>
      <c r="KM51" s="4" t="n">
        <f aca="false">KM22*'Taux avec population simulée'!CY135/100</f>
        <v>772981.145292009</v>
      </c>
      <c r="KN51" s="4" t="n">
        <f aca="false">KN22*'Taux avec population simulée'!CZ135/100</f>
        <v>778455.139961912</v>
      </c>
      <c r="KO51" s="4" t="n">
        <f aca="false">KO22*'Taux avec population simulée'!DA135/100</f>
        <v>780389.530284708</v>
      </c>
      <c r="KP51" s="4" t="n">
        <f aca="false">KP22*'Taux avec population simulée'!DB135/100</f>
        <v>789360.927212168</v>
      </c>
      <c r="KQ51" s="4" t="n">
        <f aca="false">KQ22*'Taux avec population simulée'!DC135/100</f>
        <v>780345.026263001</v>
      </c>
      <c r="KR51" s="4" t="n">
        <f aca="false">KR22*'Taux avec population simulée'!DD135/100</f>
        <v>788212.263065708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v>26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v>26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D52" s="1" t="n">
        <v>55</v>
      </c>
      <c r="BE52" s="18" t="n">
        <f aca="false">BE23*'Taux avec population simulée'!N122/100</f>
        <v>648656.616581501</v>
      </c>
      <c r="BF52" s="18" t="n">
        <f aca="false">BF23*'Taux avec population simulée'!O122/100</f>
        <v>650310.568461441</v>
      </c>
      <c r="BG52" s="18" t="n">
        <f aca="false">BG23*'Taux avec population simulée'!P122/100</f>
        <v>655259.103683438</v>
      </c>
      <c r="BH52" s="18" t="n">
        <f aca="false">BH23*'Taux avec population simulée'!Q122/100</f>
        <v>648531.182646982</v>
      </c>
      <c r="BI52" s="18" t="n">
        <f aca="false">BI23*'Taux avec population simulée'!R122/100</f>
        <v>638376.584125038</v>
      </c>
      <c r="BJ52" s="18" t="n">
        <f aca="false">BJ23*'Taux avec population simulée'!S122/100</f>
        <v>650079.681219141</v>
      </c>
      <c r="BK52" s="18" t="n">
        <f aca="false">BK23*'Taux avec population simulée'!T122/100</f>
        <v>657804.413522836</v>
      </c>
      <c r="BL52" s="18" t="n">
        <f aca="false">BL23*'Taux avec population simulée'!U122/100</f>
        <v>672822.074585733</v>
      </c>
      <c r="BM52" s="18" t="n">
        <f aca="false">BM23*'Taux avec population simulée'!V122/100</f>
        <v>707161.001703828</v>
      </c>
      <c r="BN52" s="18" t="n">
        <f aca="false">BN23*'Taux avec population simulée'!W122/100</f>
        <v>711524.548576342</v>
      </c>
      <c r="BO52" s="18" t="n">
        <f aca="false">BO23*'Taux avec population simulée'!X122/100</f>
        <v>726970.683079278</v>
      </c>
      <c r="BP52" s="18" t="n">
        <f aca="false">BP23*'Taux avec population simulée'!Y122/100</f>
        <v>738915.767763869</v>
      </c>
      <c r="BQ52" s="18" t="n">
        <f aca="false">BQ23*'Taux avec population simulée'!Z122/100</f>
        <v>730174.243566196</v>
      </c>
      <c r="BR52" s="18" t="n">
        <f aca="false">BR23*'Taux avec population simulée'!AA122/100</f>
        <v>742497.850123981</v>
      </c>
      <c r="BS52" s="18" t="n">
        <f aca="false">BS23*'Taux avec population simulée'!AB122/100</f>
        <v>739144.434936531</v>
      </c>
      <c r="BT52" s="18" t="n">
        <f aca="false">BT23*'Taux avec population simulée'!AC122/100</f>
        <v>745241.856195936</v>
      </c>
      <c r="BU52" s="18" t="n">
        <f aca="false">BU23*'Taux avec population simulée'!AD122/100</f>
        <v>747167.766606471</v>
      </c>
      <c r="BV52" s="18" t="n">
        <f aca="false">BV23*'Taux avec population simulée'!AE122/100</f>
        <v>731719.412033899</v>
      </c>
      <c r="BW52" s="18" t="n">
        <f aca="false">BW23*'Taux avec population simulée'!AF122/100</f>
        <v>727124.977919084</v>
      </c>
      <c r="BX52" s="18" t="n">
        <f aca="false">BX23*'Taux avec population simulée'!AG122/100</f>
        <v>720843.290879766</v>
      </c>
      <c r="BY52" s="18" t="n">
        <f aca="false">BY23*'Taux avec population simulée'!AH122/100</f>
        <v>733404.444888765</v>
      </c>
      <c r="BZ52" s="18" t="n">
        <f aca="false">BZ23*'Taux avec population simulée'!AI122/100</f>
        <v>740611.900966922</v>
      </c>
      <c r="CA52" s="18" t="n">
        <f aca="false">CA23*'Taux avec population simulée'!AJ122/100</f>
        <v>740989.312805297</v>
      </c>
      <c r="CB52" s="18" t="n">
        <f aca="false">CB23*'Taux avec population simulée'!AK122/100</f>
        <v>746436.253660914</v>
      </c>
      <c r="CC52" s="18" t="n">
        <f aca="false">CC23*'Taux avec population simulée'!AL122/100</f>
        <v>745027.619475918</v>
      </c>
      <c r="CD52" s="18" t="n">
        <f aca="false">CD23*'Taux avec population simulée'!AM122/100</f>
        <v>739397.522875207</v>
      </c>
      <c r="CE52" s="18" t="n">
        <f aca="false">CE23*'Taux avec population simulée'!AN122/100</f>
        <v>739622.859943414</v>
      </c>
      <c r="CF52" s="18" t="n">
        <f aca="false">CF23*'Taux avec population simulée'!AO122/100</f>
        <v>743218.262721352</v>
      </c>
      <c r="CG52" s="18" t="n">
        <f aca="false">CG23*'Taux avec population simulée'!AP122/100</f>
        <v>726335.743162951</v>
      </c>
      <c r="CH52" s="18" t="n">
        <f aca="false">CH23*'Taux avec population simulée'!AQ122/100</f>
        <v>730816.953726253</v>
      </c>
      <c r="CI52" s="18" t="n">
        <f aca="false">CI23*'Taux avec population simulée'!AR122/100</f>
        <v>711164.897295067</v>
      </c>
      <c r="CJ52" s="18" t="n">
        <f aca="false">CJ23*'Taux avec population simulée'!AS122/100</f>
        <v>696332.612046902</v>
      </c>
      <c r="CK52" s="18" t="n">
        <f aca="false">CK23*'Taux avec population simulée'!AT122/100</f>
        <v>705031.954921462</v>
      </c>
      <c r="CL52" s="18" t="n">
        <f aca="false">CL23*'Taux avec population simulée'!AU122/100</f>
        <v>701754.022101687</v>
      </c>
      <c r="CM52" s="18" t="n">
        <f aca="false">CM23*'Taux avec population simulée'!AV122/100</f>
        <v>718754.205350875</v>
      </c>
      <c r="CN52" s="18" t="n">
        <f aca="false">CN23*'Taux avec population simulée'!AW122/100</f>
        <v>726117.066303657</v>
      </c>
      <c r="CO52" s="18" t="n">
        <f aca="false">CO23*'Taux avec population simulée'!AX122/100</f>
        <v>735945.314588888</v>
      </c>
      <c r="CP52" s="18" t="n">
        <f aca="false">CP23*'Taux avec population simulée'!AY122/100</f>
        <v>760051.940747727</v>
      </c>
      <c r="CQ52" s="18" t="n">
        <f aca="false">CQ23*'Taux avec population simulée'!AZ122/100</f>
        <v>770802.62796734</v>
      </c>
      <c r="CR52" s="18" t="n">
        <f aca="false">CR23*'Taux avec population simulée'!BA122/100</f>
        <v>790510.186139464</v>
      </c>
      <c r="CS52" s="18" t="n">
        <f aca="false">CS23*'Taux avec population simulée'!BB122/100</f>
        <v>799183.998213193</v>
      </c>
      <c r="CT52" s="18" t="n">
        <f aca="false">CT23*'Taux avec population simulée'!BC122/100</f>
        <v>796049.259885037</v>
      </c>
      <c r="CU52" s="18" t="n">
        <f aca="false">CU23*'Taux avec population simulée'!BD122/100</f>
        <v>809668.277076306</v>
      </c>
      <c r="CV52" s="18" t="n">
        <f aca="false">CV23*'Taux avec population simulée'!BE122/100</f>
        <v>809350.807118143</v>
      </c>
      <c r="CW52" s="18" t="n">
        <f aca="false">CW23*'Taux avec population simulée'!BF122/100</f>
        <v>815025.305111604</v>
      </c>
      <c r="CX52" s="18" t="n">
        <f aca="false">CX23*'Taux avec population simulée'!BG122/100</f>
        <v>818846.044957749</v>
      </c>
      <c r="CY52" s="18" t="n">
        <f aca="false">CY23*'Taux avec population simulée'!BH122/100</f>
        <v>822919.872742569</v>
      </c>
      <c r="CZ52" s="18" t="n">
        <f aca="false">CZ23*'Taux avec population simulée'!BI122/100</f>
        <v>820948.450904465</v>
      </c>
      <c r="DA52" s="18" t="n">
        <f aca="false">DA23*'Taux avec population simulée'!BJ122/100</f>
        <v>822604.622854043</v>
      </c>
      <c r="DB52" s="18" t="n">
        <f aca="false">DB23*'Taux avec population simulée'!BK122/100</f>
        <v>834210.036884096</v>
      </c>
      <c r="DC52" s="18" t="n">
        <f aca="false">DC23*'Taux avec population simulée'!BL122/100</f>
        <v>843423.325879738</v>
      </c>
      <c r="DD52" s="18" t="n">
        <f aca="false">DD23*'Taux avec population simulée'!BM122/100</f>
        <v>860220.372757094</v>
      </c>
      <c r="DE52" s="18" t="n">
        <f aca="false">DE23*'Taux avec population simulée'!BN122/100</f>
        <v>865656.213264523</v>
      </c>
      <c r="DF52" s="18" t="n">
        <f aca="false">DF23*'Taux avec population simulée'!BO122/100</f>
        <v>884073.910977257</v>
      </c>
      <c r="DG52" s="18" t="n">
        <f aca="false">DG23*'Taux avec population simulée'!BP122/100</f>
        <v>874202.371334095</v>
      </c>
      <c r="DH52" s="18" t="n">
        <f aca="false">DH23*'Taux avec population simulée'!BQ122/100</f>
        <v>878177.406020046</v>
      </c>
      <c r="DI52" s="18" t="n">
        <f aca="false">DI23*'Taux avec population simulée'!BR122/100</f>
        <v>863200.816245444</v>
      </c>
      <c r="DJ52" s="18" t="n">
        <f aca="false">DJ23*'Taux avec population simulée'!BS122/100</f>
        <v>851983.914401954</v>
      </c>
      <c r="DK52" s="18" t="n">
        <f aca="false">DK23*'Taux avec population simulée'!BT122/100</f>
        <v>853300.415696994</v>
      </c>
      <c r="DL52" s="18" t="n">
        <f aca="false">DL23*'Taux avec population simulée'!BU122/100</f>
        <v>839706.929306556</v>
      </c>
      <c r="DM52" s="18" t="n">
        <f aca="false">DM23*'Taux avec population simulée'!BV122/100</f>
        <v>839685.838645</v>
      </c>
      <c r="DN52" s="18" t="n">
        <f aca="false">DN23*'Taux avec population simulée'!BW122/100</f>
        <v>862444.882533873</v>
      </c>
      <c r="DO52" s="18" t="n">
        <f aca="false">DO23*'Taux avec population simulée'!BX122/100</f>
        <v>865481.937797979</v>
      </c>
      <c r="DP52" s="18" t="n">
        <f aca="false">DP23*'Taux avec population simulée'!BY122/100</f>
        <v>874984.945881315</v>
      </c>
      <c r="DQ52" s="18" t="n">
        <f aca="false">DQ23*'Taux avec population simulée'!BZ122/100</f>
        <v>888859.271080897</v>
      </c>
      <c r="DR52" s="18" t="n">
        <f aca="false">DR23*'Taux avec population simulée'!CA122/100</f>
        <v>890287.885892631</v>
      </c>
      <c r="DS52" s="18" t="n">
        <f aca="false">DS23*'Taux avec population simulée'!CB122/100</f>
        <v>902077.565702597</v>
      </c>
      <c r="DT52" s="18" t="n">
        <f aca="false">DT23*'Taux avec population simulée'!CC122/100</f>
        <v>914025.980491644</v>
      </c>
      <c r="DU52" s="18" t="n">
        <f aca="false">DU23*'Taux avec population simulée'!CD122/100</f>
        <v>907122.673953825</v>
      </c>
      <c r="DV52" s="18" t="n">
        <f aca="false">DV23*'Taux avec population simulée'!CE122/100</f>
        <v>907571.128020601</v>
      </c>
      <c r="DW52" s="18" t="n">
        <f aca="false">DW23*'Taux avec population simulée'!CF122/100</f>
        <v>920176.683422349</v>
      </c>
      <c r="DX52" s="18" t="n">
        <f aca="false">DX23*'Taux avec population simulée'!CG122/100</f>
        <v>923402.444605643</v>
      </c>
      <c r="DY52" s="18" t="n">
        <f aca="false">DY23*'Taux avec population simulée'!CH122/100</f>
        <v>941153.011392307</v>
      </c>
      <c r="DZ52" s="18" t="n">
        <f aca="false">DZ23*'Taux avec population simulée'!CI122/100</f>
        <v>932932.09352463</v>
      </c>
      <c r="EA52" s="18" t="n">
        <f aca="false">EA23*'Taux avec population simulée'!CJ122/100</f>
        <v>949704.719635973</v>
      </c>
      <c r="EB52" s="18" t="n">
        <f aca="false">EB23*'Taux avec population simulée'!CK122/100</f>
        <v>956136.261375823</v>
      </c>
      <c r="EC52" s="18" t="n">
        <f aca="false">EC23*'Taux avec population simulée'!CL122/100</f>
        <v>961075.916319269</v>
      </c>
      <c r="ED52" s="18" t="n">
        <f aca="false">ED23*'Taux avec population simulée'!CM122/100</f>
        <v>959683.932656554</v>
      </c>
      <c r="EE52" s="18" t="n">
        <f aca="false">EE23*'Taux avec population simulée'!CN122/100</f>
        <v>961694.205713314</v>
      </c>
      <c r="EF52" s="18" t="n">
        <f aca="false">EF23*'Taux avec population simulée'!CO122/100</f>
        <v>969760.828741186</v>
      </c>
      <c r="EG52" s="18" t="n">
        <f aca="false">EG23*'Taux avec population simulée'!CP122/100</f>
        <v>979910.987123854</v>
      </c>
      <c r="EH52" s="18" t="n">
        <f aca="false">EH23*'Taux avec population simulée'!CQ122/100</f>
        <v>955079.508228371</v>
      </c>
      <c r="EI52" s="18" t="n">
        <f aca="false">EI23*'Taux avec population simulée'!CR122/100</f>
        <v>965245.207098502</v>
      </c>
      <c r="EJ52" s="18" t="n">
        <f aca="false">EJ23*'Taux avec population simulée'!CS122/100</f>
        <v>964013.068449687</v>
      </c>
      <c r="EK52" s="18" t="n">
        <f aca="false">EK23*'Taux avec population simulée'!CT122/100</f>
        <v>959113.374759716</v>
      </c>
      <c r="EL52" s="18" t="n">
        <f aca="false">EL23*'Taux avec population simulée'!CU122/100</f>
        <v>961622.053450095</v>
      </c>
      <c r="EM52" s="18" t="n">
        <f aca="false">EM23*'Taux avec population simulée'!CV122/100</f>
        <v>953145.827574105</v>
      </c>
      <c r="EN52" s="18" t="n">
        <f aca="false">EN23*'Taux avec population simulée'!CW122/100</f>
        <v>952614.120895922</v>
      </c>
      <c r="EO52" s="18" t="n">
        <f aca="false">EO23*'Taux avec population simulée'!CX122/100</f>
        <v>980273.968509586</v>
      </c>
      <c r="EP52" s="18" t="n">
        <f aca="false">EP23*'Taux avec population simulée'!CY122/100</f>
        <v>964645.788296376</v>
      </c>
      <c r="EQ52" s="18" t="n">
        <f aca="false">EQ23*'Taux avec population simulée'!CZ122/100</f>
        <v>959696.14303956</v>
      </c>
      <c r="ER52" s="18" t="n">
        <f aca="false">ER23*'Taux avec population simulée'!DA122/100</f>
        <v>944097.933766457</v>
      </c>
      <c r="ES52" s="18" t="n">
        <f aca="false">ES23*'Taux avec population simulée'!DB122/100</f>
        <v>947981.94559727</v>
      </c>
      <c r="ET52" s="18" t="n">
        <f aca="false">ET23*'Taux avec population simulée'!DC122/100</f>
        <v>959612.890428154</v>
      </c>
      <c r="EU52" s="18" t="n">
        <f aca="false">EU23*'Taux avec population simulée'!DD122/100</f>
        <v>954968.504746496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362396.630699995</v>
      </c>
      <c r="HC52" s="18" t="n">
        <f aca="false">HC23*'Taux avec population simulée'!O136/100</f>
        <v>359479.877393743</v>
      </c>
      <c r="HD52" s="18" t="n">
        <f aca="false">HD23*'Taux avec population simulée'!P136/100</f>
        <v>361173.593009711</v>
      </c>
      <c r="HE52" s="18" t="n">
        <f aca="false">HE23*'Taux avec population simulée'!Q136/100</f>
        <v>353303.58883756</v>
      </c>
      <c r="HF52" s="18" t="n">
        <f aca="false">HF23*'Taux avec population simulée'!R136/100</f>
        <v>355168.695425368</v>
      </c>
      <c r="HG52" s="18" t="n">
        <f aca="false">HG23*'Taux avec population simulée'!S136/100</f>
        <v>351325.08459769</v>
      </c>
      <c r="HH52" s="18" t="n">
        <f aca="false">HH23*'Taux avec population simulée'!T136/100</f>
        <v>348196.034317257</v>
      </c>
      <c r="HI52" s="18" t="n">
        <f aca="false">HI23*'Taux avec population simulée'!U136/100</f>
        <v>351075.506203653</v>
      </c>
      <c r="HJ52" s="18" t="n">
        <f aca="false">HJ23*'Taux avec population simulée'!V136/100</f>
        <v>344770.803867965</v>
      </c>
      <c r="HK52" s="18" t="n">
        <f aca="false">HK23*'Taux avec population simulée'!W136/100</f>
        <v>341662.465487452</v>
      </c>
      <c r="HL52" s="18" t="n">
        <f aca="false">HL23*'Taux avec population simulée'!X136/100</f>
        <v>338671.149341487</v>
      </c>
      <c r="HM52" s="18" t="n">
        <f aca="false">HM23*'Taux avec population simulée'!Y136/100</f>
        <v>332650.200034706</v>
      </c>
      <c r="HN52" s="18" t="n">
        <f aca="false">HN23*'Taux avec population simulée'!Z136/100</f>
        <v>329588.981226511</v>
      </c>
      <c r="HO52" s="18" t="n">
        <f aca="false">HO23*'Taux avec population simulée'!AA136/100</f>
        <v>332991.42858589</v>
      </c>
      <c r="HP52" s="18" t="n">
        <f aca="false">HP23*'Taux avec population simulée'!AB136/100</f>
        <v>329519.596361778</v>
      </c>
      <c r="HQ52" s="18" t="n">
        <f aca="false">HQ23*'Taux avec population simulée'!AC136/100</f>
        <v>331675.187345966</v>
      </c>
      <c r="HR52" s="18" t="n">
        <f aca="false">HR23*'Taux avec population simulée'!AD136/100</f>
        <v>335118.022910189</v>
      </c>
      <c r="HS52" s="18" t="n">
        <f aca="false">HS23*'Taux avec population simulée'!AE136/100</f>
        <v>333858.739395045</v>
      </c>
      <c r="HT52" s="18" t="n">
        <f aca="false">HT23*'Taux avec population simulée'!AF136/100</f>
        <v>331332.923199786</v>
      </c>
      <c r="HU52" s="18" t="n">
        <f aca="false">HU23*'Taux avec population simulée'!AG136/100</f>
        <v>344807.049692826</v>
      </c>
      <c r="HV52" s="18" t="n">
        <f aca="false">HV23*'Taux avec population simulée'!AH136/100</f>
        <v>348760.951387578</v>
      </c>
      <c r="HW52" s="18" t="n">
        <f aca="false">HW23*'Taux avec population simulée'!AI136/100</f>
        <v>353977.243382463</v>
      </c>
      <c r="HX52" s="18" t="n">
        <f aca="false">HX23*'Taux avec population simulée'!AJ136/100</f>
        <v>359881.688252193</v>
      </c>
      <c r="HY52" s="18" t="n">
        <f aca="false">HY23*'Taux avec population simulée'!AK136/100</f>
        <v>368112.597280453</v>
      </c>
      <c r="HZ52" s="18" t="n">
        <f aca="false">HZ23*'Taux avec population simulée'!AL136/100</f>
        <v>365261.086458949</v>
      </c>
      <c r="IA52" s="18" t="n">
        <f aca="false">IA23*'Taux avec population simulée'!AM136/100</f>
        <v>369843.594316277</v>
      </c>
      <c r="IB52" s="18" t="n">
        <f aca="false">IB23*'Taux avec population simulée'!AN136/100</f>
        <v>376034.898999902</v>
      </c>
      <c r="IC52" s="18" t="n">
        <f aca="false">IC23*'Taux avec population simulée'!AO136/100</f>
        <v>371566.306592134</v>
      </c>
      <c r="ID52" s="18" t="n">
        <f aca="false">ID23*'Taux avec population simulée'!AP136/100</f>
        <v>380311.906333409</v>
      </c>
      <c r="IE52" s="18" t="n">
        <f aca="false">IE23*'Taux avec population simulée'!AQ136/100</f>
        <v>385709.945250092</v>
      </c>
      <c r="IF52" s="18" t="n">
        <f aca="false">IF23*'Taux avec population simulée'!AR136/100</f>
        <v>390725.84961325</v>
      </c>
      <c r="IG52" s="18" t="n">
        <f aca="false">IG23*'Taux avec population simulée'!AS136/100</f>
        <v>396362.593176513</v>
      </c>
      <c r="IH52" s="18" t="n">
        <f aca="false">IH23*'Taux avec population simulée'!AT136/100</f>
        <v>405160.490465086</v>
      </c>
      <c r="II52" s="18" t="n">
        <f aca="false">II23*'Taux avec population simulée'!AU136/100</f>
        <v>404825.475483877</v>
      </c>
      <c r="IJ52" s="18" t="n">
        <f aca="false">IJ23*'Taux avec population simulée'!AV136/100</f>
        <v>404974.601163302</v>
      </c>
      <c r="IK52" s="18" t="n">
        <f aca="false">IK23*'Taux avec population simulée'!AW136/100</f>
        <v>410285.650100321</v>
      </c>
      <c r="IL52" s="18" t="n">
        <f aca="false">IL23*'Taux avec population simulée'!AX136/100</f>
        <v>408280.738188053</v>
      </c>
      <c r="IM52" s="18" t="n">
        <f aca="false">IM23*'Taux avec population simulée'!AY136/100</f>
        <v>415045.762499465</v>
      </c>
      <c r="IN52" s="18" t="n">
        <f aca="false">IN23*'Taux avec population simulée'!AZ136/100</f>
        <v>420801.599487269</v>
      </c>
      <c r="IO52" s="18" t="n">
        <f aca="false">IO23*'Taux avec population simulée'!BA136/100</f>
        <v>419053.51513401</v>
      </c>
      <c r="IP52" s="18" t="n">
        <f aca="false">IP23*'Taux avec population simulée'!BB136/100</f>
        <v>420532.344788307</v>
      </c>
      <c r="IQ52" s="18" t="n">
        <f aca="false">IQ23*'Taux avec population simulée'!BC136/100</f>
        <v>424267.218141405</v>
      </c>
      <c r="IR52" s="18" t="n">
        <f aca="false">IR23*'Taux avec population simulée'!BD136/100</f>
        <v>424212.849404114</v>
      </c>
      <c r="IS52" s="18" t="n">
        <f aca="false">IS23*'Taux avec population simulée'!BE136/100</f>
        <v>432852.818455796</v>
      </c>
      <c r="IT52" s="18" t="n">
        <f aca="false">IT23*'Taux avec population simulée'!BF136/100</f>
        <v>436773.581110676</v>
      </c>
      <c r="IU52" s="18" t="n">
        <f aca="false">IU23*'Taux avec population simulée'!BG136/100</f>
        <v>440578.357126004</v>
      </c>
      <c r="IV52" s="18" t="n">
        <f aca="false">IV23*'Taux avec population simulée'!BH136/100</f>
        <v>443342.360170345</v>
      </c>
      <c r="IW52" s="18" t="n">
        <f aca="false">IW23*'Taux avec population simulée'!BI136/100</f>
        <v>455400.310506346</v>
      </c>
      <c r="IX52" s="18" t="n">
        <f aca="false">IX23*'Taux avec population simulée'!BJ136/100</f>
        <v>459287.934121355</v>
      </c>
      <c r="IY52" s="18" t="n">
        <f aca="false">IY23*'Taux avec population simulée'!BK136/100</f>
        <v>462015.691340836</v>
      </c>
      <c r="IZ52" s="18" t="n">
        <f aca="false">IZ23*'Taux avec population simulée'!BL136/100</f>
        <v>470257.474116553</v>
      </c>
      <c r="JA52" s="18" t="n">
        <f aca="false">JA23*'Taux avec population simulée'!BM136/100</f>
        <v>469617.476409021</v>
      </c>
      <c r="JB52" s="18" t="n">
        <f aca="false">JB23*'Taux avec population simulée'!BN136/100</f>
        <v>468683.887520121</v>
      </c>
      <c r="JC52" s="18" t="n">
        <f aca="false">JC23*'Taux avec population simulée'!BO136/100</f>
        <v>471363.489572288</v>
      </c>
      <c r="JD52" s="18" t="n">
        <f aca="false">JD23*'Taux avec population simulée'!BP136/100</f>
        <v>472012.807634784</v>
      </c>
      <c r="JE52" s="18" t="n">
        <f aca="false">JE23*'Taux avec population simulée'!BQ136/100</f>
        <v>473712.21902323</v>
      </c>
      <c r="JF52" s="18" t="n">
        <f aca="false">JF23*'Taux avec population simulée'!BR136/100</f>
        <v>482900.0178278</v>
      </c>
      <c r="JG52" s="18" t="n">
        <f aca="false">JG23*'Taux avec population simulée'!BS136/100</f>
        <v>486504.924008898</v>
      </c>
      <c r="JH52" s="18" t="n">
        <f aca="false">JH23*'Taux avec population simulée'!BT136/100</f>
        <v>482650.439433762</v>
      </c>
      <c r="JI52" s="18" t="n">
        <f aca="false">JI23*'Taux avec population simulée'!BU136/100</f>
        <v>484523.31298404</v>
      </c>
      <c r="JJ52" s="18" t="n">
        <f aca="false">JJ23*'Taux avec population simulée'!BV136/100</f>
        <v>486101.041960456</v>
      </c>
      <c r="JK52" s="18" t="n">
        <f aca="false">JK23*'Taux avec population simulée'!BW136/100</f>
        <v>489916.173925743</v>
      </c>
      <c r="JL52" s="18" t="n">
        <f aca="false">JL23*'Taux avec population simulée'!BX136/100</f>
        <v>488271.649072085</v>
      </c>
      <c r="JM52" s="18" t="n">
        <f aca="false">JM23*'Taux avec population simulée'!BY136/100</f>
        <v>490244.457539477</v>
      </c>
      <c r="JN52" s="18" t="n">
        <f aca="false">JN23*'Taux avec population simulée'!BZ136/100</f>
        <v>498564.427737393</v>
      </c>
      <c r="JO52" s="18" t="n">
        <f aca="false">JO23*'Taux avec population simulée'!CA136/100</f>
        <v>500925.06653079</v>
      </c>
      <c r="JP52" s="18" t="n">
        <f aca="false">JP23*'Taux avec population simulée'!CB136/100</f>
        <v>497543.848868829</v>
      </c>
      <c r="JQ52" s="18" t="n">
        <f aca="false">JQ23*'Taux avec population simulée'!CC136/100</f>
        <v>491807.170388451</v>
      </c>
      <c r="JR52" s="18" t="n">
        <f aca="false">JR23*'Taux avec population simulée'!CD136/100</f>
        <v>491811.830565933</v>
      </c>
      <c r="JS52" s="18" t="n">
        <f aca="false">JS23*'Taux avec population simulée'!CE136/100</f>
        <v>496480.810605428</v>
      </c>
      <c r="JT52" s="18" t="n">
        <f aca="false">JT23*'Taux avec population simulée'!CF136/100</f>
        <v>500958.72336816</v>
      </c>
      <c r="JU52" s="18" t="n">
        <f aca="false">JU23*'Taux avec population simulée'!CG136/100</f>
        <v>500508.757342395</v>
      </c>
      <c r="JV52" s="18" t="n">
        <f aca="false">JV23*'Taux avec population simulée'!CH136/100</f>
        <v>507020.578677284</v>
      </c>
      <c r="JW52" s="18" t="n">
        <f aca="false">JW23*'Taux avec population simulée'!CI136/100</f>
        <v>506514.172724237</v>
      </c>
      <c r="JX52" s="18" t="n">
        <f aca="false">JX23*'Taux avec population simulée'!CJ136/100</f>
        <v>513498.743174802</v>
      </c>
      <c r="JY52" s="18" t="n">
        <f aca="false">JY23*'Taux avec population simulée'!CK136/100</f>
        <v>516116.209527209</v>
      </c>
      <c r="JZ52" s="18" t="n">
        <f aca="false">JZ23*'Taux avec population simulée'!CL136/100</f>
        <v>509509.631250185</v>
      </c>
      <c r="KA52" s="18" t="n">
        <f aca="false">KA23*'Taux avec population simulée'!CM136/100</f>
        <v>512793.502982522</v>
      </c>
      <c r="KB52" s="18" t="n">
        <f aca="false">KB23*'Taux avec population simulée'!CN136/100</f>
        <v>518243.839446504</v>
      </c>
      <c r="KC52" s="18" t="n">
        <f aca="false">KC23*'Taux avec population simulée'!CO136/100</f>
        <v>516349.736198808</v>
      </c>
      <c r="KD52" s="18" t="n">
        <f aca="false">KD23*'Taux avec population simulée'!CP136/100</f>
        <v>518907.138041446</v>
      </c>
      <c r="KE52" s="18" t="n">
        <f aca="false">KE23*'Taux avec population simulée'!CQ136/100</f>
        <v>515199.707955743</v>
      </c>
      <c r="KF52" s="18" t="n">
        <f aca="false">KF23*'Taux avec population simulée'!CR136/100</f>
        <v>517143.519763247</v>
      </c>
      <c r="KG52" s="18" t="n">
        <f aca="false">KG23*'Taux avec population simulée'!CS136/100</f>
        <v>507897.209841403</v>
      </c>
      <c r="KH52" s="18" t="n">
        <f aca="false">KH23*'Taux avec population simulée'!CT136/100</f>
        <v>509211.897688834</v>
      </c>
      <c r="KI52" s="18" t="n">
        <f aca="false">KI23*'Taux avec population simulée'!CU136/100</f>
        <v>507944.329413722</v>
      </c>
      <c r="KJ52" s="18" t="n">
        <f aca="false">KJ23*'Taux avec population simulée'!CV136/100</f>
        <v>507885.300498949</v>
      </c>
      <c r="KK52" s="18" t="n">
        <f aca="false">KK23*'Taux avec population simulée'!CW136/100</f>
        <v>506174.497565547</v>
      </c>
      <c r="KL52" s="18" t="n">
        <f aca="false">KL23*'Taux avec population simulée'!CX136/100</f>
        <v>497940.481752299</v>
      </c>
      <c r="KM52" s="18" t="n">
        <f aca="false">KM23*'Taux avec population simulée'!CY136/100</f>
        <v>491253.127065588</v>
      </c>
      <c r="KN52" s="18" t="n">
        <f aca="false">KN23*'Taux avec population simulée'!CZ136/100</f>
        <v>483377.944918457</v>
      </c>
      <c r="KO52" s="18" t="n">
        <f aca="false">KO23*'Taux avec population simulée'!DA136/100</f>
        <v>491511.508017091</v>
      </c>
      <c r="KP52" s="18" t="n">
        <f aca="false">KP23*'Taux avec population simulée'!DB136/100</f>
        <v>479436.988161154</v>
      </c>
      <c r="KQ52" s="18" t="n">
        <f aca="false">KQ23*'Taux avec population simulée'!DC136/100</f>
        <v>484408.879736981</v>
      </c>
      <c r="KR52" s="18" t="n">
        <f aca="false">KR23*'Taux avec population simulée'!DD136/100</f>
        <v>481198.017451863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v>27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v>27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D53" s="1" t="n">
        <v>60</v>
      </c>
      <c r="BE53" s="4" t="n">
        <f aca="false">BE24*'Taux avec population simulée'!N123/100</f>
        <v>530183.467092878</v>
      </c>
      <c r="BF53" s="4" t="n">
        <f aca="false">BF24*'Taux avec population simulée'!O123/100</f>
        <v>527347.713796199</v>
      </c>
      <c r="BG53" s="4" t="n">
        <f aca="false">BG24*'Taux avec population simulée'!P123/100</f>
        <v>526510.269311731</v>
      </c>
      <c r="BH53" s="4" t="n">
        <f aca="false">BH24*'Taux avec population simulée'!Q123/100</f>
        <v>535851.932120312</v>
      </c>
      <c r="BI53" s="4" t="n">
        <f aca="false">BI24*'Taux avec population simulée'!R123/100</f>
        <v>542953.988553361</v>
      </c>
      <c r="BJ53" s="4" t="n">
        <f aca="false">BJ24*'Taux avec population simulée'!S123/100</f>
        <v>544736.346184953</v>
      </c>
      <c r="BK53" s="4" t="n">
        <f aca="false">BK24*'Taux avec population simulée'!T123/100</f>
        <v>548319.310843681</v>
      </c>
      <c r="BL53" s="4" t="n">
        <f aca="false">BL24*'Taux avec population simulée'!U123/100</f>
        <v>549706.264905125</v>
      </c>
      <c r="BM53" s="4" t="n">
        <f aca="false">BM24*'Taux avec population simulée'!V123/100</f>
        <v>542023.26938055</v>
      </c>
      <c r="BN53" s="4" t="n">
        <f aca="false">BN24*'Taux avec population simulée'!W123/100</f>
        <v>540642.398450955</v>
      </c>
      <c r="BO53" s="4" t="n">
        <f aca="false">BO24*'Taux avec population simulée'!X123/100</f>
        <v>553900.584314621</v>
      </c>
      <c r="BP53" s="4" t="n">
        <f aca="false">BP24*'Taux avec population simulée'!Y123/100</f>
        <v>563060.767023057</v>
      </c>
      <c r="BQ53" s="4" t="n">
        <f aca="false">BQ24*'Taux avec population simulée'!Z123/100</f>
        <v>564818.792127255</v>
      </c>
      <c r="BR53" s="4" t="n">
        <f aca="false">BR24*'Taux avec population simulée'!AA123/100</f>
        <v>559964.452912203</v>
      </c>
      <c r="BS53" s="4" t="n">
        <f aca="false">BS24*'Taux avec population simulée'!AB123/100</f>
        <v>557095.242390358</v>
      </c>
      <c r="BT53" s="4" t="n">
        <f aca="false">BT24*'Taux avec population simulée'!AC123/100</f>
        <v>554287.877042305</v>
      </c>
      <c r="BU53" s="4" t="n">
        <f aca="false">BU24*'Taux avec population simulée'!AD123/100</f>
        <v>565003.313793324</v>
      </c>
      <c r="BV53" s="4" t="n">
        <f aca="false">BV24*'Taux avec population simulée'!AE123/100</f>
        <v>570796.483023651</v>
      </c>
      <c r="BW53" s="4" t="n">
        <f aca="false">BW24*'Taux avec population simulée'!AF123/100</f>
        <v>563263.538084672</v>
      </c>
      <c r="BX53" s="4" t="n">
        <f aca="false">BX24*'Taux avec population simulée'!AG123/100</f>
        <v>567173.978007908</v>
      </c>
      <c r="BY53" s="4" t="n">
        <f aca="false">BY24*'Taux avec population simulée'!AH123/100</f>
        <v>560311.191427564</v>
      </c>
      <c r="BZ53" s="4" t="n">
        <f aca="false">BZ24*'Taux avec population simulée'!AI123/100</f>
        <v>562895.508607841</v>
      </c>
      <c r="CA53" s="4" t="n">
        <f aca="false">CA24*'Taux avec population simulée'!AJ123/100</f>
        <v>567704.22433403</v>
      </c>
      <c r="CB53" s="4" t="n">
        <f aca="false">CB24*'Taux avec population simulée'!AK123/100</f>
        <v>561511.596112322</v>
      </c>
      <c r="CC53" s="4" t="n">
        <f aca="false">CC24*'Taux avec population simulée'!AL123/100</f>
        <v>553603.524709356</v>
      </c>
      <c r="CD53" s="4" t="n">
        <f aca="false">CD24*'Taux avec population simulée'!AM123/100</f>
        <v>563470.364567518</v>
      </c>
      <c r="CE53" s="4" t="n">
        <f aca="false">CE24*'Taux avec population simulée'!AN123/100</f>
        <v>572280.767194669</v>
      </c>
      <c r="CF53" s="4" t="n">
        <f aca="false">CF24*'Taux avec population simulée'!AO123/100</f>
        <v>581767.411312305</v>
      </c>
      <c r="CG53" s="4" t="n">
        <f aca="false">CG24*'Taux avec population simulée'!AP123/100</f>
        <v>612599.765086101</v>
      </c>
      <c r="CH53" s="4" t="n">
        <f aca="false">CH24*'Taux avec population simulée'!AQ123/100</f>
        <v>611819.096498885</v>
      </c>
      <c r="CI53" s="4" t="n">
        <f aca="false">CI24*'Taux avec population simulée'!AR123/100</f>
        <v>622584.21216</v>
      </c>
      <c r="CJ53" s="4" t="n">
        <f aca="false">CJ24*'Taux avec population simulée'!AS123/100</f>
        <v>632913.370038644</v>
      </c>
      <c r="CK53" s="4" t="n">
        <f aca="false">CK24*'Taux avec population simulée'!AT123/100</f>
        <v>624377.722199981</v>
      </c>
      <c r="CL53" s="4" t="n">
        <f aca="false">CL24*'Taux avec population simulée'!AU123/100</f>
        <v>637848.817678342</v>
      </c>
      <c r="CM53" s="4" t="n">
        <f aca="false">CM24*'Taux avec population simulée'!AV123/100</f>
        <v>636051.252217129</v>
      </c>
      <c r="CN53" s="4" t="n">
        <f aca="false">CN24*'Taux avec population simulée'!AW123/100</f>
        <v>640200.96199307</v>
      </c>
      <c r="CO53" s="4" t="n">
        <f aca="false">CO24*'Taux avec population simulée'!AX123/100</f>
        <v>644279.701897446</v>
      </c>
      <c r="CP53" s="4" t="n">
        <f aca="false">CP24*'Taux avec population simulée'!AY123/100</f>
        <v>631845.780399244</v>
      </c>
      <c r="CQ53" s="4" t="n">
        <f aca="false">CQ24*'Taux avec population simulée'!AZ123/100</f>
        <v>628794.075921945</v>
      </c>
      <c r="CR53" s="4" t="n">
        <f aca="false">CR24*'Taux avec population simulée'!BA123/100</f>
        <v>622745.415153984</v>
      </c>
      <c r="CS53" s="4" t="n">
        <f aca="false">CS24*'Taux avec population simulée'!BB123/100</f>
        <v>630753.85823245</v>
      </c>
      <c r="CT53" s="4" t="n">
        <f aca="false">CT24*'Taux avec population simulée'!BC123/100</f>
        <v>633752.842233728</v>
      </c>
      <c r="CU53" s="4" t="n">
        <f aca="false">CU24*'Taux avec population simulée'!BD123/100</f>
        <v>636125.263654618</v>
      </c>
      <c r="CV53" s="4" t="n">
        <f aca="false">CV24*'Taux avec population simulée'!BE123/100</f>
        <v>642641.311719601</v>
      </c>
      <c r="CW53" s="4" t="n">
        <f aca="false">CW24*'Taux avec population simulée'!BF123/100</f>
        <v>642738.641829176</v>
      </c>
      <c r="CX53" s="4" t="n">
        <f aca="false">CX24*'Taux avec population simulée'!BG123/100</f>
        <v>636460.84976159</v>
      </c>
      <c r="CY53" s="4" t="n">
        <f aca="false">CY24*'Taux avec population simulée'!BH123/100</f>
        <v>638146.891138915</v>
      </c>
      <c r="CZ53" s="4" t="n">
        <f aca="false">CZ24*'Taux avec population simulée'!BI123/100</f>
        <v>642825.83338567</v>
      </c>
      <c r="DA53" s="4" t="n">
        <f aca="false">DA24*'Taux avec population simulée'!BJ123/100</f>
        <v>631504.111160423</v>
      </c>
      <c r="DB53" s="4" t="n">
        <f aca="false">DB24*'Taux avec population simulée'!BK123/100</f>
        <v>632416.580937689</v>
      </c>
      <c r="DC53" s="4" t="n">
        <f aca="false">DC24*'Taux avec population simulée'!BL123/100</f>
        <v>618061.403630688</v>
      </c>
      <c r="DD53" s="4" t="n">
        <f aca="false">DD24*'Taux avec population simulée'!BM123/100</f>
        <v>602805.92281012</v>
      </c>
      <c r="DE53" s="4" t="n">
        <f aca="false">DE24*'Taux avec population simulée'!BN123/100</f>
        <v>611808.957945805</v>
      </c>
      <c r="DF53" s="4" t="n">
        <f aca="false">DF24*'Taux avec population simulée'!BO123/100</f>
        <v>605273.646629969</v>
      </c>
      <c r="DG53" s="4" t="n">
        <f aca="false">DG24*'Taux avec population simulée'!BP123/100</f>
        <v>621138.454490689</v>
      </c>
      <c r="DH53" s="4" t="n">
        <f aca="false">DH24*'Taux avec population simulée'!BQ123/100</f>
        <v>627391.914030881</v>
      </c>
      <c r="DI53" s="4" t="n">
        <f aca="false">DI24*'Taux avec population simulée'!BR123/100</f>
        <v>636121.208233386</v>
      </c>
      <c r="DJ53" s="4" t="n">
        <f aca="false">DJ24*'Taux avec population simulée'!BS123/100</f>
        <v>662524.028166213</v>
      </c>
      <c r="DK53" s="4" t="n">
        <f aca="false">DK24*'Taux avec population simulée'!BT123/100</f>
        <v>671258.391645259</v>
      </c>
      <c r="DL53" s="4" t="n">
        <f aca="false">DL24*'Taux avec population simulée'!BU123/100</f>
        <v>687814.648826084</v>
      </c>
      <c r="DM53" s="4" t="n">
        <f aca="false">DM24*'Taux avec population simulée'!BV123/100</f>
        <v>695569.628077532</v>
      </c>
      <c r="DN53" s="4" t="n">
        <f aca="false">DN24*'Taux avec population simulée'!BW123/100</f>
        <v>693007.615714032</v>
      </c>
      <c r="DO53" s="4" t="n">
        <f aca="false">DO24*'Taux avec population simulée'!BX123/100</f>
        <v>704589.898753454</v>
      </c>
      <c r="DP53" s="4" t="n">
        <f aca="false">DP24*'Taux avec population simulée'!BY123/100</f>
        <v>706091.41846471</v>
      </c>
      <c r="DQ53" s="4" t="n">
        <f aca="false">DQ24*'Taux avec population simulée'!BZ123/100</f>
        <v>711441.532925409</v>
      </c>
      <c r="DR53" s="4" t="n">
        <f aca="false">DR24*'Taux avec population simulée'!CA123/100</f>
        <v>714159.679006351</v>
      </c>
      <c r="DS53" s="4" t="n">
        <f aca="false">DS24*'Taux avec population simulée'!CB123/100</f>
        <v>720356.362649291</v>
      </c>
      <c r="DT53" s="4" t="n">
        <f aca="false">DT24*'Taux avec population simulée'!CC123/100</f>
        <v>718856.870648652</v>
      </c>
      <c r="DU53" s="4" t="n">
        <f aca="false">DU24*'Taux avec population simulée'!CD123/100</f>
        <v>715465.524643149</v>
      </c>
      <c r="DV53" s="4" t="n">
        <f aca="false">DV24*'Taux avec population simulée'!CE123/100</f>
        <v>727515.194979592</v>
      </c>
      <c r="DW53" s="4" t="n">
        <f aca="false">DW24*'Taux avec population simulée'!CF123/100</f>
        <v>730870.042194004</v>
      </c>
      <c r="DX53" s="4" t="n">
        <f aca="false">DX24*'Taux avec population simulée'!CG123/100</f>
        <v>745033.600847779</v>
      </c>
      <c r="DY53" s="4" t="n">
        <f aca="false">DY24*'Taux avec population simulée'!CH123/100</f>
        <v>748595.274545038</v>
      </c>
      <c r="DZ53" s="4" t="n">
        <f aca="false">DZ24*'Taux avec population simulée'!CI123/100</f>
        <v>765793.302135874</v>
      </c>
      <c r="EA53" s="4" t="n">
        <f aca="false">EA24*'Taux avec population simulée'!CJ123/100</f>
        <v>757716.930751767</v>
      </c>
      <c r="EB53" s="4" t="n">
        <f aca="false">EB24*'Taux avec population simulée'!CK123/100</f>
        <v>760466.50634726</v>
      </c>
      <c r="EC53" s="4" t="n">
        <f aca="false">EC24*'Taux avec population simulée'!CL123/100</f>
        <v>743938.63711506</v>
      </c>
      <c r="ED53" s="4" t="n">
        <f aca="false">ED24*'Taux avec population simulée'!CM123/100</f>
        <v>732541.889597016</v>
      </c>
      <c r="EE53" s="4" t="n">
        <f aca="false">EE24*'Taux avec population simulée'!CN123/100</f>
        <v>732234.69143867</v>
      </c>
      <c r="EF53" s="4" t="n">
        <f aca="false">EF24*'Taux avec population simulée'!CO123/100</f>
        <v>720844.027052474</v>
      </c>
      <c r="EG53" s="4" t="n">
        <f aca="false">EG24*'Taux avec population simulée'!CP123/100</f>
        <v>724180.624871341</v>
      </c>
      <c r="EH53" s="4" t="n">
        <f aca="false">EH24*'Taux avec population simulée'!CQ123/100</f>
        <v>745815.283290303</v>
      </c>
      <c r="EI53" s="4" t="n">
        <f aca="false">EI24*'Taux avec population simulée'!CR123/100</f>
        <v>747341.135528952</v>
      </c>
      <c r="EJ53" s="4" t="n">
        <f aca="false">EJ24*'Taux avec population simulée'!CS123/100</f>
        <v>755989.321306811</v>
      </c>
      <c r="EK53" s="4" t="n">
        <f aca="false">EK24*'Taux avec population simulée'!CT123/100</f>
        <v>766287.049670905</v>
      </c>
      <c r="EL53" s="4" t="n">
        <f aca="false">EL24*'Taux avec population simulée'!CU123/100</f>
        <v>766092.389451755</v>
      </c>
      <c r="EM53" s="4" t="n">
        <f aca="false">EM24*'Taux avec population simulée'!CV123/100</f>
        <v>777053.179187328</v>
      </c>
      <c r="EN53" s="4" t="n">
        <f aca="false">EN24*'Taux avec population simulée'!CW123/100</f>
        <v>789615.860309656</v>
      </c>
      <c r="EO53" s="4" t="n">
        <f aca="false">EO24*'Taux avec population simulée'!CX123/100</f>
        <v>782832.154443342</v>
      </c>
      <c r="EP53" s="4" t="n">
        <f aca="false">EP24*'Taux avec population simulée'!CY123/100</f>
        <v>785831.138444621</v>
      </c>
      <c r="EQ53" s="4" t="n">
        <f aca="false">EQ24*'Taux avec population simulée'!CZ123/100</f>
        <v>796253.571011607</v>
      </c>
      <c r="ER53" s="4" t="n">
        <f aca="false">ER24*'Taux avec population simulée'!DA123/100</f>
        <v>802931.835925882</v>
      </c>
      <c r="ES53" s="4" t="n">
        <f aca="false">ES24*'Taux avec population simulée'!DB123/100</f>
        <v>817981.504118912</v>
      </c>
      <c r="ET53" s="4" t="n">
        <f aca="false">ET24*'Taux avec population simulée'!DC123/100</f>
        <v>809148.796674983</v>
      </c>
      <c r="EU53" s="4" t="n">
        <f aca="false">EU24*'Taux avec population simulée'!DD123/100</f>
        <v>821207.591709199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175749.689033785</v>
      </c>
      <c r="HC53" s="4" t="n">
        <f aca="false">HC24*'Taux avec population simulée'!O137/100</f>
        <v>177306.616826805</v>
      </c>
      <c r="HD53" s="4" t="n">
        <f aca="false">HD24*'Taux avec population simulée'!P137/100</f>
        <v>176043.51211236</v>
      </c>
      <c r="HE53" s="4" t="n">
        <f aca="false">HE24*'Taux avec population simulée'!Q137/100</f>
        <v>177214.344114273</v>
      </c>
      <c r="HF53" s="4" t="n">
        <f aca="false">HF24*'Taux avec population simulée'!R137/100</f>
        <v>173856.286424977</v>
      </c>
      <c r="HG53" s="4" t="n">
        <f aca="false">HG24*'Taux avec population simulée'!S137/100</f>
        <v>169983.06265484</v>
      </c>
      <c r="HH53" s="4" t="n">
        <f aca="false">HH24*'Taux avec population simulée'!T137/100</f>
        <v>172432.889234081</v>
      </c>
      <c r="HI53" s="4" t="n">
        <f aca="false">HI24*'Taux avec population simulée'!U137/100</f>
        <v>172382.153180664</v>
      </c>
      <c r="HJ53" s="4" t="n">
        <f aca="false">HJ24*'Taux avec population simulée'!V137/100</f>
        <v>174321.552760976</v>
      </c>
      <c r="HK53" s="4" t="n">
        <f aca="false">HK24*'Taux avec population simulée'!W137/100</f>
        <v>176020.931780895</v>
      </c>
      <c r="HL53" s="4" t="n">
        <f aca="false">HL24*'Taux avec population simulée'!X137/100</f>
        <v>177616.608537787</v>
      </c>
      <c r="HM53" s="4" t="n">
        <f aca="false">HM24*'Taux avec population simulée'!Y137/100</f>
        <v>184906.431597315</v>
      </c>
      <c r="HN53" s="4" t="n">
        <f aca="false">HN24*'Taux avec population simulée'!Z137/100</f>
        <v>186882.349985305</v>
      </c>
      <c r="HO53" s="4" t="n">
        <f aca="false">HO24*'Taux avec population simulée'!AA137/100</f>
        <v>186983.264553089</v>
      </c>
      <c r="HP53" s="4" t="n">
        <f aca="false">HP24*'Taux avec population simulée'!AB137/100</f>
        <v>190855.652014654</v>
      </c>
      <c r="HQ53" s="4" t="n">
        <f aca="false">HQ24*'Taux avec population simulée'!AC137/100</f>
        <v>192028.992942285</v>
      </c>
      <c r="HR53" s="4" t="n">
        <f aca="false">HR24*'Taux avec population simulée'!AD137/100</f>
        <v>190407.948158684</v>
      </c>
      <c r="HS53" s="4" t="n">
        <f aca="false">HS24*'Taux avec population simulée'!AE137/100</f>
        <v>191868.700465832</v>
      </c>
      <c r="HT53" s="4" t="n">
        <f aca="false">HT24*'Taux avec population simulée'!AF137/100</f>
        <v>192088.370850953</v>
      </c>
      <c r="HU53" s="4" t="n">
        <f aca="false">HU24*'Taux avec population simulée'!AG137/100</f>
        <v>189530.660465822</v>
      </c>
      <c r="HV53" s="4" t="n">
        <f aca="false">HV24*'Taux avec population simulée'!AH137/100</f>
        <v>190507.747648371</v>
      </c>
      <c r="HW53" s="4" t="n">
        <f aca="false">HW24*'Taux avec population simulée'!AI137/100</f>
        <v>188321.91580861</v>
      </c>
      <c r="HX53" s="4" t="n">
        <f aca="false">HX24*'Taux avec population simulée'!AJ137/100</f>
        <v>189895.569773085</v>
      </c>
      <c r="HY53" s="4" t="n">
        <f aca="false">HY24*'Taux avec population simulée'!AK137/100</f>
        <v>185147.009696756</v>
      </c>
      <c r="HZ53" s="4" t="n">
        <f aca="false">HZ24*'Taux avec population simulée'!AL137/100</f>
        <v>186015.376764841</v>
      </c>
      <c r="IA53" s="4" t="n">
        <f aca="false">IA24*'Taux avec population simulée'!AM137/100</f>
        <v>184121.137847461</v>
      </c>
      <c r="IB53" s="4" t="n">
        <f aca="false">IB24*'Taux avec population simulée'!AN137/100</f>
        <v>182045.14120026</v>
      </c>
      <c r="IC53" s="4" t="n">
        <f aca="false">IC24*'Taux avec population simulée'!AO137/100</f>
        <v>183750.931919237</v>
      </c>
      <c r="ID53" s="4" t="n">
        <f aca="false">ID24*'Taux avec population simulée'!AP137/100</f>
        <v>180379.214523253</v>
      </c>
      <c r="IE53" s="4" t="n">
        <f aca="false">IE24*'Taux avec population simulée'!AQ137/100</f>
        <v>178561.079685997</v>
      </c>
      <c r="IF53" s="4" t="n">
        <f aca="false">IF24*'Taux avec population simulée'!AR137/100</f>
        <v>176533.588936018</v>
      </c>
      <c r="IG53" s="4" t="n">
        <f aca="false">IG24*'Taux avec population simulée'!AS137/100</f>
        <v>173191.978648654</v>
      </c>
      <c r="IH53" s="4" t="n">
        <f aca="false">IH24*'Taux avec population simulée'!AT137/100</f>
        <v>172229.666250891</v>
      </c>
      <c r="II53" s="4" t="n">
        <f aca="false">II24*'Taux avec population simulée'!AU137/100</f>
        <v>173413.32165092</v>
      </c>
      <c r="IJ53" s="4" t="n">
        <f aca="false">IJ24*'Taux avec population simulée'!AV137/100</f>
        <v>172409.472594042</v>
      </c>
      <c r="IK53" s="4" t="n">
        <f aca="false">IK24*'Taux avec population simulée'!AW137/100</f>
        <v>173700.454260913</v>
      </c>
      <c r="IL53" s="4" t="n">
        <f aca="false">IL24*'Taux avec population simulée'!AX137/100</f>
        <v>175485.694294306</v>
      </c>
      <c r="IM53" s="4" t="n">
        <f aca="false">IM24*'Taux avec population simulée'!AY137/100</f>
        <v>174777.340933149</v>
      </c>
      <c r="IN53" s="4" t="n">
        <f aca="false">IN24*'Taux avec population simulée'!AZ137/100</f>
        <v>174031.353686216</v>
      </c>
      <c r="IO53" s="4" t="n">
        <f aca="false">IO24*'Taux avec population simulée'!BA137/100</f>
        <v>181452.477191673</v>
      </c>
      <c r="IP53" s="4" t="n">
        <f aca="false">IP24*'Taux avec population simulée'!BB137/100</f>
        <v>183195.901796426</v>
      </c>
      <c r="IQ53" s="4" t="n">
        <f aca="false">IQ24*'Taux avec population simulée'!BC137/100</f>
        <v>185754.169720605</v>
      </c>
      <c r="IR53" s="4" t="n">
        <f aca="false">IR24*'Taux avec population simulée'!BD137/100</f>
        <v>188471.61504314</v>
      </c>
      <c r="IS53" s="4" t="n">
        <f aca="false">IS24*'Taux avec population simulée'!BE137/100</f>
        <v>192806.48114546</v>
      </c>
      <c r="IT53" s="4" t="n">
        <f aca="false">IT24*'Taux avec population simulée'!BF137/100</f>
        <v>191510.202857628</v>
      </c>
      <c r="IU53" s="4" t="n">
        <f aca="false">IU24*'Taux avec population simulée'!BG137/100</f>
        <v>194229.042027784</v>
      </c>
      <c r="IV53" s="4" t="n">
        <f aca="false">IV24*'Taux avec population simulée'!BH137/100</f>
        <v>197274.04154133</v>
      </c>
      <c r="IW53" s="4" t="n">
        <f aca="false">IW24*'Taux avec population simulée'!BI137/100</f>
        <v>195236.793858001</v>
      </c>
      <c r="IX53" s="4" t="n">
        <f aca="false">IX24*'Taux avec population simulée'!BJ137/100</f>
        <v>200469.576597979</v>
      </c>
      <c r="IY53" s="4" t="n">
        <f aca="false">IY24*'Taux avec population simulée'!BK137/100</f>
        <v>202833.82093327</v>
      </c>
      <c r="IZ53" s="4" t="n">
        <f aca="false">IZ24*'Taux avec population simulée'!BL137/100</f>
        <v>205751.701543751</v>
      </c>
      <c r="JA53" s="4" t="n">
        <f aca="false">JA24*'Taux avec population simulée'!BM137/100</f>
        <v>208170.027166749</v>
      </c>
      <c r="JB53" s="4" t="n">
        <f aca="false">JB24*'Taux avec population simulée'!BN137/100</f>
        <v>212615.007231154</v>
      </c>
      <c r="JC53" s="4" t="n">
        <f aca="false">JC24*'Taux avec population simulée'!BO137/100</f>
        <v>212735.993204685</v>
      </c>
      <c r="JD53" s="4" t="n">
        <f aca="false">JD24*'Taux avec population simulée'!BP137/100</f>
        <v>212711.182717025</v>
      </c>
      <c r="JE53" s="4" t="n">
        <f aca="false">JE24*'Taux avec population simulée'!BQ137/100</f>
        <v>215482.151788219</v>
      </c>
      <c r="JF53" s="4" t="n">
        <f aca="false">JF24*'Taux avec population simulée'!BR137/100</f>
        <v>214408.052811226</v>
      </c>
      <c r="JG53" s="4" t="n">
        <f aca="false">JG24*'Taux avec population simulée'!BS137/100</f>
        <v>217734.609544279</v>
      </c>
      <c r="JH53" s="4" t="n">
        <f aca="false">JH24*'Taux avec population simulée'!BT137/100</f>
        <v>220920.387667579</v>
      </c>
      <c r="JI53" s="4" t="n">
        <f aca="false">JI24*'Taux avec population simulée'!BU137/100</f>
        <v>219636.654008339</v>
      </c>
      <c r="JJ53" s="4" t="n">
        <f aca="false">JJ24*'Taux avec population simulée'!BV137/100</f>
        <v>219788.304629539</v>
      </c>
      <c r="JK53" s="4" t="n">
        <f aca="false">JK24*'Taux avec population simulée'!BW137/100</f>
        <v>221450.886072255</v>
      </c>
      <c r="JL53" s="4" t="n">
        <f aca="false">JL24*'Taux avec population simulée'!BX137/100</f>
        <v>221781.506728034</v>
      </c>
      <c r="JM53" s="4" t="n">
        <f aca="false">JM24*'Taux avec population simulée'!BY137/100</f>
        <v>226177.423356167</v>
      </c>
      <c r="JN53" s="4" t="n">
        <f aca="false">JN24*'Taux avec population simulée'!BZ137/100</f>
        <v>228730.952198434</v>
      </c>
      <c r="JO53" s="4" t="n">
        <f aca="false">JO24*'Taux avec population simulée'!CA137/100</f>
        <v>229473.036672028</v>
      </c>
      <c r="JP53" s="4" t="n">
        <f aca="false">JP24*'Taux avec population simulée'!CB137/100</f>
        <v>231343.85894937</v>
      </c>
      <c r="JQ53" s="4" t="n">
        <f aca="false">JQ24*'Taux avec population simulée'!CC137/100</f>
        <v>237753.049081745</v>
      </c>
      <c r="JR53" s="4" t="n">
        <f aca="false">JR24*'Taux avec population simulée'!CD137/100</f>
        <v>239007.233171413</v>
      </c>
      <c r="JS53" s="4" t="n">
        <f aca="false">JS24*'Taux avec population simulée'!CE137/100</f>
        <v>241263.872470338</v>
      </c>
      <c r="JT53" s="4" t="n">
        <f aca="false">JT24*'Taux avec population simulée'!CF137/100</f>
        <v>244376.891747804</v>
      </c>
      <c r="JU53" s="4" t="n">
        <f aca="false">JU24*'Taux avec population simulée'!CG137/100</f>
        <v>244284.897804797</v>
      </c>
      <c r="JV53" s="4" t="n">
        <f aca="false">JV24*'Taux avec population simulée'!CH137/100</f>
        <v>244008.915975775</v>
      </c>
      <c r="JW53" s="4" t="n">
        <f aca="false">JW24*'Taux avec population simulée'!CI137/100</f>
        <v>245854.927765457</v>
      </c>
      <c r="JX53" s="4" t="n">
        <f aca="false">JX24*'Taux avec population simulée'!CJ137/100</f>
        <v>246826.43955752</v>
      </c>
      <c r="JY53" s="4" t="n">
        <f aca="false">JY24*'Taux avec population simulée'!CK137/100</f>
        <v>247572.148034929</v>
      </c>
      <c r="JZ53" s="4" t="n">
        <f aca="false">JZ24*'Taux avec population simulée'!CL137/100</f>
        <v>252553.480664019</v>
      </c>
      <c r="KA53" s="4" t="n">
        <f aca="false">KA24*'Taux avec population simulée'!CM137/100</f>
        <v>255025.330035677</v>
      </c>
      <c r="KB53" s="4" t="n">
        <f aca="false">KB24*'Taux avec population simulée'!CN137/100</f>
        <v>252444.203010507</v>
      </c>
      <c r="KC53" s="4" t="n">
        <f aca="false">KC24*'Taux avec population simulée'!CO137/100</f>
        <v>254234.739664861</v>
      </c>
      <c r="KD53" s="4" t="n">
        <f aca="false">KD24*'Taux avec population simulée'!CP137/100</f>
        <v>255027.002652822</v>
      </c>
      <c r="KE53" s="4" t="n">
        <f aca="false">KE24*'Taux avec population simulée'!CQ137/100</f>
        <v>256466.847245651</v>
      </c>
      <c r="KF53" s="4" t="n">
        <f aca="false">KF24*'Taux avec population simulée'!CR137/100</f>
        <v>255549.13797177</v>
      </c>
      <c r="KG53" s="4" t="n">
        <f aca="false">KG24*'Taux avec population simulée'!CS137/100</f>
        <v>255666.499941486</v>
      </c>
      <c r="KH53" s="4" t="n">
        <f aca="false">KH24*'Taux avec population simulée'!CT137/100</f>
        <v>260845.758932804</v>
      </c>
      <c r="KI53" s="4" t="n">
        <f aca="false">KI24*'Taux avec population simulée'!CU137/100</f>
        <v>262360.59252766</v>
      </c>
      <c r="KJ53" s="4" t="n">
        <f aca="false">KJ24*'Taux avec population simulée'!CV137/100</f>
        <v>261350.331771724</v>
      </c>
      <c r="KK53" s="4" t="n">
        <f aca="false">KK24*'Taux avec population simulée'!CW137/100</f>
        <v>258481.793367038</v>
      </c>
      <c r="KL53" s="4" t="n">
        <f aca="false">KL24*'Taux avec population simulée'!CX137/100</f>
        <v>258975.772964035</v>
      </c>
      <c r="KM53" s="4" t="n">
        <f aca="false">KM24*'Taux avec population simulée'!CY137/100</f>
        <v>261328.866518355</v>
      </c>
      <c r="KN53" s="4" t="n">
        <f aca="false">KN24*'Taux avec population simulée'!CZ137/100</f>
        <v>264356.861090921</v>
      </c>
      <c r="KO53" s="4" t="n">
        <f aca="false">KO24*'Taux avec population simulée'!DA137/100</f>
        <v>264011.744419881</v>
      </c>
      <c r="KP53" s="4" t="n">
        <f aca="false">KP24*'Taux avec population simulée'!DB137/100</f>
        <v>266768.775014862</v>
      </c>
      <c r="KQ53" s="4" t="n">
        <f aca="false">KQ24*'Taux avec population simulée'!DC137/100</f>
        <v>266989.002939031</v>
      </c>
      <c r="KR53" s="4" t="n">
        <f aca="false">KR24*'Taux avec population simulée'!DD137/100</f>
        <v>270727.302259424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v>28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v>28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D54" s="1" t="n">
        <v>65</v>
      </c>
      <c r="BE54" s="18" t="n">
        <f aca="false">BE25*'Taux avec population simulée'!N124/100</f>
        <v>254534.078728124</v>
      </c>
      <c r="BF54" s="18" t="n">
        <f aca="false">BF25*'Taux avec population simulée'!O124/100</f>
        <v>256391.638804923</v>
      </c>
      <c r="BG54" s="18" t="n">
        <f aca="false">BG25*'Taux avec population simulée'!P124/100</f>
        <v>254113.229565501</v>
      </c>
      <c r="BH54" s="18" t="n">
        <f aca="false">BH25*'Taux avec population simulée'!Q124/100</f>
        <v>256542.177539334</v>
      </c>
      <c r="BI54" s="18" t="n">
        <f aca="false">BI25*'Taux avec population simulée'!R124/100</f>
        <v>258514.01519554</v>
      </c>
      <c r="BJ54" s="18" t="n">
        <f aca="false">BJ25*'Taux avec population simulée'!S124/100</f>
        <v>258854.650288002</v>
      </c>
      <c r="BK54" s="18" t="n">
        <f aca="false">BK25*'Taux avec population simulée'!T124/100</f>
        <v>254336.84002136</v>
      </c>
      <c r="BL54" s="18" t="n">
        <f aca="false">BL25*'Taux avec population simulée'!U124/100</f>
        <v>251696.368643337</v>
      </c>
      <c r="BM54" s="18" t="n">
        <f aca="false">BM25*'Taux avec population simulée'!V124/100</f>
        <v>250843.682089302</v>
      </c>
      <c r="BN54" s="18" t="n">
        <f aca="false">BN25*'Taux avec population simulée'!W124/100</f>
        <v>262910.405534062</v>
      </c>
      <c r="BO54" s="18" t="n">
        <f aca="false">BO25*'Taux avec population simulée'!X124/100</f>
        <v>256260.878882333</v>
      </c>
      <c r="BP54" s="18" t="n">
        <f aca="false">BP25*'Taux avec population simulée'!Y124/100</f>
        <v>249656.953380078</v>
      </c>
      <c r="BQ54" s="18" t="n">
        <f aca="false">BQ25*'Taux avec population simulée'!Z124/100</f>
        <v>254007.742569126</v>
      </c>
      <c r="BR54" s="18" t="n">
        <f aca="false">BR25*'Taux avec population simulée'!AA124/100</f>
        <v>255726.850963182</v>
      </c>
      <c r="BS54" s="18" t="n">
        <f aca="false">BS25*'Taux avec population simulée'!AB124/100</f>
        <v>257971.196693358</v>
      </c>
      <c r="BT54" s="18" t="n">
        <f aca="false">BT25*'Taux avec population simulée'!AC124/100</f>
        <v>257823.405016144</v>
      </c>
      <c r="BU54" s="18" t="n">
        <f aca="false">BU25*'Taux avec population simulée'!AD124/100</f>
        <v>255977.931991013</v>
      </c>
      <c r="BV54" s="18" t="n">
        <f aca="false">BV25*'Taux avec population simulée'!AE124/100</f>
        <v>252302.369461056</v>
      </c>
      <c r="BW54" s="18" t="n">
        <f aca="false">BW25*'Taux avec population simulée'!AF124/100</f>
        <v>258525.552835768</v>
      </c>
      <c r="BX54" s="18" t="n">
        <f aca="false">BX25*'Taux avec population simulée'!AG124/100</f>
        <v>261613.245125508</v>
      </c>
      <c r="BY54" s="18" t="n">
        <f aca="false">BY25*'Taux avec population simulée'!AH124/100</f>
        <v>262884.583196408</v>
      </c>
      <c r="BZ54" s="18" t="n">
        <f aca="false">BZ25*'Taux avec population simulée'!AI124/100</f>
        <v>259068.92074939</v>
      </c>
      <c r="CA54" s="18" t="n">
        <f aca="false">CA25*'Taux avec population simulée'!AJ124/100</f>
        <v>258895.856145961</v>
      </c>
      <c r="CB54" s="18" t="n">
        <f aca="false">CB25*'Taux avec population simulée'!AK124/100</f>
        <v>264156.470678747</v>
      </c>
      <c r="CC54" s="18" t="n">
        <f aca="false">CC25*'Taux avec population simulée'!AL124/100</f>
        <v>268427.595209074</v>
      </c>
      <c r="CD54" s="18" t="n">
        <f aca="false">CD25*'Taux avec population simulée'!AM124/100</f>
        <v>270246.147073672</v>
      </c>
      <c r="CE54" s="18" t="n">
        <f aca="false">CE25*'Taux avec population simulée'!AN124/100</f>
        <v>274237.071769876</v>
      </c>
      <c r="CF54" s="18" t="n">
        <f aca="false">CF25*'Taux avec population simulée'!AO124/100</f>
        <v>275573.789802071</v>
      </c>
      <c r="CG54" s="18" t="n">
        <f aca="false">CG25*'Taux avec population simulée'!AP124/100</f>
        <v>270547.773953933</v>
      </c>
      <c r="CH54" s="18" t="n">
        <f aca="false">CH25*'Taux avec population simulée'!AQ124/100</f>
        <v>271113.667736572</v>
      </c>
      <c r="CI54" s="18" t="n">
        <f aca="false">CI25*'Taux avec population simulée'!AR124/100</f>
        <v>276016.615422272</v>
      </c>
      <c r="CJ54" s="18" t="n">
        <f aca="false">CJ25*'Taux avec population simulée'!AS124/100</f>
        <v>281548.639206149</v>
      </c>
      <c r="CK54" s="18" t="n">
        <f aca="false">CK25*'Taux avec population simulée'!AT124/100</f>
        <v>281743.130855717</v>
      </c>
      <c r="CL54" s="18" t="n">
        <f aca="false">CL25*'Taux avec population simulée'!AU124/100</f>
        <v>276680.853852574</v>
      </c>
      <c r="CM54" s="18" t="n">
        <f aca="false">CM25*'Taux avec population simulée'!AV124/100</f>
        <v>275356.222872047</v>
      </c>
      <c r="CN54" s="18" t="n">
        <f aca="false">CN25*'Taux avec population simulée'!AW124/100</f>
        <v>274410.136373305</v>
      </c>
      <c r="CO54" s="18" t="n">
        <f aca="false">CO25*'Taux avec population simulée'!AX124/100</f>
        <v>279016.951293139</v>
      </c>
      <c r="CP54" s="18" t="n">
        <f aca="false">CP25*'Taux avec population simulée'!AY124/100</f>
        <v>282418.357514807</v>
      </c>
      <c r="CQ54" s="18" t="n">
        <f aca="false">CQ25*'Taux avec population simulée'!AZ124/100</f>
        <v>279374.068728785</v>
      </c>
      <c r="CR54" s="18" t="n">
        <f aca="false">CR25*'Taux avec population simulée'!BA124/100</f>
        <v>279276.822904001</v>
      </c>
      <c r="CS54" s="18" t="n">
        <f aca="false">CS25*'Taux avec population simulée'!BB124/100</f>
        <v>276206.162368885</v>
      </c>
      <c r="CT54" s="18" t="n">
        <f aca="false">CT25*'Taux avec population simulée'!BC124/100</f>
        <v>279853.15550399</v>
      </c>
      <c r="CU54" s="18" t="n">
        <f aca="false">CU25*'Taux avec population simulée'!BD124/100</f>
        <v>282427.148097839</v>
      </c>
      <c r="CV54" s="18" t="n">
        <f aca="false">CV25*'Taux avec population simulée'!BE124/100</f>
        <v>280302.574061465</v>
      </c>
      <c r="CW54" s="18" t="n">
        <f aca="false">CW25*'Taux avec population simulée'!BF124/100</f>
        <v>278681.810315071</v>
      </c>
      <c r="CX54" s="18" t="n">
        <f aca="false">CX25*'Taux avec population simulée'!BG124/100</f>
        <v>281953.555437028</v>
      </c>
      <c r="CY54" s="18" t="n">
        <f aca="false">CY25*'Taux avec population simulée'!BH124/100</f>
        <v>284819.285505228</v>
      </c>
      <c r="CZ54" s="18" t="n">
        <f aca="false">CZ25*'Taux avec population simulée'!BI124/100</f>
        <v>289295.340502472</v>
      </c>
      <c r="DA54" s="18" t="n">
        <f aca="false">DA25*'Taux avec population simulée'!BJ124/100</f>
        <v>306344.126880214</v>
      </c>
      <c r="DB54" s="18" t="n">
        <f aca="false">DB25*'Taux avec population simulée'!BK124/100</f>
        <v>303414.665085037</v>
      </c>
      <c r="DC54" s="18" t="n">
        <f aca="false">DC25*'Taux avec population simulée'!BL124/100</f>
        <v>305684.833152868</v>
      </c>
      <c r="DD54" s="18" t="n">
        <f aca="false">DD25*'Taux avec population simulée'!BM124/100</f>
        <v>312040.974095928</v>
      </c>
      <c r="DE54" s="18" t="n">
        <f aca="false">DE25*'Taux avec population simulée'!BN124/100</f>
        <v>307337.46276275</v>
      </c>
      <c r="DF54" s="18" t="n">
        <f aca="false">DF25*'Taux avec population simulée'!BO124/100</f>
        <v>315984.649408339</v>
      </c>
      <c r="DG54" s="18" t="n">
        <f aca="false">DG25*'Taux avec population simulée'!BP124/100</f>
        <v>315434.688557444</v>
      </c>
      <c r="DH54" s="18" t="n">
        <f aca="false">DH25*'Taux avec population simulée'!BQ124/100</f>
        <v>317383.450933193</v>
      </c>
      <c r="DI54" s="18" t="n">
        <f aca="false">DI25*'Taux avec population simulée'!BR124/100</f>
        <v>320252.477470029</v>
      </c>
      <c r="DJ54" s="18" t="n">
        <f aca="false">DJ25*'Taux avec population simulée'!BS124/100</f>
        <v>314765.505424187</v>
      </c>
      <c r="DK54" s="18" t="n">
        <f aca="false">DK25*'Taux avec population simulée'!BT124/100</f>
        <v>313925.45533326</v>
      </c>
      <c r="DL54" s="18" t="n">
        <f aca="false">DL25*'Taux avec population simulée'!BU124/100</f>
        <v>309614.773179292</v>
      </c>
      <c r="DM54" s="18" t="n">
        <f aca="false">DM25*'Taux avec population simulée'!BV124/100</f>
        <v>316201.117515484</v>
      </c>
      <c r="DN54" s="18" t="n">
        <f aca="false">DN25*'Taux avec population simulée'!BW124/100</f>
        <v>317942.751778558</v>
      </c>
      <c r="DO54" s="18" t="n">
        <f aca="false">DO25*'Taux avec population simulée'!BX124/100</f>
        <v>319158.049882634</v>
      </c>
      <c r="DP54" s="18" t="n">
        <f aca="false">DP25*'Taux avec population simulée'!BY124/100</f>
        <v>320957.37234685</v>
      </c>
      <c r="DQ54" s="18" t="n">
        <f aca="false">DQ25*'Taux avec population simulée'!BZ124/100</f>
        <v>320443.67265096</v>
      </c>
      <c r="DR54" s="18" t="n">
        <f aca="false">DR25*'Taux avec population simulée'!CA124/100</f>
        <v>318561.938470825</v>
      </c>
      <c r="DS54" s="18" t="n">
        <f aca="false">DS25*'Taux avec population simulée'!CB124/100</f>
        <v>320298.628030943</v>
      </c>
      <c r="DT54" s="18" t="n">
        <f aca="false">DT25*'Taux avec population simulée'!CC124/100</f>
        <v>322891.300613734</v>
      </c>
      <c r="DU54" s="18" t="n">
        <f aca="false">DU25*'Taux avec population simulée'!CD124/100</f>
        <v>319423.96501933</v>
      </c>
      <c r="DV54" s="18" t="n">
        <f aca="false">DV25*'Taux avec population simulée'!CE124/100</f>
        <v>319258.592176054</v>
      </c>
      <c r="DW54" s="18" t="n">
        <f aca="false">DW25*'Taux avec population simulée'!CF124/100</f>
        <v>314502.886756128</v>
      </c>
      <c r="DX54" s="18" t="n">
        <f aca="false">DX25*'Taux avec population simulée'!CG124/100</f>
        <v>306592.460850848</v>
      </c>
      <c r="DY54" s="18" t="n">
        <f aca="false">DY25*'Taux avec population simulée'!CH124/100</f>
        <v>310057.598799494</v>
      </c>
      <c r="DZ54" s="18" t="n">
        <f aca="false">DZ25*'Taux avec population simulée'!CI124/100</f>
        <v>307598.433196491</v>
      </c>
      <c r="EA54" s="18" t="n">
        <f aca="false">EA25*'Taux avec population simulée'!CJ124/100</f>
        <v>312543.685563029</v>
      </c>
      <c r="EB54" s="18" t="n">
        <f aca="false">EB25*'Taux avec population simulée'!CK124/100</f>
        <v>315027.025269368</v>
      </c>
      <c r="EC54" s="18" t="n">
        <f aca="false">EC25*'Taux avec population simulée'!CL124/100</f>
        <v>319791.521272326</v>
      </c>
      <c r="ED54" s="18" t="n">
        <f aca="false">ED25*'Taux avec population simulée'!CM124/100</f>
        <v>333293.307396944</v>
      </c>
      <c r="EE54" s="18" t="n">
        <f aca="false">EE25*'Taux avec population simulée'!CN124/100</f>
        <v>338718.195950127</v>
      </c>
      <c r="EF54" s="18" t="n">
        <f aca="false">EF25*'Taux avec population simulée'!CO124/100</f>
        <v>346208.871515663</v>
      </c>
      <c r="EG54" s="18" t="n">
        <f aca="false">EG25*'Taux avec population simulée'!CP124/100</f>
        <v>348277.405585213</v>
      </c>
      <c r="EH54" s="18" t="n">
        <f aca="false">EH25*'Taux avec population simulée'!CQ124/100</f>
        <v>347932.375201235</v>
      </c>
      <c r="EI54" s="18" t="n">
        <f aca="false">EI25*'Taux avec population simulée'!CR124/100</f>
        <v>354534.652469171</v>
      </c>
      <c r="EJ54" s="18" t="n">
        <f aca="false">EJ25*'Taux avec population simulée'!CS124/100</f>
        <v>352841.366412769</v>
      </c>
      <c r="EK54" s="18" t="n">
        <f aca="false">EK25*'Taux avec population simulée'!CT124/100</f>
        <v>356160.36091852</v>
      </c>
      <c r="EL54" s="18" t="n">
        <f aca="false">EL25*'Taux avec population simulée'!CU124/100</f>
        <v>356630.107699254</v>
      </c>
      <c r="EM54" s="18" t="n">
        <f aca="false">EM25*'Taux avec population simulée'!CV124/100</f>
        <v>358000.889240696</v>
      </c>
      <c r="EN54" s="18" t="n">
        <f aca="false">EN25*'Taux avec population simulée'!CW124/100</f>
        <v>357530.593048522</v>
      </c>
      <c r="EO54" s="18" t="n">
        <f aca="false">EO25*'Taux avec population simulée'!CX124/100</f>
        <v>358666.226493876</v>
      </c>
      <c r="EP54" s="18" t="n">
        <f aca="false">EP25*'Taux avec population simulée'!CY124/100</f>
        <v>364950.394538368</v>
      </c>
      <c r="EQ54" s="18" t="n">
        <f aca="false">EQ25*'Taux avec population simulée'!CZ124/100</f>
        <v>366392.050155499</v>
      </c>
      <c r="ER54" s="18" t="n">
        <f aca="false">ER25*'Taux avec population simulée'!DA124/100</f>
        <v>372674.020554233</v>
      </c>
      <c r="ES54" s="18" t="n">
        <f aca="false">ES25*'Taux avec population simulée'!DB124/100</f>
        <v>376371.010130328</v>
      </c>
      <c r="ET54" s="18" t="n">
        <f aca="false">ET25*'Taux avec population simulée'!DC124/100</f>
        <v>384833.594532261</v>
      </c>
      <c r="EU54" s="18" t="n">
        <f aca="false">EU25*'Taux avec population simulée'!DD124/100</f>
        <v>379877.353936933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97527.4235982215</v>
      </c>
      <c r="HC54" s="18" t="n">
        <f aca="false">HC25*'Taux avec population simulée'!O138/100</f>
        <v>98315.7581856793</v>
      </c>
      <c r="HD54" s="18" t="n">
        <f aca="false">HD25*'Taux avec population simulée'!P138/100</f>
        <v>96823.6223302641</v>
      </c>
      <c r="HE54" s="18" t="n">
        <f aca="false">HE25*'Taux avec population simulée'!Q138/100</f>
        <v>98991.1478400286</v>
      </c>
      <c r="HF54" s="18" t="n">
        <f aca="false">HF25*'Taux avec population simulée'!R138/100</f>
        <v>99517.4642131011</v>
      </c>
      <c r="HG54" s="18" t="n">
        <f aca="false">HG25*'Taux avec population simulée'!S138/100</f>
        <v>101214.795055685</v>
      </c>
      <c r="HH54" s="18" t="n">
        <f aca="false">HH25*'Taux avec population simulée'!T138/100</f>
        <v>102445.614218039</v>
      </c>
      <c r="HI54" s="18" t="n">
        <f aca="false">HI25*'Taux avec population simulée'!U138/100</f>
        <v>103830.768071597</v>
      </c>
      <c r="HJ54" s="18" t="n">
        <f aca="false">HJ25*'Taux avec population simulée'!V138/100</f>
        <v>103611.718038285</v>
      </c>
      <c r="HK54" s="18" t="n">
        <f aca="false">HK25*'Taux avec population simulée'!W138/100</f>
        <v>105611.579951696</v>
      </c>
      <c r="HL54" s="18" t="n">
        <f aca="false">HL25*'Taux avec population simulée'!X138/100</f>
        <v>106116.675304728</v>
      </c>
      <c r="HM54" s="18" t="n">
        <f aca="false">HM25*'Taux avec population simulée'!Y138/100</f>
        <v>104027.19404222</v>
      </c>
      <c r="HN54" s="18" t="n">
        <f aca="false">HN25*'Taux avec population simulée'!Z138/100</f>
        <v>104207.4850224</v>
      </c>
      <c r="HO54" s="18" t="n">
        <f aca="false">HO25*'Taux avec population simulée'!AA138/100</f>
        <v>104500.019414364</v>
      </c>
      <c r="HP54" s="18" t="n">
        <f aca="false">HP25*'Taux avec population simulée'!AB138/100</f>
        <v>103599.26603479</v>
      </c>
      <c r="HQ54" s="18" t="n">
        <f aca="false">HQ25*'Taux avec population simulée'!AC138/100</f>
        <v>103993.345638354</v>
      </c>
      <c r="HR54" s="18" t="n">
        <f aca="false">HR25*'Taux avec population simulée'!AD138/100</f>
        <v>105307.821218553</v>
      </c>
      <c r="HS54" s="18" t="n">
        <f aca="false">HS25*'Taux avec population simulée'!AE138/100</f>
        <v>105902.360540351</v>
      </c>
      <c r="HT54" s="18" t="n">
        <f aca="false">HT25*'Taux avec population simulée'!AF138/100</f>
        <v>107326.273447041</v>
      </c>
      <c r="HU54" s="18" t="n">
        <f aca="false">HU25*'Taux avec population simulée'!AG138/100</f>
        <v>107014.271838345</v>
      </c>
      <c r="HV54" s="18" t="n">
        <f aca="false">HV25*'Taux avec population simulée'!AH138/100</f>
        <v>104951.448386136</v>
      </c>
      <c r="HW54" s="18" t="n">
        <f aca="false">HW25*'Taux avec population simulée'!AI138/100</f>
        <v>106171.393967973</v>
      </c>
      <c r="HX54" s="18" t="n">
        <f aca="false">HX25*'Taux avec population simulée'!AJ138/100</f>
        <v>105629.117984787</v>
      </c>
      <c r="HY54" s="18" t="n">
        <f aca="false">HY25*'Taux avec population simulée'!AK138/100</f>
        <v>106199.63020125</v>
      </c>
      <c r="HZ54" s="18" t="n">
        <f aca="false">HZ25*'Taux avec population simulée'!AL138/100</f>
        <v>104000.536231921</v>
      </c>
      <c r="IA54" s="18" t="n">
        <f aca="false">IA25*'Taux avec population simulée'!AM138/100</f>
        <v>101421.743846164</v>
      </c>
      <c r="IB54" s="18" t="n">
        <f aca="false">IB25*'Taux avec population simulée'!AN138/100</f>
        <v>102768.13864659</v>
      </c>
      <c r="IC54" s="18" t="n">
        <f aca="false">IC25*'Taux avec population simulée'!AO138/100</f>
        <v>102609.945588105</v>
      </c>
      <c r="ID54" s="18" t="n">
        <f aca="false">ID25*'Taux avec population simulée'!AP138/100</f>
        <v>103637.674327261</v>
      </c>
      <c r="IE54" s="18" t="n">
        <f aca="false">IE25*'Taux avec population simulée'!AQ138/100</f>
        <v>104766.422137022</v>
      </c>
      <c r="IF54" s="18" t="n">
        <f aca="false">IF25*'Taux avec population simulée'!AR138/100</f>
        <v>105712.423641972</v>
      </c>
      <c r="IG54" s="18" t="n">
        <f aca="false">IG25*'Taux avec population simulée'!AS138/100</f>
        <v>110356.670184902</v>
      </c>
      <c r="IH54" s="18" t="n">
        <f aca="false">IH25*'Taux avec population simulée'!AT138/100</f>
        <v>112332.680373308</v>
      </c>
      <c r="II54" s="18" t="n">
        <f aca="false">II25*'Taux avec population simulée'!AU138/100</f>
        <v>112632.229978509</v>
      </c>
      <c r="IJ54" s="18" t="n">
        <f aca="false">IJ25*'Taux avec population simulée'!AV138/100</f>
        <v>115057.389194386</v>
      </c>
      <c r="IK54" s="18" t="n">
        <f aca="false">IK25*'Taux avec population simulée'!AW138/100</f>
        <v>115516.88566138</v>
      </c>
      <c r="IL54" s="18" t="n">
        <f aca="false">IL25*'Taux avec population simulée'!AX138/100</f>
        <v>114693.47500774</v>
      </c>
      <c r="IM54" s="18" t="n">
        <f aca="false">IM25*'Taux avec population simulée'!AY138/100</f>
        <v>115942.88448517</v>
      </c>
      <c r="IN54" s="18" t="n">
        <f aca="false">IN25*'Taux avec population simulée'!AZ138/100</f>
        <v>115722.606789542</v>
      </c>
      <c r="IO54" s="18" t="n">
        <f aca="false">IO25*'Taux avec population simulée'!BA138/100</f>
        <v>114292.55557127</v>
      </c>
      <c r="IP54" s="18" t="n">
        <f aca="false">IP25*'Taux avec population simulée'!BB138/100</f>
        <v>114684.00446987</v>
      </c>
      <c r="IQ54" s="18" t="n">
        <f aca="false">IQ25*'Taux avec population simulée'!BC138/100</f>
        <v>113967.049677094</v>
      </c>
      <c r="IR54" s="18" t="n">
        <f aca="false">IR25*'Taux avec population simulée'!BD138/100</f>
        <v>115042.131105596</v>
      </c>
      <c r="IS54" s="18" t="n">
        <f aca="false">IS25*'Taux avec population simulée'!BE138/100</f>
        <v>111956.314183167</v>
      </c>
      <c r="IT54" s="18" t="n">
        <f aca="false">IT25*'Taux avec population simulée'!BF138/100</f>
        <v>112702.732871536</v>
      </c>
      <c r="IU54" s="18" t="n">
        <f aca="false">IU25*'Taux avec population simulée'!BG138/100</f>
        <v>111282.152191134</v>
      </c>
      <c r="IV54" s="18" t="n">
        <f aca="false">IV25*'Taux avec population simulée'!BH138/100</f>
        <v>109711.6213278</v>
      </c>
      <c r="IW54" s="18" t="n">
        <f aca="false">IW25*'Taux avec population simulée'!BI138/100</f>
        <v>110778.63526108</v>
      </c>
      <c r="IX54" s="18" t="n">
        <f aca="false">IX25*'Taux avec population simulée'!BJ138/100</f>
        <v>108090.405548833</v>
      </c>
      <c r="IY54" s="18" t="n">
        <f aca="false">IY25*'Taux avec population simulée'!BK138/100</f>
        <v>107103.014285788</v>
      </c>
      <c r="IZ54" s="18" t="n">
        <f aca="false">IZ25*'Taux avec population simulée'!BL138/100</f>
        <v>105845.361932804</v>
      </c>
      <c r="JA54" s="18" t="n">
        <f aca="false">JA25*'Taux avec population simulée'!BM138/100</f>
        <v>104302.365781424</v>
      </c>
      <c r="JB54" s="18" t="n">
        <f aca="false">JB25*'Taux avec population simulée'!BN138/100</f>
        <v>103930.033338894</v>
      </c>
      <c r="JC54" s="18" t="n">
        <f aca="false">JC25*'Taux avec population simulée'!BO138/100</f>
        <v>104660.843177812</v>
      </c>
      <c r="JD54" s="18" t="n">
        <f aca="false">JD25*'Taux avec population simulée'!BP138/100</f>
        <v>104331.478916356</v>
      </c>
      <c r="JE54" s="18" t="n">
        <f aca="false">JE25*'Taux avec population simulée'!BQ138/100</f>
        <v>105314.134910466</v>
      </c>
      <c r="JF54" s="18" t="n">
        <f aca="false">JF25*'Taux avec population simulée'!BR138/100</f>
        <v>106824.159559635</v>
      </c>
      <c r="JG54" s="18" t="n">
        <f aca="false">JG25*'Taux avec population simulée'!BS138/100</f>
        <v>105991.979889448</v>
      </c>
      <c r="JH54" s="18" t="n">
        <f aca="false">JH25*'Taux avec population simulée'!BT138/100</f>
        <v>105606.143161438</v>
      </c>
      <c r="JI54" s="18" t="n">
        <f aca="false">JI25*'Taux avec population simulée'!BU138/100</f>
        <v>110911.924312575</v>
      </c>
      <c r="JJ54" s="18" t="n">
        <f aca="false">JJ25*'Taux avec population simulée'!BV138/100</f>
        <v>112495.784081058</v>
      </c>
      <c r="JK54" s="18" t="n">
        <f aca="false">JK25*'Taux avec population simulée'!BW138/100</f>
        <v>113906.017321936</v>
      </c>
      <c r="JL54" s="18" t="n">
        <f aca="false">JL25*'Taux avec population simulée'!BX138/100</f>
        <v>115545.297274988</v>
      </c>
      <c r="JM54" s="18" t="n">
        <f aca="false">JM25*'Taux avec population simulée'!BY138/100</f>
        <v>118030.436564038</v>
      </c>
      <c r="JN54" s="18" t="n">
        <f aca="false">JN25*'Taux avec population simulée'!BZ138/100</f>
        <v>117058.654150444</v>
      </c>
      <c r="JO54" s="18" t="n">
        <f aca="false">JO25*'Taux avec population simulée'!CA138/100</f>
        <v>119046.940962014</v>
      </c>
      <c r="JP54" s="18" t="n">
        <f aca="false">JP25*'Taux avec population simulée'!CB138/100</f>
        <v>121029.440222665</v>
      </c>
      <c r="JQ54" s="18" t="n">
        <f aca="false">JQ25*'Taux avec population simulée'!CC138/100</f>
        <v>119238.456283372</v>
      </c>
      <c r="JR54" s="18" t="n">
        <f aca="false">JR25*'Taux avec population simulée'!CD138/100</f>
        <v>122286.040293663</v>
      </c>
      <c r="JS54" s="18" t="n">
        <f aca="false">JS25*'Taux avec population simulée'!CE138/100</f>
        <v>123665.757356962</v>
      </c>
      <c r="JT54" s="18" t="n">
        <f aca="false">JT25*'Taux avec population simulée'!CF138/100</f>
        <v>125492.168123099</v>
      </c>
      <c r="JU54" s="18" t="n">
        <f aca="false">JU25*'Taux avec population simulée'!CG138/100</f>
        <v>127097.950432946</v>
      </c>
      <c r="JV54" s="18" t="n">
        <f aca="false">JV25*'Taux avec population simulée'!CH138/100</f>
        <v>129353.341488499</v>
      </c>
      <c r="JW54" s="18" t="n">
        <f aca="false">JW25*'Taux avec population simulée'!CI138/100</f>
        <v>128908.927729963</v>
      </c>
      <c r="JX54" s="18" t="n">
        <f aca="false">JX25*'Taux avec population simulée'!CJ138/100</f>
        <v>128584.824878434</v>
      </c>
      <c r="JY54" s="18" t="n">
        <f aca="false">JY25*'Taux avec population simulée'!CK138/100</f>
        <v>130018.208322993</v>
      </c>
      <c r="JZ54" s="18" t="n">
        <f aca="false">JZ25*'Taux avec population simulée'!CL138/100</f>
        <v>129522.057366838</v>
      </c>
      <c r="KA54" s="18" t="n">
        <f aca="false">KA25*'Taux avec population simulée'!CM138/100</f>
        <v>131338.822214774</v>
      </c>
      <c r="KB54" s="18" t="n">
        <f aca="false">KB25*'Taux avec population simulée'!CN138/100</f>
        <v>133300.275835715</v>
      </c>
      <c r="KC54" s="18" t="n">
        <f aca="false">KC25*'Taux avec population simulée'!CO138/100</f>
        <v>132023.857787324</v>
      </c>
      <c r="KD54" s="18" t="n">
        <f aca="false">KD25*'Taux avec population simulée'!CP138/100</f>
        <v>132827.976604564</v>
      </c>
      <c r="KE54" s="18" t="n">
        <f aca="false">KE25*'Taux avec population simulée'!CQ138/100</f>
        <v>133607.366795145</v>
      </c>
      <c r="KF54" s="18" t="n">
        <f aca="false">KF25*'Taux avec population simulée'!CR138/100</f>
        <v>133631.920041473</v>
      </c>
      <c r="KG54" s="18" t="n">
        <f aca="false">KG25*'Taux avec population simulée'!CS138/100</f>
        <v>136251.576044334</v>
      </c>
      <c r="KH54" s="18" t="n">
        <f aca="false">KH25*'Taux avec population simulée'!CT138/100</f>
        <v>137756.514663905</v>
      </c>
      <c r="KI54" s="18" t="n">
        <f aca="false">KI25*'Taux avec population simulée'!CU138/100</f>
        <v>138479.607768263</v>
      </c>
      <c r="KJ54" s="18" t="n">
        <f aca="false">KJ25*'Taux avec population simulée'!CV138/100</f>
        <v>140266.557959945</v>
      </c>
      <c r="KK54" s="18" t="n">
        <f aca="false">KK25*'Taux avec population simulée'!CW138/100</f>
        <v>144359.759503143</v>
      </c>
      <c r="KL54" s="18" t="n">
        <f aca="false">KL25*'Taux avec population simulée'!CX138/100</f>
        <v>145443.785328522</v>
      </c>
      <c r="KM54" s="18" t="n">
        <f aca="false">KM25*'Taux avec population simulée'!CY138/100</f>
        <v>146354.886147619</v>
      </c>
      <c r="KN54" s="18" t="n">
        <f aca="false">KN25*'Taux avec population simulée'!CZ138/100</f>
        <v>147886.833338152</v>
      </c>
      <c r="KO54" s="18" t="n">
        <f aca="false">KO25*'Taux avec population simulée'!DA138/100</f>
        <v>148135.171886726</v>
      </c>
      <c r="KP54" s="18" t="n">
        <f aca="false">KP25*'Taux avec population simulée'!DB138/100</f>
        <v>148437.17681656</v>
      </c>
      <c r="KQ54" s="18" t="n">
        <f aca="false">KQ25*'Taux avec population simulée'!DC138/100</f>
        <v>148811.789203392</v>
      </c>
      <c r="KR54" s="18" t="n">
        <f aca="false">KR25*'Taux avec population simulée'!DD138/100</f>
        <v>148825.644249534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A55" s="0" t="n">
        <v>29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v>29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5" hidden="false" customHeight="false" outlineLevel="0" collapsed="false">
      <c r="A56" s="0" t="n">
        <v>30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v>30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5" hidden="false" customHeight="false" outlineLevel="0" collapsed="false">
      <c r="A57" s="0" t="n">
        <v>31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v>31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5" hidden="false" customHeight="false" outlineLevel="0" collapsed="false">
      <c r="A58" s="0" t="n">
        <v>32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v>32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5" hidden="false" customHeight="false" outlineLevel="0" collapsed="false">
      <c r="A59" s="0" t="n">
        <v>33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v>33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5" hidden="false" customHeight="false" outlineLevel="0" collapsed="false">
      <c r="A60" s="0" t="n">
        <v>34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v>34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5" hidden="false" customHeight="false" outlineLevel="0" collapsed="false">
      <c r="A61" s="0" t="n">
        <v>35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v>35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5" hidden="false" customHeight="false" outlineLevel="0" collapsed="false">
      <c r="A62" s="0" t="n">
        <v>36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v>36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5" hidden="false" customHeight="false" outlineLevel="0" collapsed="false">
      <c r="A63" s="0" t="n">
        <v>37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v>37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5" hidden="false" customHeight="false" outlineLevel="0" collapsed="false">
      <c r="A64" s="0" t="n">
        <v>38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v>38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5" hidden="false" customHeight="false" outlineLevel="0" collapsed="false">
      <c r="A65" s="0" t="n">
        <v>39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v>39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5" hidden="false" customHeight="false" outlineLevel="0" collapsed="false">
      <c r="A66" s="0" t="n">
        <v>40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v>40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5" hidden="false" customHeight="false" outlineLevel="0" collapsed="false">
      <c r="A67" s="0" t="n">
        <v>41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v>41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5" hidden="false" customHeight="false" outlineLevel="0" collapsed="false">
      <c r="A68" s="0" t="n">
        <v>42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v>42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5" hidden="false" customHeight="false" outlineLevel="0" collapsed="false">
      <c r="A69" s="0" t="n">
        <v>43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v>43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5" hidden="false" customHeight="false" outlineLevel="0" collapsed="false">
      <c r="A70" s="0" t="n">
        <v>44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v>44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5" hidden="false" customHeight="false" outlineLevel="0" collapsed="false">
      <c r="A71" s="0" t="n">
        <v>45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v>45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5" hidden="false" customHeight="false" outlineLevel="0" collapsed="false">
      <c r="A72" s="0" t="n">
        <v>46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v>46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5" hidden="false" customHeight="false" outlineLevel="0" collapsed="false">
      <c r="A73" s="0" t="n">
        <v>47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v>47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5" hidden="false" customHeight="false" outlineLevel="0" collapsed="false">
      <c r="A74" s="0" t="n">
        <v>48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v>48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5" hidden="false" customHeight="false" outlineLevel="0" collapsed="false">
      <c r="A75" s="0" t="n">
        <v>49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v>49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5" hidden="false" customHeight="false" outlineLevel="0" collapsed="false">
      <c r="A76" s="0" t="n">
        <v>50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v>50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5" hidden="false" customHeight="false" outlineLevel="0" collapsed="false">
      <c r="A77" s="0" t="n">
        <v>51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v>51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5" hidden="false" customHeight="false" outlineLevel="0" collapsed="false">
      <c r="A78" s="0" t="n">
        <v>52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v>52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5" hidden="false" customHeight="false" outlineLevel="0" collapsed="false">
      <c r="A79" s="0" t="n">
        <v>53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v>53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5" hidden="false" customHeight="false" outlineLevel="0" collapsed="false">
      <c r="A80" s="0" t="n">
        <v>54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v>54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5" hidden="false" customHeight="false" outlineLevel="0" collapsed="false">
      <c r="A81" s="0" t="n">
        <v>55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v>55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5" hidden="false" customHeight="false" outlineLevel="0" collapsed="false">
      <c r="A82" s="0" t="n">
        <v>56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v>56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5" hidden="false" customHeight="false" outlineLevel="0" collapsed="false">
      <c r="A83" s="0" t="n">
        <v>57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v>57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GH1" colorId="64" zoomScale="65" zoomScaleNormal="65" zoomScalePageLayoutView="100" workbookViewId="0">
      <selection pane="topLeft" activeCell="GO3" activeCellId="1" sqref="JD40:KS40 GO3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C1" s="0" t="s">
        <v>38</v>
      </c>
      <c r="EZ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1" t="n">
        <v>0.7331623913</v>
      </c>
      <c r="BE3" s="4" t="n">
        <f aca="false">1-(Salariés!BE3+Indépendants!BE3+'Au noir'!BE3+Chômeurs!BE3)</f>
        <v>0.706717714738739</v>
      </c>
      <c r="BF3" s="4" t="n">
        <f aca="false">1-(Salariés!BF3+Indépendants!BF3+'Au noir'!BF3+Chômeurs!BF3)</f>
        <v>0.70747196494045</v>
      </c>
      <c r="BG3" s="4" t="n">
        <f aca="false">1-(Salariés!BG3+Indépendants!BG3+'Au noir'!BG3+Chômeurs!BG3)</f>
        <v>0.708430063703715</v>
      </c>
      <c r="BH3" s="4" t="n">
        <f aca="false">1-(Salariés!BH3+Indépendants!BH3+'Au noir'!BH3+Chômeurs!BH3)</f>
        <v>0.709265263859832</v>
      </c>
      <c r="BI3" s="4" t="n">
        <f aca="false">1-(Salariés!BI3+Indépendants!BI3+'Au noir'!BI3+Chômeurs!BI3)</f>
        <v>0.710018959786555</v>
      </c>
      <c r="BJ3" s="4" t="n">
        <f aca="false">1-(Salariés!BJ3+Indépendants!BJ3+'Au noir'!BJ3+Chômeurs!BJ3)</f>
        <v>0.710942122908776</v>
      </c>
      <c r="BK3" s="4" t="n">
        <f aca="false">1-(Salariés!BK3+Indépendants!BK3+'Au noir'!BK3+Chômeurs!BK3)</f>
        <v>0.711715911759198</v>
      </c>
      <c r="BL3" s="4" t="n">
        <f aca="false">1-(Salariés!BL3+Indépendants!BL3+'Au noir'!BL3+Chômeurs!BL3)</f>
        <v>0.712656182408859</v>
      </c>
      <c r="BM3" s="4" t="n">
        <f aca="false">1-(Salariés!BM3+Indépendants!BM3+'Au noir'!BM3+Chômeurs!BM3)</f>
        <v>0.713546236028738</v>
      </c>
      <c r="BN3" s="4" t="n">
        <f aca="false">1-(Salariés!BN3+Indépendants!BN3+'Au noir'!BN3+Chômeurs!BN3)</f>
        <v>0.714165324641731</v>
      </c>
      <c r="BO3" s="4" t="n">
        <f aca="false">1-(Salariés!BO3+Indépendants!BO3+'Au noir'!BO3+Chômeurs!BO3)</f>
        <v>0.715172936715337</v>
      </c>
      <c r="BP3" s="4" t="n">
        <f aca="false">1-(Salariés!BP3+Indépendants!BP3+'Au noir'!BP3+Chômeurs!BP3)</f>
        <v>0.716468941715779</v>
      </c>
      <c r="BQ3" s="4" t="n">
        <f aca="false">1-(Salariés!BQ3+Indépendants!BQ3+'Au noir'!BQ3+Chômeurs!BQ3)</f>
        <v>0.717138346789829</v>
      </c>
      <c r="BR3" s="4" t="n">
        <f aca="false">1-(Salariés!BR3+Indépendants!BR3+'Au noir'!BR3+Chômeurs!BR3)</f>
        <v>0.717753437192951</v>
      </c>
      <c r="BS3" s="4" t="n">
        <f aca="false">1-(Salariés!BS3+Indépendants!BS3+'Au noir'!BS3+Chômeurs!BS3)</f>
        <v>0.718746400107241</v>
      </c>
      <c r="BT3" s="4" t="n">
        <f aca="false">1-(Salariés!BT3+Indépendants!BT3+'Au noir'!BT3+Chômeurs!BT3)</f>
        <v>0.719855638542738</v>
      </c>
      <c r="BU3" s="4" t="n">
        <f aca="false">1-(Salariés!BU3+Indépendants!BU3+'Au noir'!BU3+Chômeurs!BU3)</f>
        <v>0.72086670144061</v>
      </c>
      <c r="BV3" s="4" t="n">
        <f aca="false">1-(Salariés!BV3+Indépendants!BV3+'Au noir'!BV3+Chômeurs!BV3)</f>
        <v>0.721755797492406</v>
      </c>
      <c r="BW3" s="4" t="n">
        <f aca="false">1-(Salariés!BW3+Indépendants!BW3+'Au noir'!BW3+Chômeurs!BW3)</f>
        <v>0.722343430741575</v>
      </c>
      <c r="BX3" s="4" t="n">
        <f aca="false">1-(Salariés!BX3+Indépendants!BX3+'Au noir'!BX3+Chômeurs!BX3)</f>
        <v>0.722991665483103</v>
      </c>
      <c r="BY3" s="4" t="n">
        <f aca="false">1-(Salariés!BY3+Indépendants!BY3+'Au noir'!BY3+Chômeurs!BY3)</f>
        <v>0.724007965009944</v>
      </c>
      <c r="BZ3" s="4" t="n">
        <f aca="false">1-(Salariés!BZ3+Indépendants!BZ3+'Au noir'!BZ3+Chômeurs!BZ3)</f>
        <v>0.724996542348562</v>
      </c>
      <c r="CA3" s="4" t="n">
        <f aca="false">1-(Salariés!CA3+Indépendants!CA3+'Au noir'!CA3+Chômeurs!CA3)</f>
        <v>0.725761143139368</v>
      </c>
      <c r="CB3" s="4" t="n">
        <f aca="false">1-(Salariés!CB3+Indépendants!CB3+'Au noir'!CB3+Chômeurs!CB3)</f>
        <v>0.72662496891639</v>
      </c>
      <c r="CC3" s="4" t="n">
        <f aca="false">1-(Salariés!CC3+Indépendants!CC3+'Au noir'!CC3+Chômeurs!CC3)</f>
        <v>0.727401854420847</v>
      </c>
      <c r="CD3" s="4" t="n">
        <f aca="false">1-(Salariés!CD3+Indépendants!CD3+'Au noir'!CD3+Chômeurs!CD3)</f>
        <v>0.728251596418712</v>
      </c>
      <c r="CE3" s="4" t="n">
        <f aca="false">1-(Salariés!CE3+Indépendants!CE3+'Au noir'!CE3+Chômeurs!CE3)</f>
        <v>0.72882624117925</v>
      </c>
      <c r="CF3" s="4" t="n">
        <f aca="false">1-(Salariés!CF3+Indépendants!CF3+'Au noir'!CF3+Chômeurs!CF3)</f>
        <v>0.729685600732773</v>
      </c>
      <c r="CG3" s="4" t="n">
        <f aca="false">1-(Salariés!CG3+Indépendants!CG3+'Au noir'!CG3+Chômeurs!CG3)</f>
        <v>0.730363820010446</v>
      </c>
      <c r="CH3" s="4" t="n">
        <f aca="false">1-(Salariés!CH3+Indépendants!CH3+'Au noir'!CH3+Chômeurs!CH3)</f>
        <v>0.730944632105874</v>
      </c>
      <c r="CI3" s="4" t="n">
        <f aca="false">1-(Salariés!CI3+Indépendants!CI3+'Au noir'!CI3+Chômeurs!CI3)</f>
        <v>0.731517681460118</v>
      </c>
      <c r="CJ3" s="4" t="n">
        <f aca="false">1-(Salariés!CJ3+Indépendants!CJ3+'Au noir'!CJ3+Chômeurs!CJ3)</f>
        <v>0.731938695985098</v>
      </c>
      <c r="CK3" s="4" t="n">
        <f aca="false">1-(Salariés!CK3+Indépendants!CK3+'Au noir'!CK3+Chômeurs!CK3)</f>
        <v>0.732745568046671</v>
      </c>
      <c r="CL3" s="4" t="n">
        <f aca="false">1-(Salariés!CL3+Indépendants!CL3+'Au noir'!CL3+Chômeurs!CL3)</f>
        <v>0.733473428717766</v>
      </c>
      <c r="CM3" s="4" t="n">
        <f aca="false">1-(Salariés!CM3+Indépendants!CM3+'Au noir'!CM3+Chômeurs!CM3)</f>
        <v>0.734313657491956</v>
      </c>
      <c r="CN3" s="4" t="n">
        <f aca="false">1-(Salariés!CN3+Indépendants!CN3+'Au noir'!CN3+Chômeurs!CN3)</f>
        <v>0.735397744350535</v>
      </c>
      <c r="CO3" s="4" t="n">
        <f aca="false">1-(Salariés!CO3+Indépendants!CO3+'Au noir'!CO3+Chômeurs!CO3)</f>
        <v>0.73614277770421</v>
      </c>
      <c r="CP3" s="4" t="n">
        <f aca="false">1-(Salariés!CP3+Indépendants!CP3+'Au noir'!CP3+Chômeurs!CP3)</f>
        <v>0.737325814376714</v>
      </c>
      <c r="CQ3" s="4" t="n">
        <f aca="false">1-(Salariés!CQ3+Indépendants!CQ3+'Au noir'!CQ3+Chômeurs!CQ3)</f>
        <v>0.738190380233776</v>
      </c>
      <c r="CR3" s="4" t="n">
        <f aca="false">1-(Salariés!CR3+Indépendants!CR3+'Au noir'!CR3+Chômeurs!CR3)</f>
        <v>0.739056514142745</v>
      </c>
      <c r="CS3" s="4" t="n">
        <f aca="false">1-(Salariés!CS3+Indépendants!CS3+'Au noir'!CS3+Chômeurs!CS3)</f>
        <v>0.739881837428762</v>
      </c>
      <c r="CT3" s="4" t="n">
        <f aca="false">1-(Salariés!CT3+Indépendants!CT3+'Au noir'!CT3+Chômeurs!CT3)</f>
        <v>0.740583546937513</v>
      </c>
      <c r="CU3" s="4" t="n">
        <f aca="false">1-(Salariés!CU3+Indépendants!CU3+'Au noir'!CU3+Chômeurs!CU3)</f>
        <v>0.74152033580865</v>
      </c>
      <c r="CV3" s="4" t="n">
        <f aca="false">1-(Salariés!CV3+Indépendants!CV3+'Au noir'!CV3+Chômeurs!CV3)</f>
        <v>0.742420477837793</v>
      </c>
      <c r="CW3" s="4" t="n">
        <f aca="false">1-(Salariés!CW3+Indépendants!CW3+'Au noir'!CW3+Chômeurs!CW3)</f>
        <v>0.743461691177743</v>
      </c>
      <c r="CX3" s="4" t="n">
        <f aca="false">1-(Salariés!CX3+Indépendants!CX3+'Au noir'!CX3+Chômeurs!CX3)</f>
        <v>0.744358010879375</v>
      </c>
      <c r="CY3" s="4" t="n">
        <f aca="false">1-(Salariés!CY3+Indépendants!CY3+'Au noir'!CY3+Chômeurs!CY3)</f>
        <v>0.745034963249073</v>
      </c>
      <c r="CZ3" s="4" t="n">
        <f aca="false">1-(Salariés!CZ3+Indépendants!CZ3+'Au noir'!CZ3+Chômeurs!CZ3)</f>
        <v>0.74585591048032</v>
      </c>
      <c r="DA3" s="4" t="n">
        <f aca="false">1-(Salariés!DA3+Indépendants!DA3+'Au noir'!DA3+Chômeurs!DA3)</f>
        <v>0.74680617226506</v>
      </c>
      <c r="DB3" s="4" t="n">
        <f aca="false">1-(Salariés!DB3+Indépendants!DB3+'Au noir'!DB3+Chômeurs!DB3)</f>
        <v>0.747671225521102</v>
      </c>
      <c r="DC3" s="4" t="n">
        <f aca="false">1-(Salariés!DC3+Indépendants!DC3+'Au noir'!DC3+Chômeurs!DC3)</f>
        <v>0.74844120705667</v>
      </c>
      <c r="DD3" s="4" t="n">
        <f aca="false">1-(Salariés!DD3+Indépendants!DD3+'Au noir'!DD3+Chômeurs!DD3)</f>
        <v>0.749112351552135</v>
      </c>
      <c r="DE3" s="4" t="n">
        <f aca="false">1-(Salariés!DE3+Indépendants!DE3+'Au noir'!DE3+Chômeurs!DE3)</f>
        <v>0.7491844035027</v>
      </c>
      <c r="DF3" s="4" t="n">
        <f aca="false">1-(Salariés!DF3+Indépendants!DF3+'Au noir'!DF3+Chômeurs!DF3)</f>
        <v>0.748960537278855</v>
      </c>
      <c r="DG3" s="4" t="n">
        <f aca="false">1-(Salariés!DG3+Indépendants!DG3+'Au noir'!DG3+Chômeurs!DG3)</f>
        <v>0.74887763145028</v>
      </c>
      <c r="DH3" s="4" t="n">
        <f aca="false">1-(Salariés!DH3+Indépendants!DH3+'Au noir'!DH3+Chômeurs!DH3)</f>
        <v>0.748662701483037</v>
      </c>
      <c r="DI3" s="4" t="n">
        <f aca="false">1-(Salariés!DI3+Indépendants!DI3+'Au noir'!DI3+Chômeurs!DI3)</f>
        <v>0.748778165864231</v>
      </c>
      <c r="DJ3" s="4" t="n">
        <f aca="false">1-(Salariés!DJ3+Indépendants!DJ3+'Au noir'!DJ3+Chômeurs!DJ3)</f>
        <v>0.748865313715796</v>
      </c>
      <c r="DK3" s="4" t="n">
        <f aca="false">1-(Salariés!DK3+Indépendants!DK3+'Au noir'!DK3+Chômeurs!DK3)</f>
        <v>0.748969318999198</v>
      </c>
      <c r="DL3" s="4" t="n">
        <f aca="false">1-(Salariés!DL3+Indépendants!DL3+'Au noir'!DL3+Chômeurs!DL3)</f>
        <v>0.748698788814193</v>
      </c>
      <c r="DM3" s="4" t="n">
        <f aca="false">1-(Salariés!DM3+Indépendants!DM3+'Au noir'!DM3+Chômeurs!DM3)</f>
        <v>0.748551204113416</v>
      </c>
      <c r="DN3" s="4" t="n">
        <f aca="false">1-(Salariés!DN3+Indépendants!DN3+'Au noir'!DN3+Chômeurs!DN3)</f>
        <v>0.748395903307638</v>
      </c>
      <c r="DO3" s="4" t="n">
        <f aca="false">1-(Salariés!DO3+Indépendants!DO3+'Au noir'!DO3+Chômeurs!DO3)</f>
        <v>0.748275203725103</v>
      </c>
      <c r="DP3" s="4" t="n">
        <f aca="false">1-(Salariés!DP3+Indépendants!DP3+'Au noir'!DP3+Chômeurs!DP3)</f>
        <v>0.748219377227843</v>
      </c>
      <c r="DQ3" s="4" t="n">
        <f aca="false">1-(Salariés!DQ3+Indépendants!DQ3+'Au noir'!DQ3+Chômeurs!DQ3)</f>
        <v>0.748000169362277</v>
      </c>
      <c r="DR3" s="4" t="n">
        <f aca="false">1-(Salariés!DR3+Indépendants!DR3+'Au noir'!DR3+Chômeurs!DR3)</f>
        <v>0.748035143026738</v>
      </c>
      <c r="DS3" s="4" t="n">
        <f aca="false">1-(Salariés!DS3+Indépendants!DS3+'Au noir'!DS3+Chômeurs!DS3)</f>
        <v>0.747899922456329</v>
      </c>
      <c r="DT3" s="4" t="n">
        <f aca="false">1-(Salariés!DT3+Indépendants!DT3+'Au noir'!DT3+Chômeurs!DT3)</f>
        <v>0.74778088931462</v>
      </c>
      <c r="DU3" s="4" t="n">
        <f aca="false">1-(Salariés!DU3+Indépendants!DU3+'Au noir'!DU3+Chômeurs!DU3)</f>
        <v>0.747786338098611</v>
      </c>
      <c r="DV3" s="4" t="n">
        <f aca="false">1-(Salariés!DV3+Indépendants!DV3+'Au noir'!DV3+Chômeurs!DV3)</f>
        <v>0.747619344067833</v>
      </c>
      <c r="DW3" s="4" t="n">
        <f aca="false">1-(Salariés!DW3+Indépendants!DW3+'Au noir'!DW3+Chômeurs!DW3)</f>
        <v>0.747563222133455</v>
      </c>
      <c r="DX3" s="4" t="n">
        <f aca="false">1-(Salariés!DX3+Indépendants!DX3+'Au noir'!DX3+Chômeurs!DX3)</f>
        <v>0.747597305910418</v>
      </c>
      <c r="DY3" s="4" t="n">
        <f aca="false">1-(Salariés!DY3+Indépendants!DY3+'Au noir'!DY3+Chômeurs!DY3)</f>
        <v>0.747328834354291</v>
      </c>
      <c r="DZ3" s="4" t="n">
        <f aca="false">1-(Salariés!DZ3+Indépendants!DZ3+'Au noir'!DZ3+Chômeurs!DZ3)</f>
        <v>0.747362805221897</v>
      </c>
      <c r="EA3" s="4" t="n">
        <f aca="false">1-(Salariés!EA3+Indépendants!EA3+'Au noir'!EA3+Chômeurs!EA3)</f>
        <v>0.747276641118602</v>
      </c>
      <c r="EB3" s="4" t="n">
        <f aca="false">1-(Salariés!EB3+Indépendants!EB3+'Au noir'!EB3+Chômeurs!EB3)</f>
        <v>0.747118946581509</v>
      </c>
      <c r="EC3" s="4" t="n">
        <f aca="false">1-(Salariés!EC3+Indépendants!EC3+'Au noir'!EC3+Chômeurs!EC3)</f>
        <v>0.747066490388233</v>
      </c>
      <c r="ED3" s="4" t="n">
        <f aca="false">1-(Salariés!ED3+Indépendants!ED3+'Au noir'!ED3+Chômeurs!ED3)</f>
        <v>0.746661424154795</v>
      </c>
      <c r="EE3" s="4" t="n">
        <f aca="false">1-(Salariés!EE3+Indépendants!EE3+'Au noir'!EE3+Chômeurs!EE3)</f>
        <v>0.746766389492454</v>
      </c>
      <c r="EF3" s="4" t="n">
        <f aca="false">1-(Salariés!EF3+Indépendants!EF3+'Au noir'!EF3+Chômeurs!EF3)</f>
        <v>0.746688353571262</v>
      </c>
      <c r="EG3" s="4" t="n">
        <f aca="false">1-(Salariés!EG3+Indépendants!EG3+'Au noir'!EG3+Chômeurs!EG3)</f>
        <v>0.74672173106956</v>
      </c>
      <c r="EH3" s="4" t="n">
        <f aca="false">1-(Salariés!EH3+Indépendants!EH3+'Au noir'!EH3+Chômeurs!EH3)</f>
        <v>0.746603712004659</v>
      </c>
      <c r="EI3" s="4" t="n">
        <f aca="false">1-(Salariés!EI3+Indépendants!EI3+'Au noir'!EI3+Chômeurs!EI3)</f>
        <v>0.746487763945442</v>
      </c>
      <c r="EJ3" s="4" t="n">
        <f aca="false">1-(Salariés!EJ3+Indépendants!EJ3+'Au noir'!EJ3+Chômeurs!EJ3)</f>
        <v>0.746515241750928</v>
      </c>
      <c r="EK3" s="4" t="n">
        <f aca="false">1-(Salariés!EK3+Indépendants!EK3+'Au noir'!EK3+Chômeurs!EK3)</f>
        <v>0.746410098499617</v>
      </c>
      <c r="EL3" s="4" t="n">
        <f aca="false">1-(Salariés!EL3+Indépendants!EL3+'Au noir'!EL3+Chômeurs!EL3)</f>
        <v>0.746327415814964</v>
      </c>
      <c r="EM3" s="4" t="n">
        <f aca="false">1-(Salariés!EM3+Indépendants!EM3+'Au noir'!EM3+Chômeurs!EM3)</f>
        <v>0.746330272388858</v>
      </c>
      <c r="EN3" s="4" t="n">
        <f aca="false">1-(Salariés!EN3+Indépendants!EN3+'Au noir'!EN3+Chômeurs!EN3)</f>
        <v>0.746153448554352</v>
      </c>
      <c r="EO3" s="4" t="n">
        <f aca="false">1-(Salariés!EO3+Indépendants!EO3+'Au noir'!EO3+Chômeurs!EO3)</f>
        <v>0.745948107258172</v>
      </c>
      <c r="EP3" s="4" t="n">
        <f aca="false">1-(Salariés!EP3+Indépendants!EP3+'Au noir'!EP3+Chômeurs!EP3)</f>
        <v>0.745891667992229</v>
      </c>
      <c r="EQ3" s="4" t="n">
        <f aca="false">1-(Salariés!EQ3+Indépendants!EQ3+'Au noir'!EQ3+Chômeurs!EQ3)</f>
        <v>0.745786217029294</v>
      </c>
      <c r="ER3" s="4" t="n">
        <f aca="false">1-(Salariés!ER3+Indépendants!ER3+'Au noir'!ER3+Chômeurs!ER3)</f>
        <v>0.745700644825755</v>
      </c>
      <c r="ES3" s="4" t="n">
        <f aca="false">1-(Salariés!ES3+Indépendants!ES3+'Au noir'!ES3+Chômeurs!ES3)</f>
        <v>0.745455806353252</v>
      </c>
      <c r="ET3" s="4" t="n">
        <f aca="false">1-(Salariés!ET3+Indépendants!ET3+'Au noir'!ET3+Chômeurs!ET3)</f>
        <v>0.745247137382488</v>
      </c>
      <c r="EU3" s="4" t="n">
        <f aca="false">1-(Salariés!EU3+Indépendants!EU3+'Au noir'!EU3+Chômeurs!EU3)</f>
        <v>0.745192112308279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1" t="n">
        <v>0.8376028698</v>
      </c>
      <c r="HB3" s="4" t="n">
        <f aca="false">1-(Salariés!HB3+Indépendants!HB3+'Au noir'!HB3+Chômeurs!HB3)</f>
        <v>0.836160569927323</v>
      </c>
      <c r="HC3" s="4" t="n">
        <f aca="false">1-(Salariés!HC3+Indépendants!HC3+'Au noir'!HC3+Chômeurs!HC3)</f>
        <v>0.836622481735318</v>
      </c>
      <c r="HD3" s="4" t="n">
        <f aca="false">1-(Salariés!HD3+Indépendants!HD3+'Au noir'!HD3+Chômeurs!HD3)</f>
        <v>0.837032351009841</v>
      </c>
      <c r="HE3" s="4" t="n">
        <f aca="false">1-(Salariés!HE3+Indépendants!HE3+'Au noir'!HE3+Chômeurs!HE3)</f>
        <v>0.837540150058542</v>
      </c>
      <c r="HF3" s="4" t="n">
        <f aca="false">1-(Salariés!HF3+Indépendants!HF3+'Au noir'!HF3+Chômeurs!HF3)</f>
        <v>0.838197229785008</v>
      </c>
      <c r="HG3" s="4" t="n">
        <f aca="false">1-(Salariés!HG3+Indépendants!HG3+'Au noir'!HG3+Chômeurs!HG3)</f>
        <v>0.838535643747195</v>
      </c>
      <c r="HH3" s="4" t="n">
        <f aca="false">1-(Salariés!HH3+Indépendants!HH3+'Au noir'!HH3+Chômeurs!HH3)</f>
        <v>0.838790862356522</v>
      </c>
      <c r="HI3" s="4" t="n">
        <f aca="false">1-(Salariés!HI3+Indépendants!HI3+'Au noir'!HI3+Chômeurs!HI3)</f>
        <v>0.839116933834034</v>
      </c>
      <c r="HJ3" s="4" t="n">
        <f aca="false">1-(Salariés!HJ3+Indépendants!HJ3+'Au noir'!HJ3+Chômeurs!HJ3)</f>
        <v>0.839646186059426</v>
      </c>
      <c r="HK3" s="4" t="n">
        <f aca="false">1-(Salariés!HK3+Indépendants!HK3+'Au noir'!HK3+Chômeurs!HK3)</f>
        <v>0.839969172880238</v>
      </c>
      <c r="HL3" s="4" t="n">
        <f aca="false">1-(Salariés!HL3+Indépendants!HL3+'Au noir'!HL3+Chômeurs!HL3)</f>
        <v>0.84042062586698</v>
      </c>
      <c r="HM3" s="4" t="n">
        <f aca="false">1-(Salariés!HM3+Indépendants!HM3+'Au noir'!HM3+Chômeurs!HM3)</f>
        <v>0.840967375700751</v>
      </c>
      <c r="HN3" s="4" t="n">
        <f aca="false">1-(Salariés!HN3+Indépendants!HN3+'Au noir'!HN3+Chômeurs!HN3)</f>
        <v>0.841583511953226</v>
      </c>
      <c r="HO3" s="4" t="n">
        <f aca="false">1-(Salariés!HO3+Indépendants!HO3+'Au noir'!HO3+Chômeurs!HO3)</f>
        <v>0.842060341646024</v>
      </c>
      <c r="HP3" s="4" t="n">
        <f aca="false">1-(Salariés!HP3+Indépendants!HP3+'Au noir'!HP3+Chômeurs!HP3)</f>
        <v>0.842379068569189</v>
      </c>
      <c r="HQ3" s="4" t="n">
        <f aca="false">1-(Salariés!HQ3+Indépendants!HQ3+'Au noir'!HQ3+Chômeurs!HQ3)</f>
        <v>0.84270450438229</v>
      </c>
      <c r="HR3" s="4" t="n">
        <f aca="false">1-(Salariés!HR3+Indépendants!HR3+'Au noir'!HR3+Chômeurs!HR3)</f>
        <v>0.842989765335667</v>
      </c>
      <c r="HS3" s="4" t="n">
        <f aca="false">1-(Salariés!HS3+Indépendants!HS3+'Au noir'!HS3+Chômeurs!HS3)</f>
        <v>0.843438587234992</v>
      </c>
      <c r="HT3" s="4" t="n">
        <f aca="false">1-(Salariés!HT3+Indépendants!HT3+'Au noir'!HT3+Chômeurs!HT3)</f>
        <v>0.843885805100669</v>
      </c>
      <c r="HU3" s="4" t="n">
        <f aca="false">1-(Salariés!HU3+Indépendants!HU3+'Au noir'!HU3+Chômeurs!HU3)</f>
        <v>0.844397871442959</v>
      </c>
      <c r="HV3" s="4" t="n">
        <f aca="false">1-(Salariés!HV3+Indépendants!HV3+'Au noir'!HV3+Chômeurs!HV3)</f>
        <v>0.844851448090557</v>
      </c>
      <c r="HW3" s="4" t="n">
        <f aca="false">1-(Salariés!HW3+Indépendants!HW3+'Au noir'!HW3+Chômeurs!HW3)</f>
        <v>0.845231949823699</v>
      </c>
      <c r="HX3" s="4" t="n">
        <f aca="false">1-(Salariés!HX3+Indépendants!HX3+'Au noir'!HX3+Chômeurs!HX3)</f>
        <v>0.845727367658458</v>
      </c>
      <c r="HY3" s="4" t="n">
        <f aca="false">1-(Salariés!HY3+Indépendants!HY3+'Au noir'!HY3+Chômeurs!HY3)</f>
        <v>0.846370856322775</v>
      </c>
      <c r="HZ3" s="4" t="n">
        <f aca="false">1-(Salariés!HZ3+Indépendants!HZ3+'Au noir'!HZ3+Chômeurs!HZ3)</f>
        <v>0.846879641634193</v>
      </c>
      <c r="IA3" s="4" t="n">
        <f aca="false">1-(Salariés!IA3+Indépendants!IA3+'Au noir'!IA3+Chômeurs!IA3)</f>
        <v>0.847424557465044</v>
      </c>
      <c r="IB3" s="4" t="n">
        <f aca="false">1-(Salariés!IB3+Indépendants!IB3+'Au noir'!IB3+Chômeurs!IB3)</f>
        <v>0.848004513957562</v>
      </c>
      <c r="IC3" s="4" t="n">
        <f aca="false">1-(Salariés!IC3+Indépendants!IC3+'Au noir'!IC3+Chômeurs!IC3)</f>
        <v>0.848467999357043</v>
      </c>
      <c r="ID3" s="4" t="n">
        <f aca="false">1-(Salariés!ID3+Indépendants!ID3+'Au noir'!ID3+Chômeurs!ID3)</f>
        <v>0.84899565873831</v>
      </c>
      <c r="IE3" s="4" t="n">
        <f aca="false">1-(Salariés!IE3+Indépendants!IE3+'Au noir'!IE3+Chômeurs!IE3)</f>
        <v>0.849589785465151</v>
      </c>
      <c r="IF3" s="4" t="n">
        <f aca="false">1-(Salariés!IF3+Indépendants!IF3+'Au noir'!IF3+Chômeurs!IF3)</f>
        <v>0.850042673946742</v>
      </c>
      <c r="IG3" s="4" t="n">
        <f aca="false">1-(Salariés!IG3+Indépendants!IG3+'Au noir'!IG3+Chômeurs!IG3)</f>
        <v>0.850499370171335</v>
      </c>
      <c r="IH3" s="4" t="n">
        <f aca="false">1-(Salariés!IH3+Indépendants!IH3+'Au noir'!IH3+Chômeurs!IH3)</f>
        <v>0.850971459534742</v>
      </c>
      <c r="II3" s="4" t="n">
        <f aca="false">1-(Salariés!II3+Indépendants!II3+'Au noir'!II3+Chômeurs!II3)</f>
        <v>0.851340805065509</v>
      </c>
      <c r="IJ3" s="4" t="n">
        <f aca="false">1-(Salariés!IJ3+Indépendants!IJ3+'Au noir'!IJ3+Chômeurs!IJ3)</f>
        <v>0.851734362009239</v>
      </c>
      <c r="IK3" s="4" t="n">
        <f aca="false">1-(Salariés!IK3+Indépendants!IK3+'Au noir'!IK3+Chômeurs!IK3)</f>
        <v>0.851993945701152</v>
      </c>
      <c r="IL3" s="4" t="n">
        <f aca="false">1-(Salariés!IL3+Indépendants!IL3+'Au noir'!IL3+Chômeurs!IL3)</f>
        <v>0.852589133099963</v>
      </c>
      <c r="IM3" s="4" t="n">
        <f aca="false">1-(Salariés!IM3+Indépendants!IM3+'Au noir'!IM3+Chômeurs!IM3)</f>
        <v>0.853023236774208</v>
      </c>
      <c r="IN3" s="4" t="n">
        <f aca="false">1-(Salariés!IN3+Indépendants!IN3+'Au noir'!IN3+Chômeurs!IN3)</f>
        <v>0.85333661867677</v>
      </c>
      <c r="IO3" s="4" t="n">
        <f aca="false">1-(Salariés!IO3+Indépendants!IO3+'Au noir'!IO3+Chômeurs!IO3)</f>
        <v>0.853668470752384</v>
      </c>
      <c r="IP3" s="4" t="n">
        <f aca="false">1-(Salariés!IP3+Indépendants!IP3+'Au noir'!IP3+Chômeurs!IP3)</f>
        <v>0.854128300482079</v>
      </c>
      <c r="IQ3" s="4" t="n">
        <f aca="false">1-(Salariés!IQ3+Indépendants!IQ3+'Au noir'!IQ3+Chômeurs!IQ3)</f>
        <v>0.854594400607334</v>
      </c>
      <c r="IR3" s="4" t="n">
        <f aca="false">1-(Salariés!IR3+Indépendants!IR3+'Au noir'!IR3+Chômeurs!IR3)</f>
        <v>0.854937319180393</v>
      </c>
      <c r="IS3" s="4" t="n">
        <f aca="false">1-(Salariés!IS3+Indépendants!IS3+'Au noir'!IS3+Chômeurs!IS3)</f>
        <v>0.855427318361393</v>
      </c>
      <c r="IT3" s="4" t="n">
        <f aca="false">1-(Salariés!IT3+Indépendants!IT3+'Au noir'!IT3+Chômeurs!IT3)</f>
        <v>0.855911968575052</v>
      </c>
      <c r="IU3" s="4" t="n">
        <f aca="false">1-(Salariés!IU3+Indépendants!IU3+'Au noir'!IU3+Chômeurs!IU3)</f>
        <v>0.856393079462847</v>
      </c>
      <c r="IV3" s="4" t="n">
        <f aca="false">1-(Salariés!IV3+Indépendants!IV3+'Au noir'!IV3+Chômeurs!IV3)</f>
        <v>0.857008496634083</v>
      </c>
      <c r="IW3" s="4" t="n">
        <f aca="false">1-(Salariés!IW3+Indépendants!IW3+'Au noir'!IW3+Chômeurs!IW3)</f>
        <v>0.857478084624354</v>
      </c>
      <c r="IX3" s="4" t="n">
        <f aca="false">1-(Salariés!IX3+Indépendants!IX3+'Au noir'!IX3+Chômeurs!IX3)</f>
        <v>0.857977793896375</v>
      </c>
      <c r="IY3" s="4" t="n">
        <f aca="false">1-(Salariés!IY3+Indépendants!IY3+'Au noir'!IY3+Chômeurs!IY3)</f>
        <v>0.858310666868724</v>
      </c>
      <c r="IZ3" s="4" t="n">
        <f aca="false">1-(Salariés!IZ3+Indépendants!IZ3+'Au noir'!IZ3+Chômeurs!IZ3)</f>
        <v>0.858740078490593</v>
      </c>
      <c r="JA3" s="4" t="n">
        <f aca="false">1-(Salariés!JA3+Indépendants!JA3+'Au noir'!JA3+Chômeurs!JA3)</f>
        <v>0.859201520946523</v>
      </c>
      <c r="JB3" s="4" t="n">
        <f aca="false">1-(Salariés!JB3+Indépendants!JB3+'Au noir'!JB3+Chômeurs!JB3)</f>
        <v>0.858900324193368</v>
      </c>
      <c r="JC3" s="4" t="n">
        <f aca="false">1-(Salariés!JC3+Indépendants!JC3+'Au noir'!JC3+Chômeurs!JC3)</f>
        <v>0.85881865623658</v>
      </c>
      <c r="JD3" s="4" t="n">
        <f aca="false">1-(Salariés!JD3+Indépendants!JD3+'Au noir'!JD3+Chômeurs!JD3)</f>
        <v>0.858879460176146</v>
      </c>
      <c r="JE3" s="4" t="n">
        <f aca="false">1-(Salariés!JE3+Indépendants!JE3+'Au noir'!JE3+Chômeurs!JE3)</f>
        <v>0.858865782471957</v>
      </c>
      <c r="JF3" s="4" t="n">
        <f aca="false">1-(Salariés!JF3+Indépendants!JF3+'Au noir'!JF3+Chômeurs!JF3)</f>
        <v>0.858935056233292</v>
      </c>
      <c r="JG3" s="4" t="n">
        <f aca="false">1-(Salariés!JG3+Indépendants!JG3+'Au noir'!JG3+Chômeurs!JG3)</f>
        <v>0.858791604297765</v>
      </c>
      <c r="JH3" s="4" t="n">
        <f aca="false">1-(Salariés!JH3+Indépendants!JH3+'Au noir'!JH3+Chômeurs!JH3)</f>
        <v>0.858832876690429</v>
      </c>
      <c r="JI3" s="4" t="n">
        <f aca="false">1-(Salariés!JI3+Indépendants!JI3+'Au noir'!JI3+Chômeurs!JI3)</f>
        <v>0.858462830254284</v>
      </c>
      <c r="JJ3" s="4" t="n">
        <f aca="false">1-(Salariés!JJ3+Indépendants!JJ3+'Au noir'!JJ3+Chômeurs!JJ3)</f>
        <v>0.858457768311641</v>
      </c>
      <c r="JK3" s="4" t="n">
        <f aca="false">1-(Salariés!JK3+Indépendants!JK3+'Au noir'!JK3+Chômeurs!JK3)</f>
        <v>0.858429081182907</v>
      </c>
      <c r="JL3" s="4" t="n">
        <f aca="false">1-(Salariés!JL3+Indépendants!JL3+'Au noir'!JL3+Chômeurs!JL3)</f>
        <v>0.858400594861172</v>
      </c>
      <c r="JM3" s="4" t="n">
        <f aca="false">1-(Salariés!JM3+Indépendants!JM3+'Au noir'!JM3+Chômeurs!JM3)</f>
        <v>0.858179346354301</v>
      </c>
      <c r="JN3" s="4" t="n">
        <f aca="false">1-(Salariés!JN3+Indépendants!JN3+'Au noir'!JN3+Chômeurs!JN3)</f>
        <v>0.858094965287023</v>
      </c>
      <c r="JO3" s="4" t="n">
        <f aca="false">1-(Salariés!JO3+Indépendants!JO3+'Au noir'!JO3+Chômeurs!JO3)</f>
        <v>0.858107726157277</v>
      </c>
      <c r="JP3" s="4" t="n">
        <f aca="false">1-(Salariés!JP3+Indépendants!JP3+'Au noir'!JP3+Chômeurs!JP3)</f>
        <v>0.858049377123802</v>
      </c>
      <c r="JQ3" s="4" t="n">
        <f aca="false">1-(Salariés!JQ3+Indépendants!JQ3+'Au noir'!JQ3+Chômeurs!JQ3)</f>
        <v>0.857893462251968</v>
      </c>
      <c r="JR3" s="4" t="n">
        <f aca="false">1-(Salariés!JR3+Indépendants!JR3+'Au noir'!JR3+Chômeurs!JR3)</f>
        <v>0.8579726672234</v>
      </c>
      <c r="JS3" s="4" t="n">
        <f aca="false">1-(Salariés!JS3+Indépendants!JS3+'Au noir'!JS3+Chômeurs!JS3)</f>
        <v>0.857914613524425</v>
      </c>
      <c r="JT3" s="4" t="n">
        <f aca="false">1-(Salariés!JT3+Indépendants!JT3+'Au noir'!JT3+Chômeurs!JT3)</f>
        <v>0.85771279153975</v>
      </c>
      <c r="JU3" s="4" t="n">
        <f aca="false">1-(Salariés!JU3+Indépendants!JU3+'Au noir'!JU3+Chômeurs!JU3)</f>
        <v>0.857473698196154</v>
      </c>
      <c r="JV3" s="4" t="n">
        <f aca="false">1-(Salariés!JV3+Indépendants!JV3+'Au noir'!JV3+Chômeurs!JV3)</f>
        <v>0.857241471068584</v>
      </c>
      <c r="JW3" s="4" t="n">
        <f aca="false">1-(Salariés!JW3+Indépendants!JW3+'Au noir'!JW3+Chômeurs!JW3)</f>
        <v>0.857258471146313</v>
      </c>
      <c r="JX3" s="4" t="n">
        <f aca="false">1-(Salariés!JX3+Indépendants!JX3+'Au noir'!JX3+Chômeurs!JX3)</f>
        <v>0.857201732240461</v>
      </c>
      <c r="JY3" s="4" t="n">
        <f aca="false">1-(Salariés!JY3+Indépendants!JY3+'Au noir'!JY3+Chômeurs!JY3)</f>
        <v>0.857168871603942</v>
      </c>
      <c r="JZ3" s="4" t="n">
        <f aca="false">1-(Salariés!JZ3+Indépendants!JZ3+'Au noir'!JZ3+Chômeurs!JZ3)</f>
        <v>0.856970488563611</v>
      </c>
      <c r="KA3" s="4" t="n">
        <f aca="false">1-(Salariés!KA3+Indépendants!KA3+'Au noir'!KA3+Chômeurs!KA3)</f>
        <v>0.856795913934537</v>
      </c>
      <c r="KB3" s="4" t="n">
        <f aca="false">1-(Salariés!KB3+Indépendants!KB3+'Au noir'!KB3+Chômeurs!KB3)</f>
        <v>0.856578325678765</v>
      </c>
      <c r="KC3" s="4" t="n">
        <f aca="false">1-(Salariés!KC3+Indépendants!KC3+'Au noir'!KC3+Chômeurs!KC3)</f>
        <v>0.856749838293769</v>
      </c>
      <c r="KD3" s="4" t="n">
        <f aca="false">1-(Salariés!KD3+Indépendants!KD3+'Au noir'!KD3+Chômeurs!KD3)</f>
        <v>0.856583366017145</v>
      </c>
      <c r="KE3" s="4" t="n">
        <f aca="false">1-(Salariés!KE3+Indépendants!KE3+'Au noir'!KE3+Chômeurs!KE3)</f>
        <v>0.856504435530203</v>
      </c>
      <c r="KF3" s="4" t="n">
        <f aca="false">1-(Salariés!KF3+Indépendants!KF3+'Au noir'!KF3+Chômeurs!KF3)</f>
        <v>0.856556324285804</v>
      </c>
      <c r="KG3" s="4" t="n">
        <f aca="false">1-(Salariés!KG3+Indépendants!KG3+'Au noir'!KG3+Chômeurs!KG3)</f>
        <v>0.856461940839679</v>
      </c>
      <c r="KH3" s="4" t="n">
        <f aca="false">1-(Salariés!KH3+Indépendants!KH3+'Au noir'!KH3+Chômeurs!KH3)</f>
        <v>0.856165059685262</v>
      </c>
      <c r="KI3" s="4" t="n">
        <f aca="false">1-(Salariés!KI3+Indépendants!KI3+'Au noir'!KI3+Chômeurs!KI3)</f>
        <v>0.856019146002245</v>
      </c>
      <c r="KJ3" s="4" t="n">
        <f aca="false">1-(Salariés!KJ3+Indépendants!KJ3+'Au noir'!KJ3+Chômeurs!KJ3)</f>
        <v>0.855844308396921</v>
      </c>
      <c r="KK3" s="4" t="n">
        <f aca="false">1-(Salariés!KK3+Indépendants!KK3+'Au noir'!KK3+Chômeurs!KK3)</f>
        <v>0.855797884136642</v>
      </c>
      <c r="KL3" s="4" t="n">
        <f aca="false">1-(Salariés!KL3+Indépendants!KL3+'Au noir'!KL3+Chômeurs!KL3)</f>
        <v>0.855713758029291</v>
      </c>
      <c r="KM3" s="4" t="n">
        <f aca="false">1-(Salariés!KM3+Indépendants!KM3+'Au noir'!KM3+Chômeurs!KM3)</f>
        <v>0.855476065069064</v>
      </c>
      <c r="KN3" s="4" t="n">
        <f aca="false">1-(Salariés!KN3+Indépendants!KN3+'Au noir'!KN3+Chômeurs!KN3)</f>
        <v>0.855281392537287</v>
      </c>
      <c r="KO3" s="4" t="n">
        <f aca="false">1-(Salariés!KO3+Indépendants!KO3+'Au noir'!KO3+Chômeurs!KO3)</f>
        <v>0.855067979916239</v>
      </c>
      <c r="KP3" s="4" t="n">
        <f aca="false">1-(Salariés!KP3+Indépendants!KP3+'Au noir'!KP3+Chômeurs!KP3)</f>
        <v>0.854996843821211</v>
      </c>
      <c r="KQ3" s="4" t="n">
        <f aca="false">1-(Salariés!KQ3+Indépendants!KQ3+'Au noir'!KQ3+Chômeurs!KQ3)</f>
        <v>0.854866542568805</v>
      </c>
      <c r="KR3" s="4" t="n">
        <f aca="false">1-(Salariés!KR3+Indépendants!KR3+'Au noir'!KR3+Chômeurs!KR3)</f>
        <v>0.85468419708987</v>
      </c>
      <c r="KS3" s="4" t="e">
        <f aca="false">1-(Salariés!KS3+Indépendants!KS3+'Au noir'!KS3+Chômeurs!KS3)</f>
        <v>#DIV/0!</v>
      </c>
    </row>
    <row r="4" customFormat="false" ht="12.85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1" t="n">
        <v>0.2978762519</v>
      </c>
      <c r="BE4" s="6" t="n">
        <f aca="false">1-(Salariés!BE4+Indépendants!BE4+'Au noir'!BE4+Chômeurs!BE4)</f>
        <v>0.271203061466708</v>
      </c>
      <c r="BF4" s="6" t="n">
        <f aca="false">1-(Salariés!BF4+Indépendants!BF4+'Au noir'!BF4+Chômeurs!BF4)</f>
        <v>0.272691463077529</v>
      </c>
      <c r="BG4" s="6" t="n">
        <f aca="false">1-(Salariés!BG4+Indépendants!BG4+'Au noir'!BG4+Chômeurs!BG4)</f>
        <v>0.274744135880557</v>
      </c>
      <c r="BH4" s="6" t="n">
        <f aca="false">1-(Salariés!BH4+Indépendants!BH4+'Au noir'!BH4+Chômeurs!BH4)</f>
        <v>0.276023869067533</v>
      </c>
      <c r="BI4" s="6" t="n">
        <f aca="false">1-(Salariés!BI4+Indépendants!BI4+'Au noir'!BI4+Chômeurs!BI4)</f>
        <v>0.27727358186344</v>
      </c>
      <c r="BJ4" s="6" t="n">
        <f aca="false">1-(Salariés!BJ4+Indépendants!BJ4+'Au noir'!BJ4+Chômeurs!BJ4)</f>
        <v>0.278810285977588</v>
      </c>
      <c r="BK4" s="6" t="n">
        <f aca="false">1-(Salariés!BK4+Indépendants!BK4+'Au noir'!BK4+Chômeurs!BK4)</f>
        <v>0.280506313540516</v>
      </c>
      <c r="BL4" s="6" t="n">
        <f aca="false">1-(Salariés!BL4+Indépendants!BL4+'Au noir'!BL4+Chômeurs!BL4)</f>
        <v>0.28217701984036</v>
      </c>
      <c r="BM4" s="6" t="n">
        <f aca="false">1-(Salariés!BM4+Indépendants!BM4+'Au noir'!BM4+Chômeurs!BM4)</f>
        <v>0.283633255969287</v>
      </c>
      <c r="BN4" s="6" t="n">
        <f aca="false">1-(Salariés!BN4+Indépendants!BN4+'Au noir'!BN4+Chômeurs!BN4)</f>
        <v>0.284505278767961</v>
      </c>
      <c r="BO4" s="6" t="n">
        <f aca="false">1-(Salariés!BO4+Indépendants!BO4+'Au noir'!BO4+Chômeurs!BO4)</f>
        <v>0.286483015428726</v>
      </c>
      <c r="BP4" s="6" t="n">
        <f aca="false">1-(Salariés!BP4+Indépendants!BP4+'Au noir'!BP4+Chômeurs!BP4)</f>
        <v>0.289166098700772</v>
      </c>
      <c r="BQ4" s="6" t="n">
        <f aca="false">1-(Salariés!BQ4+Indépendants!BQ4+'Au noir'!BQ4+Chômeurs!BQ4)</f>
        <v>0.290140569695875</v>
      </c>
      <c r="BR4" s="6" t="n">
        <f aca="false">1-(Salariés!BR4+Indépendants!BR4+'Au noir'!BR4+Chômeurs!BR4)</f>
        <v>0.291473714523888</v>
      </c>
      <c r="BS4" s="6" t="n">
        <f aca="false">1-(Salariés!BS4+Indépendants!BS4+'Au noir'!BS4+Chômeurs!BS4)</f>
        <v>0.293582113381098</v>
      </c>
      <c r="BT4" s="6" t="n">
        <f aca="false">1-(Salariés!BT4+Indépendants!BT4+'Au noir'!BT4+Chômeurs!BT4)</f>
        <v>0.295742938236322</v>
      </c>
      <c r="BU4" s="6" t="n">
        <f aca="false">1-(Salariés!BU4+Indépendants!BU4+'Au noir'!BU4+Chômeurs!BU4)</f>
        <v>0.297608248657094</v>
      </c>
      <c r="BV4" s="6" t="n">
        <f aca="false">1-(Salariés!BV4+Indépendants!BV4+'Au noir'!BV4+Chômeurs!BV4)</f>
        <v>0.299300373068197</v>
      </c>
      <c r="BW4" s="6" t="n">
        <f aca="false">1-(Salariés!BW4+Indépendants!BW4+'Au noir'!BW4+Chômeurs!BW4)</f>
        <v>0.300259395332863</v>
      </c>
      <c r="BX4" s="6" t="n">
        <f aca="false">1-(Salariés!BX4+Indépendants!BX4+'Au noir'!BX4+Chômeurs!BX4)</f>
        <v>0.301173732324353</v>
      </c>
      <c r="BY4" s="6" t="n">
        <f aca="false">1-(Salariés!BY4+Indépendants!BY4+'Au noir'!BY4+Chômeurs!BY4)</f>
        <v>0.302880227506763</v>
      </c>
      <c r="BZ4" s="6" t="n">
        <f aca="false">1-(Salariés!BZ4+Indépendants!BZ4+'Au noir'!BZ4+Chômeurs!BZ4)</f>
        <v>0.304618735465152</v>
      </c>
      <c r="CA4" s="6" t="n">
        <f aca="false">1-(Salariés!CA4+Indépendants!CA4+'Au noir'!CA4+Chômeurs!CA4)</f>
        <v>0.306098572422792</v>
      </c>
      <c r="CB4" s="6" t="n">
        <f aca="false">1-(Salariés!CB4+Indépendants!CB4+'Au noir'!CB4+Chômeurs!CB4)</f>
        <v>0.307621002716741</v>
      </c>
      <c r="CC4" s="6" t="n">
        <f aca="false">1-(Salariés!CC4+Indépendants!CC4+'Au noir'!CC4+Chômeurs!CC4)</f>
        <v>0.309083124188431</v>
      </c>
      <c r="CD4" s="6" t="n">
        <f aca="false">1-(Salariés!CD4+Indépendants!CD4+'Au noir'!CD4+Chômeurs!CD4)</f>
        <v>0.310775378871684</v>
      </c>
      <c r="CE4" s="6" t="n">
        <f aca="false">1-(Salariés!CE4+Indépendants!CE4+'Au noir'!CE4+Chômeurs!CE4)</f>
        <v>0.311422965529237</v>
      </c>
      <c r="CF4" s="6" t="n">
        <f aca="false">1-(Salariés!CF4+Indépendants!CF4+'Au noir'!CF4+Chômeurs!CF4)</f>
        <v>0.313086927031941</v>
      </c>
      <c r="CG4" s="6" t="n">
        <f aca="false">1-(Salariés!CG4+Indépendants!CG4+'Au noir'!CG4+Chômeurs!CG4)</f>
        <v>0.313974209155909</v>
      </c>
      <c r="CH4" s="6" t="n">
        <f aca="false">1-(Salariés!CH4+Indépendants!CH4+'Au noir'!CH4+Chômeurs!CH4)</f>
        <v>0.314941960398462</v>
      </c>
      <c r="CI4" s="6" t="n">
        <f aca="false">1-(Salariés!CI4+Indépendants!CI4+'Au noir'!CI4+Chômeurs!CI4)</f>
        <v>0.315934850272592</v>
      </c>
      <c r="CJ4" s="6" t="n">
        <f aca="false">1-(Salariés!CJ4+Indépendants!CJ4+'Au noir'!CJ4+Chômeurs!CJ4)</f>
        <v>0.316592927528586</v>
      </c>
      <c r="CK4" s="6" t="n">
        <f aca="false">1-(Salariés!CK4+Indépendants!CK4+'Au noir'!CK4+Chômeurs!CK4)</f>
        <v>0.317487342882457</v>
      </c>
      <c r="CL4" s="6" t="n">
        <f aca="false">1-(Salariés!CL4+Indépendants!CL4+'Au noir'!CL4+Chômeurs!CL4)</f>
        <v>0.318726939561091</v>
      </c>
      <c r="CM4" s="6" t="n">
        <f aca="false">1-(Salariés!CM4+Indépendants!CM4+'Au noir'!CM4+Chômeurs!CM4)</f>
        <v>0.320562963084426</v>
      </c>
      <c r="CN4" s="6" t="n">
        <f aca="false">1-(Salariés!CN4+Indépendants!CN4+'Au noir'!CN4+Chômeurs!CN4)</f>
        <v>0.322833479811541</v>
      </c>
      <c r="CO4" s="6" t="n">
        <f aca="false">1-(Salariés!CO4+Indépendants!CO4+'Au noir'!CO4+Chômeurs!CO4)</f>
        <v>0.32417444039405</v>
      </c>
      <c r="CP4" s="6" t="n">
        <f aca="false">1-(Salariés!CP4+Indépendants!CP4+'Au noir'!CP4+Chômeurs!CP4)</f>
        <v>0.326485261694158</v>
      </c>
      <c r="CQ4" s="6" t="n">
        <f aca="false">1-(Salariés!CQ4+Indépendants!CQ4+'Au noir'!CQ4+Chômeurs!CQ4)</f>
        <v>0.328108067216458</v>
      </c>
      <c r="CR4" s="6" t="n">
        <f aca="false">1-(Salariés!CR4+Indépendants!CR4+'Au noir'!CR4+Chômeurs!CR4)</f>
        <v>0.329871748013497</v>
      </c>
      <c r="CS4" s="6" t="n">
        <f aca="false">1-(Salariés!CS4+Indépendants!CS4+'Au noir'!CS4+Chômeurs!CS4)</f>
        <v>0.331171159447968</v>
      </c>
      <c r="CT4" s="6" t="n">
        <f aca="false">1-(Salariés!CT4+Indépendants!CT4+'Au noir'!CT4+Chômeurs!CT4)</f>
        <v>0.332382316407327</v>
      </c>
      <c r="CU4" s="6" t="n">
        <f aca="false">1-(Salariés!CU4+Indépendants!CU4+'Au noir'!CU4+Chômeurs!CU4)</f>
        <v>0.333989533327873</v>
      </c>
      <c r="CV4" s="6" t="n">
        <f aca="false">1-(Salariés!CV4+Indépendants!CV4+'Au noir'!CV4+Chômeurs!CV4)</f>
        <v>0.335996911969185</v>
      </c>
      <c r="CW4" s="6" t="n">
        <f aca="false">1-(Salariés!CW4+Indépendants!CW4+'Au noir'!CW4+Chômeurs!CW4)</f>
        <v>0.338084176914204</v>
      </c>
      <c r="CX4" s="6" t="n">
        <f aca="false">1-(Salariés!CX4+Indépendants!CX4+'Au noir'!CX4+Chômeurs!CX4)</f>
        <v>0.340011696670589</v>
      </c>
      <c r="CY4" s="6" t="n">
        <f aca="false">1-(Salariés!CY4+Indépendants!CY4+'Au noir'!CY4+Chômeurs!CY4)</f>
        <v>0.340936910197802</v>
      </c>
      <c r="CZ4" s="6" t="n">
        <f aca="false">1-(Salariés!CZ4+Indépendants!CZ4+'Au noir'!CZ4+Chômeurs!CZ4)</f>
        <v>0.34239059077763</v>
      </c>
      <c r="DA4" s="6" t="n">
        <f aca="false">1-(Salariés!DA4+Indépendants!DA4+'Au noir'!DA4+Chômeurs!DA4)</f>
        <v>0.34406787853167</v>
      </c>
      <c r="DB4" s="6" t="n">
        <f aca="false">1-(Salariés!DB4+Indépendants!DB4+'Au noir'!DB4+Chômeurs!DB4)</f>
        <v>0.345555208495688</v>
      </c>
      <c r="DC4" s="6" t="n">
        <f aca="false">1-(Salariés!DC4+Indépendants!DC4+'Au noir'!DC4+Chômeurs!DC4)</f>
        <v>0.346924940328733</v>
      </c>
      <c r="DD4" s="6" t="n">
        <f aca="false">1-(Salariés!DD4+Indépendants!DD4+'Au noir'!DD4+Chômeurs!DD4)</f>
        <v>0.348049979298896</v>
      </c>
      <c r="DE4" s="6" t="n">
        <f aca="false">1-(Salariés!DE4+Indépendants!DE4+'Au noir'!DE4+Chômeurs!DE4)</f>
        <v>0.348344486551674</v>
      </c>
      <c r="DF4" s="6" t="n">
        <f aca="false">1-(Salariés!DF4+Indépendants!DF4+'Au noir'!DF4+Chômeurs!DF4)</f>
        <v>0.347814691591933</v>
      </c>
      <c r="DG4" s="6" t="n">
        <f aca="false">1-(Salariés!DG4+Indépendants!DG4+'Au noir'!DG4+Chômeurs!DG4)</f>
        <v>0.347937903568952</v>
      </c>
      <c r="DH4" s="6" t="n">
        <f aca="false">1-(Salariés!DH4+Indépendants!DH4+'Au noir'!DH4+Chômeurs!DH4)</f>
        <v>0.347916346321084</v>
      </c>
      <c r="DI4" s="6" t="n">
        <f aca="false">1-(Salariés!DI4+Indépendants!DI4+'Au noir'!DI4+Chômeurs!DI4)</f>
        <v>0.348578557809923</v>
      </c>
      <c r="DJ4" s="6" t="n">
        <f aca="false">1-(Salariés!DJ4+Indépendants!DJ4+'Au noir'!DJ4+Chômeurs!DJ4)</f>
        <v>0.349122056041464</v>
      </c>
      <c r="DK4" s="6" t="n">
        <f aca="false">1-(Salariés!DK4+Indépendants!DK4+'Au noir'!DK4+Chômeurs!DK4)</f>
        <v>0.349464375905963</v>
      </c>
      <c r="DL4" s="6" t="n">
        <f aca="false">1-(Salariés!DL4+Indépendants!DL4+'Au noir'!DL4+Chômeurs!DL4)</f>
        <v>0.34903176820975</v>
      </c>
      <c r="DM4" s="6" t="n">
        <f aca="false">1-(Salariés!DM4+Indépendants!DM4+'Au noir'!DM4+Chômeurs!DM4)</f>
        <v>0.348702924532908</v>
      </c>
      <c r="DN4" s="6" t="n">
        <f aca="false">1-(Salariés!DN4+Indépendants!DN4+'Au noir'!DN4+Chômeurs!DN4)</f>
        <v>0.348586404631667</v>
      </c>
      <c r="DO4" s="6" t="n">
        <f aca="false">1-(Salariés!DO4+Indépendants!DO4+'Au noir'!DO4+Chômeurs!DO4)</f>
        <v>0.348317170508797</v>
      </c>
      <c r="DP4" s="6" t="n">
        <f aca="false">1-(Salariés!DP4+Indépendants!DP4+'Au noir'!DP4+Chômeurs!DP4)</f>
        <v>0.348282823918447</v>
      </c>
      <c r="DQ4" s="6" t="n">
        <f aca="false">1-(Salariés!DQ4+Indépendants!DQ4+'Au noir'!DQ4+Chômeurs!DQ4)</f>
        <v>0.347969562542494</v>
      </c>
      <c r="DR4" s="6" t="n">
        <f aca="false">1-(Salariés!DR4+Indépendants!DR4+'Au noir'!DR4+Chômeurs!DR4)</f>
        <v>0.34843739758367</v>
      </c>
      <c r="DS4" s="6" t="n">
        <f aca="false">1-(Salariés!DS4+Indépendants!DS4+'Au noir'!DS4+Chômeurs!DS4)</f>
        <v>0.348054267989796</v>
      </c>
      <c r="DT4" s="6" t="n">
        <f aca="false">1-(Salariés!DT4+Indépendants!DT4+'Au noir'!DT4+Chômeurs!DT4)</f>
        <v>0.347984938415209</v>
      </c>
      <c r="DU4" s="6" t="n">
        <f aca="false">1-(Salariés!DU4+Indépendants!DU4+'Au noir'!DU4+Chômeurs!DU4)</f>
        <v>0.348428582852842</v>
      </c>
      <c r="DV4" s="6" t="n">
        <f aca="false">1-(Salariés!DV4+Indépendants!DV4+'Au noir'!DV4+Chômeurs!DV4)</f>
        <v>0.348100748392207</v>
      </c>
      <c r="DW4" s="6" t="n">
        <f aca="false">1-(Salariés!DW4+Indépendants!DW4+'Au noir'!DW4+Chômeurs!DW4)</f>
        <v>0.347978373628797</v>
      </c>
      <c r="DX4" s="6" t="n">
        <f aca="false">1-(Salariés!DX4+Indépendants!DX4+'Au noir'!DX4+Chômeurs!DX4)</f>
        <v>0.348306200606071</v>
      </c>
      <c r="DY4" s="6" t="n">
        <f aca="false">1-(Salariés!DY4+Indépendants!DY4+'Au noir'!DY4+Chômeurs!DY4)</f>
        <v>0.347733931319436</v>
      </c>
      <c r="DZ4" s="6" t="n">
        <f aca="false">1-(Salariés!DZ4+Indépendants!DZ4+'Au noir'!DZ4+Chômeurs!DZ4)</f>
        <v>0.347683723174025</v>
      </c>
      <c r="EA4" s="6" t="n">
        <f aca="false">1-(Salariés!EA4+Indépendants!EA4+'Au noir'!EA4+Chômeurs!EA4)</f>
        <v>0.347607681280152</v>
      </c>
      <c r="EB4" s="6" t="n">
        <f aca="false">1-(Salariés!EB4+Indépendants!EB4+'Au noir'!EB4+Chômeurs!EB4)</f>
        <v>0.347342843288975</v>
      </c>
      <c r="EC4" s="6" t="n">
        <f aca="false">1-(Salariés!EC4+Indépendants!EC4+'Au noir'!EC4+Chômeurs!EC4)</f>
        <v>0.347712547417539</v>
      </c>
      <c r="ED4" s="6" t="n">
        <f aca="false">1-(Salariés!ED4+Indépendants!ED4+'Au noir'!ED4+Chômeurs!ED4)</f>
        <v>0.346929490172734</v>
      </c>
      <c r="EE4" s="6" t="n">
        <f aca="false">1-(Salariés!EE4+Indépendants!EE4+'Au noir'!EE4+Chômeurs!EE4)</f>
        <v>0.347362055499022</v>
      </c>
      <c r="EF4" s="6" t="n">
        <f aca="false">1-(Salariés!EF4+Indépendants!EF4+'Au noir'!EF4+Chômeurs!EF4)</f>
        <v>0.347015150902675</v>
      </c>
      <c r="EG4" s="6" t="n">
        <f aca="false">1-(Salariés!EG4+Indépendants!EG4+'Au noir'!EG4+Chômeurs!EG4)</f>
        <v>0.347286928314523</v>
      </c>
      <c r="EH4" s="6" t="n">
        <f aca="false">1-(Salariés!EH4+Indépendants!EH4+'Au noir'!EH4+Chômeurs!EH4)</f>
        <v>0.347086362141293</v>
      </c>
      <c r="EI4" s="6" t="n">
        <f aca="false">1-(Salariés!EI4+Indépendants!EI4+'Au noir'!EI4+Chômeurs!EI4)</f>
        <v>0.347055936464652</v>
      </c>
      <c r="EJ4" s="6" t="n">
        <f aca="false">1-(Salariés!EJ4+Indépendants!EJ4+'Au noir'!EJ4+Chômeurs!EJ4)</f>
        <v>0.347367299903387</v>
      </c>
      <c r="EK4" s="6" t="n">
        <f aca="false">1-(Salariés!EK4+Indépendants!EK4+'Au noir'!EK4+Chômeurs!EK4)</f>
        <v>0.34721505291851</v>
      </c>
      <c r="EL4" s="6" t="n">
        <f aca="false">1-(Salariés!EL4+Indépendants!EL4+'Au noir'!EL4+Chômeurs!EL4)</f>
        <v>0.347285491061184</v>
      </c>
      <c r="EM4" s="6" t="n">
        <f aca="false">1-(Salariés!EM4+Indépendants!EM4+'Au noir'!EM4+Chômeurs!EM4)</f>
        <v>0.347353478906793</v>
      </c>
      <c r="EN4" s="6" t="n">
        <f aca="false">1-(Salariés!EN4+Indépendants!EN4+'Au noir'!EN4+Chômeurs!EN4)</f>
        <v>0.347098474514123</v>
      </c>
      <c r="EO4" s="6" t="n">
        <f aca="false">1-(Salariés!EO4+Indépendants!EO4+'Au noir'!EO4+Chômeurs!EO4)</f>
        <v>0.346800792284557</v>
      </c>
      <c r="EP4" s="6" t="n">
        <f aca="false">1-(Salariés!EP4+Indépendants!EP4+'Au noir'!EP4+Chômeurs!EP4)</f>
        <v>0.346617490656651</v>
      </c>
      <c r="EQ4" s="6" t="n">
        <f aca="false">1-(Salariés!EQ4+Indépendants!EQ4+'Au noir'!EQ4+Chômeurs!EQ4)</f>
        <v>0.346305423119515</v>
      </c>
      <c r="ER4" s="6" t="n">
        <f aca="false">1-(Salariés!ER4+Indépendants!ER4+'Au noir'!ER4+Chômeurs!ER4)</f>
        <v>0.3461257129367</v>
      </c>
      <c r="ES4" s="6" t="n">
        <f aca="false">1-(Salariés!ES4+Indépendants!ES4+'Au noir'!ES4+Chômeurs!ES4)</f>
        <v>0.345523838231623</v>
      </c>
      <c r="ET4" s="6" t="n">
        <f aca="false">1-(Salariés!ET4+Indépendants!ET4+'Au noir'!ET4+Chômeurs!ET4)</f>
        <v>0.344878035490762</v>
      </c>
      <c r="EU4" s="6" t="n">
        <f aca="false">1-(Salariés!EU4+Indépendants!EU4+'Au noir'!EU4+Chômeurs!EU4)</f>
        <v>0.344796060880554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1" t="n">
        <v>0.5474025109</v>
      </c>
      <c r="HB4" s="6" t="n">
        <f aca="false">1-(Salariés!HB4+Indépendants!HB4+'Au noir'!HB4+Chômeurs!HB4)</f>
        <v>0.518975153543976</v>
      </c>
      <c r="HC4" s="6" t="n">
        <f aca="false">1-(Salariés!HC4+Indépendants!HC4+'Au noir'!HC4+Chômeurs!HC4)</f>
        <v>0.519998718317421</v>
      </c>
      <c r="HD4" s="6" t="n">
        <f aca="false">1-(Salariés!HD4+Indépendants!HD4+'Au noir'!HD4+Chômeurs!HD4)</f>
        <v>0.520843728130652</v>
      </c>
      <c r="HE4" s="6" t="n">
        <f aca="false">1-(Salariés!HE4+Indépendants!HE4+'Au noir'!HE4+Chômeurs!HE4)</f>
        <v>0.522028536733514</v>
      </c>
      <c r="HF4" s="6" t="n">
        <f aca="false">1-(Salariés!HF4+Indépendants!HF4+'Au noir'!HF4+Chômeurs!HF4)</f>
        <v>0.523699259228702</v>
      </c>
      <c r="HG4" s="6" t="n">
        <f aca="false">1-(Salariés!HG4+Indépendants!HG4+'Au noir'!HG4+Chômeurs!HG4)</f>
        <v>0.524405011800278</v>
      </c>
      <c r="HH4" s="6" t="n">
        <f aca="false">1-(Salariés!HH4+Indépendants!HH4+'Au noir'!HH4+Chômeurs!HH4)</f>
        <v>0.52473226251381</v>
      </c>
      <c r="HI4" s="6" t="n">
        <f aca="false">1-(Salariés!HI4+Indépendants!HI4+'Au noir'!HI4+Chômeurs!HI4)</f>
        <v>0.525208602577387</v>
      </c>
      <c r="HJ4" s="6" t="n">
        <f aca="false">1-(Salariés!HJ4+Indépendants!HJ4+'Au noir'!HJ4+Chômeurs!HJ4)</f>
        <v>0.52637266283233</v>
      </c>
      <c r="HK4" s="6" t="n">
        <f aca="false">1-(Salariés!HK4+Indépendants!HK4+'Au noir'!HK4+Chômeurs!HK4)</f>
        <v>0.526987538797219</v>
      </c>
      <c r="HL4" s="6" t="n">
        <f aca="false">1-(Salariés!HL4+Indépendants!HL4+'Au noir'!HL4+Chômeurs!HL4)</f>
        <v>0.527829580139464</v>
      </c>
      <c r="HM4" s="6" t="n">
        <f aca="false">1-(Salariés!HM4+Indépendants!HM4+'Au noir'!HM4+Chômeurs!HM4)</f>
        <v>0.529172181048619</v>
      </c>
      <c r="HN4" s="6" t="n">
        <f aca="false">1-(Salariés!HN4+Indépendants!HN4+'Au noir'!HN4+Chômeurs!HN4)</f>
        <v>0.530386295596616</v>
      </c>
      <c r="HO4" s="6" t="n">
        <f aca="false">1-(Salariés!HO4+Indépendants!HO4+'Au noir'!HO4+Chômeurs!HO4)</f>
        <v>0.531307373866284</v>
      </c>
      <c r="HP4" s="6" t="n">
        <f aca="false">1-(Salariés!HP4+Indépendants!HP4+'Au noir'!HP4+Chômeurs!HP4)</f>
        <v>0.531849212857686</v>
      </c>
      <c r="HQ4" s="6" t="n">
        <f aca="false">1-(Salariés!HQ4+Indépendants!HQ4+'Au noir'!HQ4+Chômeurs!HQ4)</f>
        <v>0.532323492533257</v>
      </c>
      <c r="HR4" s="6" t="n">
        <f aca="false">1-(Salariés!HR4+Indépendants!HR4+'Au noir'!HR4+Chômeurs!HR4)</f>
        <v>0.532715612426679</v>
      </c>
      <c r="HS4" s="6" t="n">
        <f aca="false">1-(Salariés!HS4+Indépendants!HS4+'Au noir'!HS4+Chômeurs!HS4)</f>
        <v>0.533798865284139</v>
      </c>
      <c r="HT4" s="6" t="n">
        <f aca="false">1-(Salariés!HT4+Indépendants!HT4+'Au noir'!HT4+Chômeurs!HT4)</f>
        <v>0.5349572626847</v>
      </c>
      <c r="HU4" s="6" t="n">
        <f aca="false">1-(Salariés!HU4+Indépendants!HU4+'Au noir'!HU4+Chômeurs!HU4)</f>
        <v>0.536292005646711</v>
      </c>
      <c r="HV4" s="6" t="n">
        <f aca="false">1-(Salariés!HV4+Indépendants!HV4+'Au noir'!HV4+Chômeurs!HV4)</f>
        <v>0.537308709072414</v>
      </c>
      <c r="HW4" s="6" t="n">
        <f aca="false">1-(Salariés!HW4+Indépendants!HW4+'Au noir'!HW4+Chômeurs!HW4)</f>
        <v>0.538058235710085</v>
      </c>
      <c r="HX4" s="6" t="n">
        <f aca="false">1-(Salariés!HX4+Indépendants!HX4+'Au noir'!HX4+Chômeurs!HX4)</f>
        <v>0.53915168952621</v>
      </c>
      <c r="HY4" s="6" t="n">
        <f aca="false">1-(Salariés!HY4+Indépendants!HY4+'Au noir'!HY4+Chômeurs!HY4)</f>
        <v>0.540791857468768</v>
      </c>
      <c r="HZ4" s="6" t="n">
        <f aca="false">1-(Salariés!HZ4+Indépendants!HZ4+'Au noir'!HZ4+Chômeurs!HZ4)</f>
        <v>0.541953443074007</v>
      </c>
      <c r="IA4" s="6" t="n">
        <f aca="false">1-(Salariés!IA4+Indépendants!IA4+'Au noir'!IA4+Chômeurs!IA4)</f>
        <v>0.543151898303155</v>
      </c>
      <c r="IB4" s="6" t="n">
        <f aca="false">1-(Salariés!IB4+Indépendants!IB4+'Au noir'!IB4+Chômeurs!IB4)</f>
        <v>0.54429232672474</v>
      </c>
      <c r="IC4" s="6" t="n">
        <f aca="false">1-(Salariés!IC4+Indépendants!IC4+'Au noir'!IC4+Chômeurs!IC4)</f>
        <v>0.545283375301807</v>
      </c>
      <c r="ID4" s="6" t="n">
        <f aca="false">1-(Salariés!ID4+Indépendants!ID4+'Au noir'!ID4+Chômeurs!ID4)</f>
        <v>0.546365923184749</v>
      </c>
      <c r="IE4" s="6" t="n">
        <f aca="false">1-(Salariés!IE4+Indépendants!IE4+'Au noir'!IE4+Chômeurs!IE4)</f>
        <v>0.547564920607076</v>
      </c>
      <c r="IF4" s="6" t="n">
        <f aca="false">1-(Salariés!IF4+Indépendants!IF4+'Au noir'!IF4+Chômeurs!IF4)</f>
        <v>0.548483041746783</v>
      </c>
      <c r="IG4" s="6" t="n">
        <f aca="false">1-(Salariés!IG4+Indépendants!IG4+'Au noir'!IG4+Chômeurs!IG4)</f>
        <v>0.549427349130611</v>
      </c>
      <c r="IH4" s="6" t="n">
        <f aca="false">1-(Salariés!IH4+Indépendants!IH4+'Au noir'!IH4+Chômeurs!IH4)</f>
        <v>0.550566229831356</v>
      </c>
      <c r="II4" s="6" t="n">
        <f aca="false">1-(Salariés!II4+Indépendants!II4+'Au noir'!II4+Chômeurs!II4)</f>
        <v>0.551447253550237</v>
      </c>
      <c r="IJ4" s="6" t="n">
        <f aca="false">1-(Salariés!IJ4+Indépendants!IJ4+'Au noir'!IJ4+Chômeurs!IJ4)</f>
        <v>0.552032583194632</v>
      </c>
      <c r="IK4" s="6" t="n">
        <f aca="false">1-(Salariés!IK4+Indépendants!IK4+'Au noir'!IK4+Chômeurs!IK4)</f>
        <v>0.552605817843698</v>
      </c>
      <c r="IL4" s="6" t="n">
        <f aca="false">1-(Salariés!IL4+Indépendants!IL4+'Au noir'!IL4+Chômeurs!IL4)</f>
        <v>0.553957111357439</v>
      </c>
      <c r="IM4" s="6" t="n">
        <f aca="false">1-(Salariés!IM4+Indépendants!IM4+'Au noir'!IM4+Chômeurs!IM4)</f>
        <v>0.554824653391074</v>
      </c>
      <c r="IN4" s="6" t="n">
        <f aca="false">1-(Salariés!IN4+Indépendants!IN4+'Au noir'!IN4+Chômeurs!IN4)</f>
        <v>0.555588635159179</v>
      </c>
      <c r="IO4" s="6" t="n">
        <f aca="false">1-(Salariés!IO4+Indépendants!IO4+'Au noir'!IO4+Chômeurs!IO4)</f>
        <v>0.556043317535581</v>
      </c>
      <c r="IP4" s="6" t="n">
        <f aca="false">1-(Salariés!IP4+Indépendants!IP4+'Au noir'!IP4+Chômeurs!IP4)</f>
        <v>0.556783909690655</v>
      </c>
      <c r="IQ4" s="6" t="n">
        <f aca="false">1-(Salariés!IQ4+Indépendants!IQ4+'Au noir'!IQ4+Chômeurs!IQ4)</f>
        <v>0.55785875804312</v>
      </c>
      <c r="IR4" s="6" t="n">
        <f aca="false">1-(Salariés!IR4+Indépendants!IR4+'Au noir'!IR4+Chômeurs!IR4)</f>
        <v>0.558299433869872</v>
      </c>
      <c r="IS4" s="6" t="n">
        <f aca="false">1-(Salariés!IS4+Indépendants!IS4+'Au noir'!IS4+Chômeurs!IS4)</f>
        <v>0.559656549638695</v>
      </c>
      <c r="IT4" s="6" t="n">
        <f aca="false">1-(Salariés!IT4+Indépendants!IT4+'Au noir'!IT4+Chômeurs!IT4)</f>
        <v>0.560620344990025</v>
      </c>
      <c r="IU4" s="6" t="n">
        <f aca="false">1-(Salariés!IU4+Indépendants!IU4+'Au noir'!IU4+Chômeurs!IU4)</f>
        <v>0.561405901747604</v>
      </c>
      <c r="IV4" s="6" t="n">
        <f aca="false">1-(Salariés!IV4+Indépendants!IV4+'Au noir'!IV4+Chômeurs!IV4)</f>
        <v>0.562853322623242</v>
      </c>
      <c r="IW4" s="6" t="n">
        <f aca="false">1-(Salariés!IW4+Indépendants!IW4+'Au noir'!IW4+Chômeurs!IW4)</f>
        <v>0.563752911775569</v>
      </c>
      <c r="IX4" s="6" t="n">
        <f aca="false">1-(Salariés!IX4+Indépendants!IX4+'Au noir'!IX4+Chômeurs!IX4)</f>
        <v>0.564981662273288</v>
      </c>
      <c r="IY4" s="6" t="n">
        <f aca="false">1-(Salariés!IY4+Indépendants!IY4+'Au noir'!IY4+Chômeurs!IY4)</f>
        <v>0.565520306308188</v>
      </c>
      <c r="IZ4" s="6" t="n">
        <f aca="false">1-(Salariés!IZ4+Indépendants!IZ4+'Au noir'!IZ4+Chômeurs!IZ4)</f>
        <v>0.566344313566806</v>
      </c>
      <c r="JA4" s="6" t="n">
        <f aca="false">1-(Salariés!JA4+Indépendants!JA4+'Au noir'!JA4+Chômeurs!JA4)</f>
        <v>0.567719620688339</v>
      </c>
      <c r="JB4" s="6" t="n">
        <f aca="false">1-(Salariés!JB4+Indépendants!JB4+'Au noir'!JB4+Chômeurs!JB4)</f>
        <v>0.566843559581494</v>
      </c>
      <c r="JC4" s="6" t="n">
        <f aca="false">1-(Salariés!JC4+Indépendants!JC4+'Au noir'!JC4+Chômeurs!JC4)</f>
        <v>0.566551570490054</v>
      </c>
      <c r="JD4" s="6" t="n">
        <f aca="false">1-(Salariés!JD4+Indépendants!JD4+'Au noir'!JD4+Chômeurs!JD4)</f>
        <v>0.566808963447807</v>
      </c>
      <c r="JE4" s="6" t="n">
        <f aca="false">1-(Salariés!JE4+Indépendants!JE4+'Au noir'!JE4+Chômeurs!JE4)</f>
        <v>0.566756236693516</v>
      </c>
      <c r="JF4" s="6" t="n">
        <f aca="false">1-(Salariés!JF4+Indépendants!JF4+'Au noir'!JF4+Chômeurs!JF4)</f>
        <v>0.567100139217689</v>
      </c>
      <c r="JG4" s="6" t="n">
        <f aca="false">1-(Salariés!JG4+Indépendants!JG4+'Au noir'!JG4+Chômeurs!JG4)</f>
        <v>0.566844746326213</v>
      </c>
      <c r="JH4" s="6" t="n">
        <f aca="false">1-(Salariés!JH4+Indépendants!JH4+'Au noir'!JH4+Chômeurs!JH4)</f>
        <v>0.567024514827188</v>
      </c>
      <c r="JI4" s="6" t="n">
        <f aca="false">1-(Salariés!JI4+Indépendants!JI4+'Au noir'!JI4+Chômeurs!JI4)</f>
        <v>0.565856741204954</v>
      </c>
      <c r="JJ4" s="6" t="n">
        <f aca="false">1-(Salariés!JJ4+Indépendants!JJ4+'Au noir'!JJ4+Chômeurs!JJ4)</f>
        <v>0.566042645509927</v>
      </c>
      <c r="JK4" s="6" t="n">
        <f aca="false">1-(Salariés!JK4+Indépendants!JK4+'Au noir'!JK4+Chômeurs!JK4)</f>
        <v>0.566015898727793</v>
      </c>
      <c r="JL4" s="6" t="n">
        <f aca="false">1-(Salariés!JL4+Indépendants!JL4+'Au noir'!JL4+Chômeurs!JL4)</f>
        <v>0.566093921437779</v>
      </c>
      <c r="JM4" s="6" t="n">
        <f aca="false">1-(Salariés!JM4+Indépendants!JM4+'Au noir'!JM4+Chômeurs!JM4)</f>
        <v>0.565406831499666</v>
      </c>
      <c r="JN4" s="6" t="n">
        <f aca="false">1-(Salariés!JN4+Indépendants!JN4+'Au noir'!JN4+Chômeurs!JN4)</f>
        <v>0.565433359256266</v>
      </c>
      <c r="JO4" s="6" t="n">
        <f aca="false">1-(Salariés!JO4+Indépendants!JO4+'Au noir'!JO4+Chômeurs!JO4)</f>
        <v>0.565399393890304</v>
      </c>
      <c r="JP4" s="6" t="n">
        <f aca="false">1-(Salariés!JP4+Indépendants!JP4+'Au noir'!JP4+Chômeurs!JP4)</f>
        <v>0.565285684730304</v>
      </c>
      <c r="JQ4" s="6" t="n">
        <f aca="false">1-(Salariés!JQ4+Indépendants!JQ4+'Au noir'!JQ4+Chômeurs!JQ4)</f>
        <v>0.56494761142913</v>
      </c>
      <c r="JR4" s="6" t="n">
        <f aca="false">1-(Salariés!JR4+Indépendants!JR4+'Au noir'!JR4+Chômeurs!JR4)</f>
        <v>0.565231052298045</v>
      </c>
      <c r="JS4" s="6" t="n">
        <f aca="false">1-(Salariés!JS4+Indépendants!JS4+'Au noir'!JS4+Chômeurs!JS4)</f>
        <v>0.56508030120741</v>
      </c>
      <c r="JT4" s="6" t="n">
        <f aca="false">1-(Salariés!JT4+Indépendants!JT4+'Au noir'!JT4+Chômeurs!JT4)</f>
        <v>0.564650068791635</v>
      </c>
      <c r="JU4" s="6" t="n">
        <f aca="false">1-(Salariés!JU4+Indépendants!JU4+'Au noir'!JU4+Chômeurs!JU4)</f>
        <v>0.563982225240524</v>
      </c>
      <c r="JV4" s="6" t="n">
        <f aca="false">1-(Salariés!JV4+Indépendants!JV4+'Au noir'!JV4+Chômeurs!JV4)</f>
        <v>0.563390397895033</v>
      </c>
      <c r="JW4" s="6" t="n">
        <f aca="false">1-(Salariés!JW4+Indépendants!JW4+'Au noir'!JW4+Chômeurs!JW4)</f>
        <v>0.563656634131975</v>
      </c>
      <c r="JX4" s="6" t="n">
        <f aca="false">1-(Salariés!JX4+Indépendants!JX4+'Au noir'!JX4+Chômeurs!JX4)</f>
        <v>0.563625897148734</v>
      </c>
      <c r="JY4" s="6" t="n">
        <f aca="false">1-(Salariés!JY4+Indépendants!JY4+'Au noir'!JY4+Chômeurs!JY4)</f>
        <v>0.563697315714094</v>
      </c>
      <c r="JZ4" s="6" t="n">
        <f aca="false">1-(Salariés!JZ4+Indépendants!JZ4+'Au noir'!JZ4+Chômeurs!JZ4)</f>
        <v>0.563326776855659</v>
      </c>
      <c r="KA4" s="6" t="n">
        <f aca="false">1-(Salariés!KA4+Indépendants!KA4+'Au noir'!KA4+Chômeurs!KA4)</f>
        <v>0.562883971107018</v>
      </c>
      <c r="KB4" s="6" t="n">
        <f aca="false">1-(Salariés!KB4+Indépendants!KB4+'Au noir'!KB4+Chômeurs!KB4)</f>
        <v>0.562515286344401</v>
      </c>
      <c r="KC4" s="6" t="n">
        <f aca="false">1-(Salariés!KC4+Indépendants!KC4+'Au noir'!KC4+Chômeurs!KC4)</f>
        <v>0.563018651704143</v>
      </c>
      <c r="KD4" s="6" t="n">
        <f aca="false">1-(Salariés!KD4+Indépendants!KD4+'Au noir'!KD4+Chômeurs!KD4)</f>
        <v>0.562777529069377</v>
      </c>
      <c r="KE4" s="6" t="n">
        <f aca="false">1-(Salariés!KE4+Indépendants!KE4+'Au noir'!KE4+Chômeurs!KE4)</f>
        <v>0.562665065863603</v>
      </c>
      <c r="KF4" s="6" t="n">
        <f aca="false">1-(Salariés!KF4+Indépendants!KF4+'Au noir'!KF4+Chômeurs!KF4)</f>
        <v>0.562885427540827</v>
      </c>
      <c r="KG4" s="6" t="n">
        <f aca="false">1-(Salariés!KG4+Indépendants!KG4+'Au noir'!KG4+Chômeurs!KG4)</f>
        <v>0.562705760667273</v>
      </c>
      <c r="KH4" s="6" t="n">
        <f aca="false">1-(Salariés!KH4+Indépendants!KH4+'Au noir'!KH4+Chômeurs!KH4)</f>
        <v>0.561888063649291</v>
      </c>
      <c r="KI4" s="6" t="n">
        <f aca="false">1-(Salariés!KI4+Indépendants!KI4+'Au noir'!KI4+Chômeurs!KI4)</f>
        <v>0.561634589597211</v>
      </c>
      <c r="KJ4" s="6" t="n">
        <f aca="false">1-(Salariés!KJ4+Indépendants!KJ4+'Au noir'!KJ4+Chômeurs!KJ4)</f>
        <v>0.561371409637932</v>
      </c>
      <c r="KK4" s="6" t="n">
        <f aca="false">1-(Salariés!KK4+Indépendants!KK4+'Au noir'!KK4+Chômeurs!KK4)</f>
        <v>0.561185414804582</v>
      </c>
      <c r="KL4" s="6" t="n">
        <f aca="false">1-(Salariés!KL4+Indépendants!KL4+'Au noir'!KL4+Chômeurs!KL4)</f>
        <v>0.561379594212949</v>
      </c>
      <c r="KM4" s="6" t="n">
        <f aca="false">1-(Salariés!KM4+Indépendants!KM4+'Au noir'!KM4+Chômeurs!KM4)</f>
        <v>0.56087973142534</v>
      </c>
      <c r="KN4" s="6" t="n">
        <f aca="false">1-(Salariés!KN4+Indépendants!KN4+'Au noir'!KN4+Chômeurs!KN4)</f>
        <v>0.560291991951188</v>
      </c>
      <c r="KO4" s="6" t="n">
        <f aca="false">1-(Salariés!KO4+Indépendants!KO4+'Au noir'!KO4+Chômeurs!KO4)</f>
        <v>0.559670904125867</v>
      </c>
      <c r="KP4" s="6" t="n">
        <f aca="false">1-(Salariés!KP4+Indépendants!KP4+'Au noir'!KP4+Chômeurs!KP4)</f>
        <v>0.559238952657692</v>
      </c>
      <c r="KQ4" s="6" t="n">
        <f aca="false">1-(Salariés!KQ4+Indépendants!KQ4+'Au noir'!KQ4+Chômeurs!KQ4)</f>
        <v>0.558971869601567</v>
      </c>
      <c r="KR4" s="6" t="n">
        <f aca="false">1-(Salariés!KR4+Indépendants!KR4+'Au noir'!KR4+Chômeurs!KR4)</f>
        <v>0.558504595379722</v>
      </c>
      <c r="KS4" s="6" t="e">
        <f aca="false">1-(Salariés!KS4+Indépendants!KS4+'Au noir'!KS4+Chômeurs!KS4)</f>
        <v>#DIV/0!</v>
      </c>
    </row>
    <row r="5" customFormat="false" ht="12.85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1" t="n">
        <v>0.1242442889</v>
      </c>
      <c r="BE5" s="4" t="n">
        <f aca="false">1-(Salariés!BE5+Indépendants!BE5+'Au noir'!BE5+Chômeurs!BE5)</f>
        <v>0.121496766566864</v>
      </c>
      <c r="BF5" s="4" t="n">
        <f aca="false">1-(Salariés!BF5+Indépendants!BF5+'Au noir'!BF5+Chômeurs!BF5)</f>
        <v>0.122870425072773</v>
      </c>
      <c r="BG5" s="4" t="n">
        <f aca="false">1-(Salariés!BG5+Indépendants!BG5+'Au noir'!BG5+Chômeurs!BG5)</f>
        <v>0.124992660002458</v>
      </c>
      <c r="BH5" s="4" t="n">
        <f aca="false">1-(Salariés!BH5+Indépendants!BH5+'Au noir'!BH5+Chômeurs!BH5)</f>
        <v>0.125710636828838</v>
      </c>
      <c r="BI5" s="4" t="n">
        <f aca="false">1-(Salariés!BI5+Indépendants!BI5+'Au noir'!BI5+Chômeurs!BI5)</f>
        <v>0.126549202136524</v>
      </c>
      <c r="BJ5" s="4" t="n">
        <f aca="false">1-(Salariés!BJ5+Indépendants!BJ5+'Au noir'!BJ5+Chômeurs!BJ5)</f>
        <v>0.127598643796331</v>
      </c>
      <c r="BK5" s="4" t="n">
        <f aca="false">1-(Salariés!BK5+Indépendants!BK5+'Au noir'!BK5+Chômeurs!BK5)</f>
        <v>0.129401870172207</v>
      </c>
      <c r="BL5" s="4" t="n">
        <f aca="false">1-(Salariés!BL5+Indépendants!BL5+'Au noir'!BL5+Chômeurs!BL5)</f>
        <v>0.130716952255072</v>
      </c>
      <c r="BM5" s="4" t="n">
        <f aca="false">1-(Salariés!BM5+Indépendants!BM5+'Au noir'!BM5+Chômeurs!BM5)</f>
        <v>0.131689242896525</v>
      </c>
      <c r="BN5" s="4" t="n">
        <f aca="false">1-(Salariés!BN5+Indépendants!BN5+'Au noir'!BN5+Chômeurs!BN5)</f>
        <v>0.132068718140498</v>
      </c>
      <c r="BO5" s="4" t="n">
        <f aca="false">1-(Salariés!BO5+Indépendants!BO5+'Au noir'!BO5+Chômeurs!BO5)</f>
        <v>0.133887613003756</v>
      </c>
      <c r="BP5" s="4" t="n">
        <f aca="false">1-(Salariés!BP5+Indépendants!BP5+'Au noir'!BP5+Chômeurs!BP5)</f>
        <v>0.136518408631439</v>
      </c>
      <c r="BQ5" s="4" t="n">
        <f aca="false">1-(Salariés!BQ5+Indépendants!BQ5+'Au noir'!BQ5+Chômeurs!BQ5)</f>
        <v>0.136999297165503</v>
      </c>
      <c r="BR5" s="4" t="n">
        <f aca="false">1-(Salariés!BR5+Indépendants!BR5+'Au noir'!BR5+Chômeurs!BR5)</f>
        <v>0.138414604109885</v>
      </c>
      <c r="BS5" s="4" t="n">
        <f aca="false">1-(Salariés!BS5+Indépendants!BS5+'Au noir'!BS5+Chômeurs!BS5)</f>
        <v>0.14055723944799</v>
      </c>
      <c r="BT5" s="4" t="n">
        <f aca="false">1-(Salariés!BT5+Indépendants!BT5+'Au noir'!BT5+Chômeurs!BT5)</f>
        <v>0.14252062397453</v>
      </c>
      <c r="BU5" s="4" t="n">
        <f aca="false">1-(Salariés!BU5+Indépendants!BU5+'Au noir'!BU5+Chômeurs!BU5)</f>
        <v>0.14408421958314</v>
      </c>
      <c r="BV5" s="4" t="n">
        <f aca="false">1-(Salariés!BV5+Indépendants!BV5+'Au noir'!BV5+Chômeurs!BV5)</f>
        <v>0.145573968727363</v>
      </c>
      <c r="BW5" s="4" t="n">
        <f aca="false">1-(Salariés!BW5+Indépendants!BW5+'Au noir'!BW5+Chômeurs!BW5)</f>
        <v>0.146204362804685</v>
      </c>
      <c r="BX5" s="4" t="n">
        <f aca="false">1-(Salariés!BX5+Indépendants!BX5+'Au noir'!BX5+Chômeurs!BX5)</f>
        <v>0.146573857723831</v>
      </c>
      <c r="BY5" s="4" t="n">
        <f aca="false">1-(Salariés!BY5+Indépendants!BY5+'Au noir'!BY5+Chômeurs!BY5)</f>
        <v>0.147775193658362</v>
      </c>
      <c r="BZ5" s="4" t="n">
        <f aca="false">1-(Salariés!BZ5+Indépendants!BZ5+'Au noir'!BZ5+Chômeurs!BZ5)</f>
        <v>0.149098831531605</v>
      </c>
      <c r="CA5" s="4" t="n">
        <f aca="false">1-(Salariés!CA5+Indépendants!CA5+'Au noir'!CA5+Chômeurs!CA5)</f>
        <v>0.150453122173078</v>
      </c>
      <c r="CB5" s="4" t="n">
        <f aca="false">1-(Salariés!CB5+Indépendants!CB5+'Au noir'!CB5+Chômeurs!CB5)</f>
        <v>0.151632168961736</v>
      </c>
      <c r="CC5" s="4" t="n">
        <f aca="false">1-(Salariés!CC5+Indépendants!CC5+'Au noir'!CC5+Chômeurs!CC5)</f>
        <v>0.15289210697706</v>
      </c>
      <c r="CD5" s="4" t="n">
        <f aca="false">1-(Salariés!CD5+Indépendants!CD5+'Au noir'!CD5+Chômeurs!CD5)</f>
        <v>0.154496522105444</v>
      </c>
      <c r="CE5" s="4" t="n">
        <f aca="false">1-(Salariés!CE5+Indépendants!CE5+'Au noir'!CE5+Chômeurs!CE5)</f>
        <v>0.154497354420538</v>
      </c>
      <c r="CF5" s="4" t="n">
        <f aca="false">1-(Salariés!CF5+Indépendants!CF5+'Au noir'!CF5+Chômeurs!CF5)</f>
        <v>0.156022924463863</v>
      </c>
      <c r="CG5" s="4" t="n">
        <f aca="false">1-(Salariés!CG5+Indépendants!CG5+'Au noir'!CG5+Chômeurs!CG5)</f>
        <v>0.1562617848355</v>
      </c>
      <c r="CH5" s="4" t="n">
        <f aca="false">1-(Salariés!CH5+Indépendants!CH5+'Au noir'!CH5+Chômeurs!CH5)</f>
        <v>0.156936167947499</v>
      </c>
      <c r="CI5" s="4" t="n">
        <f aca="false">1-(Salariés!CI5+Indépendants!CI5+'Au noir'!CI5+Chômeurs!CI5)</f>
        <v>0.157696313795332</v>
      </c>
      <c r="CJ5" s="4" t="n">
        <f aca="false">1-(Salariés!CJ5+Indépendants!CJ5+'Au noir'!CJ5+Chômeurs!CJ5)</f>
        <v>0.158094528372102</v>
      </c>
      <c r="CK5" s="4" t="n">
        <f aca="false">1-(Salariés!CK5+Indépendants!CK5+'Au noir'!CK5+Chômeurs!CK5)</f>
        <v>0.158011626968894</v>
      </c>
      <c r="CL5" s="4" t="n">
        <f aca="false">1-(Salariés!CL5+Indépendants!CL5+'Au noir'!CL5+Chômeurs!CL5)</f>
        <v>0.158927101556522</v>
      </c>
      <c r="CM5" s="4" t="n">
        <f aca="false">1-(Salariés!CM5+Indépendants!CM5+'Au noir'!CM5+Chômeurs!CM5)</f>
        <v>0.160873590777359</v>
      </c>
      <c r="CN5" s="4" t="n">
        <f aca="false">1-(Salariés!CN5+Indépendants!CN5+'Au noir'!CN5+Chômeurs!CN5)</f>
        <v>0.163160950036289</v>
      </c>
      <c r="CO5" s="4" t="n">
        <f aca="false">1-(Salariés!CO5+Indépendants!CO5+'Au noir'!CO5+Chômeurs!CO5)</f>
        <v>0.164254391076793</v>
      </c>
      <c r="CP5" s="4" t="n">
        <f aca="false">1-(Salariés!CP5+Indépendants!CP5+'Au noir'!CP5+Chômeurs!CP5)</f>
        <v>0.166372818402625</v>
      </c>
      <c r="CQ5" s="4" t="n">
        <f aca="false">1-(Salariés!CQ5+Indépendants!CQ5+'Au noir'!CQ5+Chômeurs!CQ5)</f>
        <v>0.167768651912997</v>
      </c>
      <c r="CR5" s="4" t="n">
        <f aca="false">1-(Salariés!CR5+Indépendants!CR5+'Au noir'!CR5+Chômeurs!CR5)</f>
        <v>0.169479948983033</v>
      </c>
      <c r="CS5" s="4" t="n">
        <f aca="false">1-(Salariés!CS5+Indépendants!CS5+'Au noir'!CS5+Chômeurs!CS5)</f>
        <v>0.170270221819232</v>
      </c>
      <c r="CT5" s="4" t="n">
        <f aca="false">1-(Salariés!CT5+Indépendants!CT5+'Au noir'!CT5+Chômeurs!CT5)</f>
        <v>0.171179916648806</v>
      </c>
      <c r="CU5" s="4" t="n">
        <f aca="false">1-(Salariés!CU5+Indépendants!CU5+'Au noir'!CU5+Chômeurs!CU5)</f>
        <v>0.17238083620897</v>
      </c>
      <c r="CV5" s="4" t="n">
        <f aca="false">1-(Salariés!CV5+Indépendants!CV5+'Au noir'!CV5+Chômeurs!CV5)</f>
        <v>0.174551886966401</v>
      </c>
      <c r="CW5" s="4" t="n">
        <f aca="false">1-(Salariés!CW5+Indépendants!CW5+'Au noir'!CW5+Chômeurs!CW5)</f>
        <v>0.176535645128299</v>
      </c>
      <c r="CX5" s="4" t="n">
        <f aca="false">1-(Salariés!CX5+Indépendants!CX5+'Au noir'!CX5+Chômeurs!CX5)</f>
        <v>0.17853194270021</v>
      </c>
      <c r="CY5" s="4" t="n">
        <f aca="false">1-(Salariés!CY5+Indépendants!CY5+'Au noir'!CY5+Chômeurs!CY5)</f>
        <v>0.178883533068297</v>
      </c>
      <c r="CZ5" s="4" t="n">
        <f aca="false">1-(Salariés!CZ5+Indépendants!CZ5+'Au noir'!CZ5+Chômeurs!CZ5)</f>
        <v>0.180033747260406</v>
      </c>
      <c r="DA5" s="4" t="n">
        <f aca="false">1-(Salariés!DA5+Indépendants!DA5+'Au noir'!DA5+Chômeurs!DA5)</f>
        <v>0.181352389465608</v>
      </c>
      <c r="DB5" s="4" t="n">
        <f aca="false">1-(Salariés!DB5+Indépendants!DB5+'Au noir'!DB5+Chômeurs!DB5)</f>
        <v>0.182452861828452</v>
      </c>
      <c r="DC5" s="4" t="n">
        <f aca="false">1-(Salariés!DC5+Indépendants!DC5+'Au noir'!DC5+Chômeurs!DC5)</f>
        <v>0.183537529829749</v>
      </c>
      <c r="DD5" s="4" t="n">
        <f aca="false">1-(Salariés!DD5+Indépendants!DD5+'Au noir'!DD5+Chômeurs!DD5)</f>
        <v>0.184334595166963</v>
      </c>
      <c r="DE5" s="4" t="n">
        <f aca="false">1-(Salariés!DE5+Indépendants!DE5+'Au noir'!DE5+Chômeurs!DE5)</f>
        <v>0.184821166580633</v>
      </c>
      <c r="DF5" s="4" t="n">
        <f aca="false">1-(Salariés!DF5+Indépendants!DF5+'Au noir'!DF5+Chômeurs!DF5)</f>
        <v>0.184266884552934</v>
      </c>
      <c r="DG5" s="4" t="n">
        <f aca="false">1-(Salariés!DG5+Indépendants!DG5+'Au noir'!DG5+Chômeurs!DG5)</f>
        <v>0.184788518339597</v>
      </c>
      <c r="DH5" s="4" t="n">
        <f aca="false">1-(Salariés!DH5+Indépendants!DH5+'Au noir'!DH5+Chômeurs!DH5)</f>
        <v>0.185317123720939</v>
      </c>
      <c r="DI5" s="4" t="n">
        <f aca="false">1-(Salariés!DI5+Indépendants!DI5+'Au noir'!DI5+Chômeurs!DI5)</f>
        <v>0.186506634491004</v>
      </c>
      <c r="DJ5" s="4" t="n">
        <f aca="false">1-(Salariés!DJ5+Indépendants!DJ5+'Au noir'!DJ5+Chômeurs!DJ5)</f>
        <v>0.187505751829449</v>
      </c>
      <c r="DK5" s="4" t="n">
        <f aca="false">1-(Salariés!DK5+Indépendants!DK5+'Au noir'!DK5+Chômeurs!DK5)</f>
        <v>0.188019940251786</v>
      </c>
      <c r="DL5" s="4" t="n">
        <f aca="false">1-(Salariés!DL5+Indépendants!DL5+'Au noir'!DL5+Chômeurs!DL5)</f>
        <v>0.1877759347835</v>
      </c>
      <c r="DM5" s="4" t="n">
        <f aca="false">1-(Salariés!DM5+Indépendants!DM5+'Au noir'!DM5+Chômeurs!DM5)</f>
        <v>0.18744765416948</v>
      </c>
      <c r="DN5" s="4" t="n">
        <f aca="false">1-(Salariés!DN5+Indépendants!DN5+'Au noir'!DN5+Chômeurs!DN5)</f>
        <v>0.187609393089996</v>
      </c>
      <c r="DO5" s="4" t="n">
        <f aca="false">1-(Salariés!DO5+Indépendants!DO5+'Au noir'!DO5+Chômeurs!DO5)</f>
        <v>0.187345620368079</v>
      </c>
      <c r="DP5" s="4" t="n">
        <f aca="false">1-(Salariés!DP5+Indépendants!DP5+'Au noir'!DP5+Chômeurs!DP5)</f>
        <v>0.187435385846239</v>
      </c>
      <c r="DQ5" s="4" t="n">
        <f aca="false">1-(Salariés!DQ5+Indépendants!DQ5+'Au noir'!DQ5+Chômeurs!DQ5)</f>
        <v>0.187321710861816</v>
      </c>
      <c r="DR5" s="4" t="n">
        <f aca="false">1-(Salariés!DR5+Indépendants!DR5+'Au noir'!DR5+Chômeurs!DR5)</f>
        <v>0.188296184320308</v>
      </c>
      <c r="DS5" s="4" t="n">
        <f aca="false">1-(Salariés!DS5+Indépendants!DS5+'Au noir'!DS5+Chômeurs!DS5)</f>
        <v>0.187819729318346</v>
      </c>
      <c r="DT5" s="4" t="n">
        <f aca="false">1-(Salariés!DT5+Indépendants!DT5+'Au noir'!DT5+Chômeurs!DT5)</f>
        <v>0.187995879478345</v>
      </c>
      <c r="DU5" s="4" t="n">
        <f aca="false">1-(Salariés!DU5+Indépendants!DU5+'Au noir'!DU5+Chômeurs!DU5)</f>
        <v>0.18895993757647</v>
      </c>
      <c r="DV5" s="4" t="n">
        <f aca="false">1-(Salariés!DV5+Indépendants!DV5+'Au noir'!DV5+Chômeurs!DV5)</f>
        <v>0.188688129539535</v>
      </c>
      <c r="DW5" s="4" t="n">
        <f aca="false">1-(Salariés!DW5+Indépendants!DW5+'Au noir'!DW5+Chômeurs!DW5)</f>
        <v>0.188583982831938</v>
      </c>
      <c r="DX5" s="4" t="n">
        <f aca="false">1-(Salariés!DX5+Indépendants!DX5+'Au noir'!DX5+Chômeurs!DX5)</f>
        <v>0.189250164996072</v>
      </c>
      <c r="DY5" s="4" t="n">
        <f aca="false">1-(Salariés!DY5+Indépendants!DY5+'Au noir'!DY5+Chômeurs!DY5)</f>
        <v>0.18869843824757</v>
      </c>
      <c r="DZ5" s="4" t="n">
        <f aca="false">1-(Salariés!DZ5+Indépendants!DZ5+'Au noir'!DZ5+Chômeurs!DZ5)</f>
        <v>0.18852562482971</v>
      </c>
      <c r="EA5" s="4" t="n">
        <f aca="false">1-(Salariés!EA5+Indépendants!EA5+'Au noir'!EA5+Chômeurs!EA5)</f>
        <v>0.188613130760893</v>
      </c>
      <c r="EB5" s="4" t="n">
        <f aca="false">1-(Salariés!EB5+Indépendants!EB5+'Au noir'!EB5+Chômeurs!EB5)</f>
        <v>0.188465002727191</v>
      </c>
      <c r="EC5" s="4" t="n">
        <f aca="false">1-(Salariés!EC5+Indépendants!EC5+'Au noir'!EC5+Chômeurs!EC5)</f>
        <v>0.189446176830568</v>
      </c>
      <c r="ED5" s="4" t="n">
        <f aca="false">1-(Salariés!ED5+Indépendants!ED5+'Au noir'!ED5+Chômeurs!ED5)</f>
        <v>0.188775960658092</v>
      </c>
      <c r="EE5" s="4" t="n">
        <f aca="false">1-(Salariés!EE5+Indépendants!EE5+'Au noir'!EE5+Chômeurs!EE5)</f>
        <v>0.189485527223186</v>
      </c>
      <c r="EF5" s="4" t="n">
        <f aca="false">1-(Salariés!EF5+Indépendants!EF5+'Au noir'!EF5+Chômeurs!EF5)</f>
        <v>0.188942082166966</v>
      </c>
      <c r="EG5" s="4" t="n">
        <f aca="false">1-(Salariés!EG5+Indépendants!EG5+'Au noir'!EG5+Chômeurs!EG5)</f>
        <v>0.18949065868122</v>
      </c>
      <c r="EH5" s="4" t="n">
        <f aca="false">1-(Salariés!EH5+Indépendants!EH5+'Au noir'!EH5+Chômeurs!EH5)</f>
        <v>0.189382815546775</v>
      </c>
      <c r="EI5" s="4" t="n">
        <f aca="false">1-(Salariés!EI5+Indépendants!EI5+'Au noir'!EI5+Chômeurs!EI5)</f>
        <v>0.189650117618353</v>
      </c>
      <c r="EJ5" s="4" t="n">
        <f aca="false">1-(Salariés!EJ5+Indépendants!EJ5+'Au noir'!EJ5+Chômeurs!EJ5)</f>
        <v>0.1902963317772</v>
      </c>
      <c r="EK5" s="4" t="n">
        <f aca="false">1-(Salariés!EK5+Indépendants!EK5+'Au noir'!EK5+Chômeurs!EK5)</f>
        <v>0.190266436399327</v>
      </c>
      <c r="EL5" s="4" t="n">
        <f aca="false">1-(Salariés!EL5+Indépendants!EL5+'Au noir'!EL5+Chômeurs!EL5)</f>
        <v>0.19066781518967</v>
      </c>
      <c r="EM5" s="4" t="n">
        <f aca="false">1-(Salariés!EM5+Indépendants!EM5+'Au noir'!EM5+Chômeurs!EM5)</f>
        <v>0.19084267390646</v>
      </c>
      <c r="EN5" s="4" t="n">
        <f aca="false">1-(Salariés!EN5+Indépendants!EN5+'Au noir'!EN5+Chômeurs!EN5)</f>
        <v>0.190765015809444</v>
      </c>
      <c r="EO5" s="4" t="n">
        <f aca="false">1-(Salariés!EO5+Indépendants!EO5+'Au noir'!EO5+Chômeurs!EO5)</f>
        <v>0.190656979288313</v>
      </c>
      <c r="EP5" s="4" t="n">
        <f aca="false">1-(Salariés!EP5+Indépendants!EP5+'Au noir'!EP5+Chômeurs!EP5)</f>
        <v>0.19041783534479</v>
      </c>
      <c r="EQ5" s="4" t="n">
        <f aca="false">1-(Salariés!EQ5+Indépendants!EQ5+'Au noir'!EQ5+Chômeurs!EQ5)</f>
        <v>0.19002640308003</v>
      </c>
      <c r="ER5" s="4" t="n">
        <f aca="false">1-(Salariés!ER5+Indépendants!ER5+'Au noir'!ER5+Chômeurs!ER5)</f>
        <v>0.189881467965091</v>
      </c>
      <c r="ES5" s="4" t="n">
        <f aca="false">1-(Salariés!ES5+Indépendants!ES5+'Au noir'!ES5+Chômeurs!ES5)</f>
        <v>0.18921582310169</v>
      </c>
      <c r="ET5" s="4" t="n">
        <f aca="false">1-(Salariés!ET5+Indépendants!ET5+'Au noir'!ET5+Chômeurs!ET5)</f>
        <v>0.188344281340792</v>
      </c>
      <c r="EU5" s="4" t="n">
        <f aca="false">1-(Salariés!EU5+Indépendants!EU5+'Au noir'!EU5+Chômeurs!EU5)</f>
        <v>0.188328959236597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1" t="n">
        <v>0.3712598075</v>
      </c>
      <c r="HB5" s="4" t="n">
        <f aca="false">1-(Salariés!HB5+Indépendants!HB5+'Au noir'!HB5+Chômeurs!HB5)</f>
        <v>0.351298818802248</v>
      </c>
      <c r="HC5" s="4" t="n">
        <f aca="false">1-(Salariés!HC5+Indépendants!HC5+'Au noir'!HC5+Chômeurs!HC5)</f>
        <v>0.352296715306913</v>
      </c>
      <c r="HD5" s="4" t="n">
        <f aca="false">1-(Salariés!HD5+Indépendants!HD5+'Au noir'!HD5+Chômeurs!HD5)</f>
        <v>0.35303404111709</v>
      </c>
      <c r="HE5" s="4" t="n">
        <f aca="false">1-(Salariés!HE5+Indépendants!HE5+'Au noir'!HE5+Chômeurs!HE5)</f>
        <v>0.354271088556834</v>
      </c>
      <c r="HF5" s="4" t="n">
        <f aca="false">1-(Salariés!HF5+Indépendants!HF5+'Au noir'!HF5+Chômeurs!HF5)</f>
        <v>0.3562181883979</v>
      </c>
      <c r="HG5" s="4" t="n">
        <f aca="false">1-(Salariés!HG5+Indépendants!HG5+'Au noir'!HG5+Chômeurs!HG5)</f>
        <v>0.356839121593842</v>
      </c>
      <c r="HH5" s="4" t="n">
        <f aca="false">1-(Salariés!HH5+Indépendants!HH5+'Au noir'!HH5+Chômeurs!HH5)</f>
        <v>0.356806635285088</v>
      </c>
      <c r="HI5" s="4" t="n">
        <f aca="false">1-(Salariés!HI5+Indépendants!HI5+'Au noir'!HI5+Chômeurs!HI5)</f>
        <v>0.356915290096152</v>
      </c>
      <c r="HJ5" s="4" t="n">
        <f aca="false">1-(Salariés!HJ5+Indépendants!HJ5+'Au noir'!HJ5+Chômeurs!HJ5)</f>
        <v>0.35804417404941</v>
      </c>
      <c r="HK5" s="4" t="n">
        <f aca="false">1-(Salariés!HK5+Indépendants!HK5+'Au noir'!HK5+Chômeurs!HK5)</f>
        <v>0.358488378431513</v>
      </c>
      <c r="HL5" s="4" t="n">
        <f aca="false">1-(Salariés!HL5+Indépendants!HL5+'Au noir'!HL5+Chômeurs!HL5)</f>
        <v>0.359084904742261</v>
      </c>
      <c r="HM5" s="4" t="n">
        <f aca="false">1-(Salariés!HM5+Indépendants!HM5+'Au noir'!HM5+Chômeurs!HM5)</f>
        <v>0.360579213161408</v>
      </c>
      <c r="HN5" s="4" t="n">
        <f aca="false">1-(Salariés!HN5+Indépendants!HN5+'Au noir'!HN5+Chômeurs!HN5)</f>
        <v>0.361560958278811</v>
      </c>
      <c r="HO5" s="4" t="n">
        <f aca="false">1-(Salariés!HO5+Indépendants!HO5+'Au noir'!HO5+Chômeurs!HO5)</f>
        <v>0.362267426523003</v>
      </c>
      <c r="HP5" s="4" t="n">
        <f aca="false">1-(Salariés!HP5+Indépendants!HP5+'Au noir'!HP5+Chômeurs!HP5)</f>
        <v>0.362555674877658</v>
      </c>
      <c r="HQ5" s="4" t="n">
        <f aca="false">1-(Salariés!HQ5+Indépendants!HQ5+'Au noir'!HQ5+Chômeurs!HQ5)</f>
        <v>0.362664188928791</v>
      </c>
      <c r="HR5" s="4" t="n">
        <f aca="false">1-(Salariés!HR5+Indépendants!HR5+'Au noir'!HR5+Chômeurs!HR5)</f>
        <v>0.362697386123768</v>
      </c>
      <c r="HS5" s="4" t="n">
        <f aca="false">1-(Salariés!HS5+Indépendants!HS5+'Au noir'!HS5+Chômeurs!HS5)</f>
        <v>0.36387866918129</v>
      </c>
      <c r="HT5" s="4" t="n">
        <f aca="false">1-(Salariés!HT5+Indépendants!HT5+'Au noir'!HT5+Chômeurs!HT5)</f>
        <v>0.365245407176859</v>
      </c>
      <c r="HU5" s="4" t="n">
        <f aca="false">1-(Salariés!HU5+Indépendants!HU5+'Au noir'!HU5+Chômeurs!HU5)</f>
        <v>0.366835586512413</v>
      </c>
      <c r="HV5" s="4" t="n">
        <f aca="false">1-(Salariés!HV5+Indépendants!HV5+'Au noir'!HV5+Chômeurs!HV5)</f>
        <v>0.367843653749237</v>
      </c>
      <c r="HW5" s="4" t="n">
        <f aca="false">1-(Salariés!HW5+Indépendants!HW5+'Au noir'!HW5+Chômeurs!HW5)</f>
        <v>0.368435019625725</v>
      </c>
      <c r="HX5" s="4" t="n">
        <f aca="false">1-(Salariés!HX5+Indépendants!HX5+'Au noir'!HX5+Chômeurs!HX5)</f>
        <v>0.369496688190924</v>
      </c>
      <c r="HY5" s="4" t="n">
        <f aca="false">1-(Salariés!HY5+Indépendants!HY5+'Au noir'!HY5+Chômeurs!HY5)</f>
        <v>0.371416925690273</v>
      </c>
      <c r="HZ5" s="4" t="n">
        <f aca="false">1-(Salariés!HZ5+Indépendants!HZ5+'Au noir'!HZ5+Chômeurs!HZ5)</f>
        <v>0.372601264938515</v>
      </c>
      <c r="IA5" s="4" t="n">
        <f aca="false">1-(Salariés!IA5+Indépendants!IA5+'Au noir'!IA5+Chômeurs!IA5)</f>
        <v>0.373768096842961</v>
      </c>
      <c r="IB5" s="4" t="n">
        <f aca="false">1-(Salariés!IB5+Indépendants!IB5+'Au noir'!IB5+Chômeurs!IB5)</f>
        <v>0.37468414037699</v>
      </c>
      <c r="IC5" s="4" t="n">
        <f aca="false">1-(Salariés!IC5+Indépendants!IC5+'Au noir'!IC5+Chômeurs!IC5)</f>
        <v>0.375601307297987</v>
      </c>
      <c r="ID5" s="4" t="n">
        <f aca="false">1-(Salariés!ID5+Indépendants!ID5+'Au noir'!ID5+Chômeurs!ID5)</f>
        <v>0.376540992324262</v>
      </c>
      <c r="IE5" s="4" t="n">
        <f aca="false">1-(Salariés!IE5+Indépendants!IE5+'Au noir'!IE5+Chômeurs!IE5)</f>
        <v>0.377553895216228</v>
      </c>
      <c r="IF5" s="4" t="n">
        <f aca="false">1-(Salariés!IF5+Indépendants!IF5+'Au noir'!IF5+Chômeurs!IF5)</f>
        <v>0.378328973770578</v>
      </c>
      <c r="IG5" s="4" t="n">
        <f aca="false">1-(Salariés!IG5+Indépendants!IG5+'Au noir'!IG5+Chômeurs!IG5)</f>
        <v>0.379154011418086</v>
      </c>
      <c r="IH5" s="4" t="n">
        <f aca="false">1-(Salariés!IH5+Indépendants!IH5+'Au noir'!IH5+Chômeurs!IH5)</f>
        <v>0.38039391939475</v>
      </c>
      <c r="II5" s="4" t="n">
        <f aca="false">1-(Salariés!II5+Indépendants!II5+'Au noir'!II5+Chômeurs!II5)</f>
        <v>0.381336305746442</v>
      </c>
      <c r="IJ5" s="4" t="n">
        <f aca="false">1-(Salariés!IJ5+Indépendants!IJ5+'Au noir'!IJ5+Chômeurs!IJ5)</f>
        <v>0.38149623387301</v>
      </c>
      <c r="IK5" s="4" t="n">
        <f aca="false">1-(Salariés!IK5+Indépendants!IK5+'Au noir'!IK5+Chômeurs!IK5)</f>
        <v>0.382034530709934</v>
      </c>
      <c r="IL5" s="4" t="n">
        <f aca="false">1-(Salariés!IL5+Indépendants!IL5+'Au noir'!IL5+Chômeurs!IL5)</f>
        <v>0.383406466743734</v>
      </c>
      <c r="IM5" s="4" t="n">
        <f aca="false">1-(Salariés!IM5+Indépendants!IM5+'Au noir'!IM5+Chômeurs!IM5)</f>
        <v>0.384115877349075</v>
      </c>
      <c r="IN5" s="4" t="n">
        <f aca="false">1-(Salariés!IN5+Indépendants!IN5+'Au noir'!IN5+Chômeurs!IN5)</f>
        <v>0.384949821674415</v>
      </c>
      <c r="IO5" s="4" t="n">
        <f aca="false">1-(Salariés!IO5+Indépendants!IO5+'Au noir'!IO5+Chômeurs!IO5)</f>
        <v>0.384985521245432</v>
      </c>
      <c r="IP5" s="4" t="n">
        <f aca="false">1-(Salariés!IP5+Indépendants!IP5+'Au noir'!IP5+Chômeurs!IP5)</f>
        <v>0.385316902178426</v>
      </c>
      <c r="IQ5" s="4" t="n">
        <f aca="false">1-(Salariés!IQ5+Indépendants!IQ5+'Au noir'!IQ5+Chômeurs!IQ5)</f>
        <v>0.386425708985267</v>
      </c>
      <c r="IR5" s="4" t="n">
        <f aca="false">1-(Salariés!IR5+Indépendants!IR5+'Au noir'!IR5+Chômeurs!IR5)</f>
        <v>0.386393737766229</v>
      </c>
      <c r="IS5" s="4" t="n">
        <f aca="false">1-(Salariés!IS5+Indépendants!IS5+'Au noir'!IS5+Chômeurs!IS5)</f>
        <v>0.388101169879203</v>
      </c>
      <c r="IT5" s="4" t="n">
        <f aca="false">1-(Salariés!IT5+Indépendants!IT5+'Au noir'!IT5+Chômeurs!IT5)</f>
        <v>0.388890296561076</v>
      </c>
      <c r="IU5" s="4" t="n">
        <f aca="false">1-(Salariés!IU5+Indépendants!IU5+'Au noir'!IU5+Chômeurs!IU5)</f>
        <v>0.389260608841868</v>
      </c>
      <c r="IV5" s="4" t="n">
        <f aca="false">1-(Salariés!IV5+Indépendants!IV5+'Au noir'!IV5+Chômeurs!IV5)</f>
        <v>0.39080084239769</v>
      </c>
      <c r="IW5" s="4" t="n">
        <f aca="false">1-(Salariés!IW5+Indépendants!IW5+'Au noir'!IW5+Chômeurs!IW5)</f>
        <v>0.391481493749112</v>
      </c>
      <c r="IX5" s="4" t="n">
        <f aca="false">1-(Salariés!IX5+Indépendants!IX5+'Au noir'!IX5+Chômeurs!IX5)</f>
        <v>0.39285488457828</v>
      </c>
      <c r="IY5" s="4" t="n">
        <f aca="false">1-(Salariés!IY5+Indépendants!IY5+'Au noir'!IY5+Chômeurs!IY5)</f>
        <v>0.393091162350807</v>
      </c>
      <c r="IZ5" s="4" t="n">
        <f aca="false">1-(Salariés!IZ5+Indépendants!IZ5+'Au noir'!IZ5+Chômeurs!IZ5)</f>
        <v>0.39371484579145</v>
      </c>
      <c r="JA5" s="4" t="n">
        <f aca="false">1-(Salariés!JA5+Indépendants!JA5+'Au noir'!JA5+Chômeurs!JA5)</f>
        <v>0.395553895108557</v>
      </c>
      <c r="JB5" s="4" t="n">
        <f aca="false">1-(Salariés!JB5+Indépendants!JB5+'Au noir'!JB5+Chômeurs!JB5)</f>
        <v>0.394385444631861</v>
      </c>
      <c r="JC5" s="4" t="n">
        <f aca="false">1-(Salariés!JC5+Indépendants!JC5+'Au noir'!JC5+Chômeurs!JC5)</f>
        <v>0.393937239786827</v>
      </c>
      <c r="JD5" s="4" t="n">
        <f aca="false">1-(Salariés!JD5+Indépendants!JD5+'Au noir'!JD5+Chômeurs!JD5)</f>
        <v>0.39436457607016</v>
      </c>
      <c r="JE5" s="4" t="n">
        <f aca="false">1-(Salariés!JE5+Indépendants!JE5+'Au noir'!JE5+Chômeurs!JE5)</f>
        <v>0.394278528101653</v>
      </c>
      <c r="JF5" s="4" t="n">
        <f aca="false">1-(Salariés!JF5+Indépendants!JF5+'Au noir'!JF5+Chômeurs!JF5)</f>
        <v>0.394885090590976</v>
      </c>
      <c r="JG5" s="4" t="n">
        <f aca="false">1-(Salariés!JG5+Indépendants!JG5+'Au noir'!JG5+Chômeurs!JG5)</f>
        <v>0.394712425795406</v>
      </c>
      <c r="JH5" s="4" t="n">
        <f aca="false">1-(Salariés!JH5+Indépendants!JH5+'Au noir'!JH5+Chômeurs!JH5)</f>
        <v>0.395012029388847</v>
      </c>
      <c r="JI5" s="4" t="n">
        <f aca="false">1-(Salariés!JI5+Indépendants!JI5+'Au noir'!JI5+Chômeurs!JI5)</f>
        <v>0.393352070543039</v>
      </c>
      <c r="JJ5" s="4" t="n">
        <f aca="false">1-(Salariés!JJ5+Indépendants!JJ5+'Au noir'!JJ5+Chômeurs!JJ5)</f>
        <v>0.393805758129322</v>
      </c>
      <c r="JK5" s="4" t="n">
        <f aca="false">1-(Salariés!JK5+Indépendants!JK5+'Au noir'!JK5+Chômeurs!JK5)</f>
        <v>0.393824505882868</v>
      </c>
      <c r="JL5" s="4" t="n">
        <f aca="false">1-(Salariés!JL5+Indépendants!JL5+'Au noir'!JL5+Chômeurs!JL5)</f>
        <v>0.394095872174939</v>
      </c>
      <c r="JM5" s="4" t="n">
        <f aca="false">1-(Salariés!JM5+Indépendants!JM5+'Au noir'!JM5+Chômeurs!JM5)</f>
        <v>0.393128745624213</v>
      </c>
      <c r="JN5" s="4" t="n">
        <f aca="false">1-(Salariés!JN5+Indépendants!JN5+'Au noir'!JN5+Chômeurs!JN5)</f>
        <v>0.393445157093605</v>
      </c>
      <c r="JO5" s="4" t="n">
        <f aca="false">1-(Salariés!JO5+Indépendants!JO5+'Au noir'!JO5+Chômeurs!JO5)</f>
        <v>0.393322778888495</v>
      </c>
      <c r="JP5" s="4" t="n">
        <f aca="false">1-(Salariés!JP5+Indépendants!JP5+'Au noir'!JP5+Chômeurs!JP5)</f>
        <v>0.393228764608872</v>
      </c>
      <c r="JQ5" s="4" t="n">
        <f aca="false">1-(Salariés!JQ5+Indépendants!JQ5+'Au noir'!JQ5+Chômeurs!JQ5)</f>
        <v>0.392894819025667</v>
      </c>
      <c r="JR5" s="4" t="n">
        <f aca="false">1-(Salariés!JR5+Indépendants!JR5+'Au noir'!JR5+Chômeurs!JR5)</f>
        <v>0.393325279065127</v>
      </c>
      <c r="JS5" s="4" t="n">
        <f aca="false">1-(Salariés!JS5+Indépendants!JS5+'Au noir'!JS5+Chômeurs!JS5)</f>
        <v>0.393142326892098</v>
      </c>
      <c r="JT5" s="4" t="n">
        <f aca="false">1-(Salariés!JT5+Indépendants!JT5+'Au noir'!JT5+Chômeurs!JT5)</f>
        <v>0.392726811835038</v>
      </c>
      <c r="JU5" s="4" t="n">
        <f aca="false">1-(Salariés!JU5+Indépendants!JU5+'Au noir'!JU5+Chômeurs!JU5)</f>
        <v>0.391863429593999</v>
      </c>
      <c r="JV5" s="4" t="n">
        <f aca="false">1-(Salariés!JV5+Indépendants!JV5+'Au noir'!JV5+Chômeurs!JV5)</f>
        <v>0.391156487289227</v>
      </c>
      <c r="JW5" s="4" t="n">
        <f aca="false">1-(Salariés!JW5+Indépendants!JW5+'Au noir'!JW5+Chômeurs!JW5)</f>
        <v>0.391734489965042</v>
      </c>
      <c r="JX5" s="4" t="n">
        <f aca="false">1-(Salariés!JX5+Indépendants!JX5+'Au noir'!JX5+Chômeurs!JX5)</f>
        <v>0.391834036689139</v>
      </c>
      <c r="JY5" s="4" t="n">
        <f aca="false">1-(Salariés!JY5+Indépendants!JY5+'Au noir'!JY5+Chômeurs!JY5)</f>
        <v>0.392096772317674</v>
      </c>
      <c r="JZ5" s="4" t="n">
        <f aca="false">1-(Salariés!JZ5+Indépendants!JZ5+'Au noir'!JZ5+Chômeurs!JZ5)</f>
        <v>0.391814668305926</v>
      </c>
      <c r="KA5" s="4" t="n">
        <f aca="false">1-(Salariés!KA5+Indépendants!KA5+'Au noir'!KA5+Chômeurs!KA5)</f>
        <v>0.391286202731796</v>
      </c>
      <c r="KB5" s="4" t="n">
        <f aca="false">1-(Salariés!KB5+Indépendants!KB5+'Au noir'!KB5+Chômeurs!KB5)</f>
        <v>0.39106442007351</v>
      </c>
      <c r="KC5" s="4" t="n">
        <f aca="false">1-(Salariés!KC5+Indépendants!KC5+'Au noir'!KC5+Chômeurs!KC5)</f>
        <v>0.391740819628386</v>
      </c>
      <c r="KD5" s="4" t="n">
        <f aca="false">1-(Salariés!KD5+Indépendants!KD5+'Au noir'!KD5+Chômeurs!KD5)</f>
        <v>0.39167271155625</v>
      </c>
      <c r="KE5" s="4" t="n">
        <f aca="false">1-(Salariés!KE5+Indépendants!KE5+'Au noir'!KE5+Chômeurs!KE5)</f>
        <v>0.391642292496091</v>
      </c>
      <c r="KF5" s="4" t="n">
        <f aca="false">1-(Salariés!KF5+Indépendants!KF5+'Au noir'!KF5+Chômeurs!KF5)</f>
        <v>0.392008507437345</v>
      </c>
      <c r="KG5" s="4" t="n">
        <f aca="false">1-(Salariés!KG5+Indépendants!KG5+'Au noir'!KG5+Chômeurs!KG5)</f>
        <v>0.391860807322944</v>
      </c>
      <c r="KH5" s="4" t="n">
        <f aca="false">1-(Salariés!KH5+Indépendants!KH5+'Au noir'!KH5+Chômeurs!KH5)</f>
        <v>0.390810937194757</v>
      </c>
      <c r="KI5" s="4" t="n">
        <f aca="false">1-(Salariés!KI5+Indépendants!KI5+'Au noir'!KI5+Chômeurs!KI5)</f>
        <v>0.390648675831387</v>
      </c>
      <c r="KJ5" s="4" t="n">
        <f aca="false">1-(Salariés!KJ5+Indépendants!KJ5+'Au noir'!KJ5+Chômeurs!KJ5)</f>
        <v>0.390550359372815</v>
      </c>
      <c r="KK5" s="4" t="n">
        <f aca="false">1-(Salariés!KK5+Indépendants!KK5+'Au noir'!KK5+Chômeurs!KK5)</f>
        <v>0.390246336286633</v>
      </c>
      <c r="KL5" s="4" t="n">
        <f aca="false">1-(Salariés!KL5+Indépendants!KL5+'Au noir'!KL5+Chômeurs!KL5)</f>
        <v>0.390958311543524</v>
      </c>
      <c r="KM5" s="4" t="n">
        <f aca="false">1-(Salariés!KM5+Indépendants!KM5+'Au noir'!KM5+Chômeurs!KM5)</f>
        <v>0.390482470655512</v>
      </c>
      <c r="KN5" s="4" t="n">
        <f aca="false">1-(Salariés!KN5+Indépendants!KN5+'Au noir'!KN5+Chômeurs!KN5)</f>
        <v>0.389669842312088</v>
      </c>
      <c r="KO5" s="4" t="n">
        <f aca="false">1-(Salariés!KO5+Indépendants!KO5+'Au noir'!KO5+Chômeurs!KO5)</f>
        <v>0.388833912788486</v>
      </c>
      <c r="KP5" s="4" t="n">
        <f aca="false">1-(Salariés!KP5+Indépendants!KP5+'Au noir'!KP5+Chômeurs!KP5)</f>
        <v>0.388017944123276</v>
      </c>
      <c r="KQ5" s="4" t="n">
        <f aca="false">1-(Salariés!KQ5+Indépendants!KQ5+'Au noir'!KQ5+Chômeurs!KQ5)</f>
        <v>0.387776886138958</v>
      </c>
      <c r="KR5" s="4" t="n">
        <f aca="false">1-(Salariés!KR5+Indépendants!KR5+'Au noir'!KR5+Chômeurs!KR5)</f>
        <v>0.387213708818691</v>
      </c>
      <c r="KS5" s="4" t="e">
        <f aca="false">1-(Salariés!KS5+Indépendants!KS5+'Au noir'!KS5+Chômeurs!KS5)</f>
        <v>#DIV/0!</v>
      </c>
    </row>
    <row r="6" customFormat="false" ht="12.85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1" t="n">
        <v>0.0608742497</v>
      </c>
      <c r="BE6" s="6" t="n">
        <f aca="false">1-(Salariés!BE6+Indépendants!BE6+'Au noir'!BE6+Chômeurs!BE6)</f>
        <v>0.0789913680353075</v>
      </c>
      <c r="BF6" s="6" t="n">
        <f aca="false">1-(Salariés!BF6+Indépendants!BF6+'Au noir'!BF6+Chômeurs!BF6)</f>
        <v>0.0802500597328251</v>
      </c>
      <c r="BG6" s="6" t="n">
        <f aca="false">1-(Salariés!BG6+Indépendants!BG6+'Au noir'!BG6+Chômeurs!BG6)</f>
        <v>0.0823286861229377</v>
      </c>
      <c r="BH6" s="6" t="n">
        <f aca="false">1-(Salariés!BH6+Indépendants!BH6+'Au noir'!BH6+Chômeurs!BH6)</f>
        <v>0.0827529497395386</v>
      </c>
      <c r="BI6" s="6" t="n">
        <f aca="false">1-(Salariés!BI6+Indépendants!BI6+'Au noir'!BI6+Chômeurs!BI6)</f>
        <v>0.0833465184361559</v>
      </c>
      <c r="BJ6" s="6" t="n">
        <f aca="false">1-(Salariés!BJ6+Indépendants!BJ6+'Au noir'!BJ6+Chômeurs!BJ6)</f>
        <v>0.0841158051399126</v>
      </c>
      <c r="BK6" s="6" t="n">
        <f aca="false">1-(Salariés!BK6+Indépendants!BK6+'Au noir'!BK6+Chômeurs!BK6)</f>
        <v>0.0859072648992512</v>
      </c>
      <c r="BL6" s="6" t="n">
        <f aca="false">1-(Salariés!BL6+Indépendants!BL6+'Au noir'!BL6+Chômeurs!BL6)</f>
        <v>0.0870022172682807</v>
      </c>
      <c r="BM6" s="6" t="n">
        <f aca="false">1-(Salariés!BM6+Indépendants!BM6+'Au noir'!BM6+Chômeurs!BM6)</f>
        <v>0.0877009891494305</v>
      </c>
      <c r="BN6" s="6" t="n">
        <f aca="false">1-(Salariés!BN6+Indépendants!BN6+'Au noir'!BN6+Chômeurs!BN6)</f>
        <v>0.0878409630295165</v>
      </c>
      <c r="BO6" s="6" t="n">
        <f aca="false">1-(Salariés!BO6+Indépendants!BO6+'Au noir'!BO6+Chômeurs!BO6)</f>
        <v>0.0895100844354958</v>
      </c>
      <c r="BP6" s="6" t="n">
        <f aca="false">1-(Salariés!BP6+Indépendants!BP6+'Au noir'!BP6+Chômeurs!BP6)</f>
        <v>0.0919975116552076</v>
      </c>
      <c r="BQ6" s="6" t="n">
        <f aca="false">1-(Salariés!BQ6+Indépendants!BQ6+'Au noir'!BQ6+Chômeurs!BQ6)</f>
        <v>0.0922414038943638</v>
      </c>
      <c r="BR6" s="6" t="n">
        <f aca="false">1-(Salariés!BR6+Indépendants!BR6+'Au noir'!BR6+Chômeurs!BR6)</f>
        <v>0.0936573571925842</v>
      </c>
      <c r="BS6" s="6" t="n">
        <f aca="false">1-(Salariés!BS6+Indépendants!BS6+'Au noir'!BS6+Chômeurs!BS6)</f>
        <v>0.095732526019486</v>
      </c>
      <c r="BT6" s="6" t="n">
        <f aca="false">1-(Salariés!BT6+Indépendants!BT6+'Au noir'!BT6+Chômeurs!BT6)</f>
        <v>0.0975284072988602</v>
      </c>
      <c r="BU6" s="6" t="n">
        <f aca="false">1-(Salariés!BU6+Indépendants!BU6+'Au noir'!BU6+Chômeurs!BU6)</f>
        <v>0.0988866862645692</v>
      </c>
      <c r="BV6" s="6" t="n">
        <f aca="false">1-(Salariés!BV6+Indépendants!BV6+'Au noir'!BV6+Chômeurs!BV6)</f>
        <v>0.10022666880203</v>
      </c>
      <c r="BW6" s="6" t="n">
        <f aca="false">1-(Salariés!BW6+Indépendants!BW6+'Au noir'!BW6+Chômeurs!BW6)</f>
        <v>0.100672744832849</v>
      </c>
      <c r="BX6" s="6" t="n">
        <f aca="false">1-(Salariés!BX6+Indépendants!BX6+'Au noir'!BX6+Chômeurs!BX6)</f>
        <v>0.100757764396267</v>
      </c>
      <c r="BY6" s="6" t="n">
        <f aca="false">1-(Salariés!BY6+Indépendants!BY6+'Au noir'!BY6+Chômeurs!BY6)</f>
        <v>0.101678510218017</v>
      </c>
      <c r="BZ6" s="6" t="n">
        <f aca="false">1-(Salariés!BZ6+Indépendants!BZ6+'Au noir'!BZ6+Chômeurs!BZ6)</f>
        <v>0.102741785086617</v>
      </c>
      <c r="CA6" s="6" t="n">
        <f aca="false">1-(Salariés!CA6+Indépendants!CA6+'Au noir'!CA6+Chômeurs!CA6)</f>
        <v>0.104001366280232</v>
      </c>
      <c r="CB6" s="6" t="n">
        <f aca="false">1-(Salariés!CB6+Indépendants!CB6+'Au noir'!CB6+Chômeurs!CB6)</f>
        <v>0.10497011010807</v>
      </c>
      <c r="CC6" s="6" t="n">
        <f aca="false">1-(Salariés!CC6+Indépendants!CC6+'Au noir'!CC6+Chômeurs!CC6)</f>
        <v>0.106085348675084</v>
      </c>
      <c r="CD6" s="6" t="n">
        <f aca="false">1-(Salariés!CD6+Indépendants!CD6+'Au noir'!CD6+Chômeurs!CD6)</f>
        <v>0.107594580899701</v>
      </c>
      <c r="CE6" s="6" t="n">
        <f aca="false">1-(Salariés!CE6+Indépendants!CE6+'Au noir'!CE6+Chômeurs!CE6)</f>
        <v>0.107308382262693</v>
      </c>
      <c r="CF6" s="6" t="n">
        <f aca="false">1-(Salariés!CF6+Indépendants!CF6+'Au noir'!CF6+Chômeurs!CF6)</f>
        <v>0.108727625438736</v>
      </c>
      <c r="CG6" s="6" t="n">
        <f aca="false">1-(Salariés!CG6+Indépendants!CG6+'Au noir'!CG6+Chômeurs!CG6)</f>
        <v>0.108645980773495</v>
      </c>
      <c r="CH6" s="6" t="n">
        <f aca="false">1-(Salariés!CH6+Indépendants!CH6+'Au noir'!CH6+Chômeurs!CH6)</f>
        <v>0.109158869740641</v>
      </c>
      <c r="CI6" s="6" t="n">
        <f aca="false">1-(Salariés!CI6+Indépendants!CI6+'Au noir'!CI6+Chômeurs!CI6)</f>
        <v>0.109793474337966</v>
      </c>
      <c r="CJ6" s="6" t="n">
        <f aca="false">1-(Salariés!CJ6+Indépendants!CJ6+'Au noir'!CJ6+Chômeurs!CJ6)</f>
        <v>0.110060051916747</v>
      </c>
      <c r="CK6" s="6" t="n">
        <f aca="false">1-(Salariés!CK6+Indépendants!CK6+'Au noir'!CK6+Chômeurs!CK6)</f>
        <v>0.109500698330588</v>
      </c>
      <c r="CL6" s="6" t="n">
        <f aca="false">1-(Salariés!CL6+Indépendants!CL6+'Au noir'!CL6+Chômeurs!CL6)</f>
        <v>0.110246202931601</v>
      </c>
      <c r="CM6" s="6" t="n">
        <f aca="false">1-(Salariés!CM6+Indépendants!CM6+'Au noir'!CM6+Chômeurs!CM6)</f>
        <v>0.112184366489717</v>
      </c>
      <c r="CN6" s="6" t="n">
        <f aca="false">1-(Salariés!CN6+Indépendants!CN6+'Au noir'!CN6+Chômeurs!CN6)</f>
        <v>0.114398363665379</v>
      </c>
      <c r="CO6" s="6" t="n">
        <f aca="false">1-(Salariés!CO6+Indépendants!CO6+'Au noir'!CO6+Chômeurs!CO6)</f>
        <v>0.115343149458956</v>
      </c>
      <c r="CP6" s="6" t="n">
        <f aca="false">1-(Salariés!CP6+Indépendants!CP6+'Au noir'!CP6+Chômeurs!CP6)</f>
        <v>0.117292564608185</v>
      </c>
      <c r="CQ6" s="6" t="n">
        <f aca="false">1-(Salariés!CQ6+Indépendants!CQ6+'Au noir'!CQ6+Chômeurs!CQ6)</f>
        <v>0.118528990840057</v>
      </c>
      <c r="CR6" s="6" t="n">
        <f aca="false">1-(Salariés!CR6+Indépendants!CR6+'Au noir'!CR6+Chômeurs!CR6)</f>
        <v>0.120158163437824</v>
      </c>
      <c r="CS6" s="6" t="n">
        <f aca="false">1-(Salariés!CS6+Indépendants!CS6+'Au noir'!CS6+Chômeurs!CS6)</f>
        <v>0.120676190067655</v>
      </c>
      <c r="CT6" s="6" t="n">
        <f aca="false">1-(Salariés!CT6+Indépendants!CT6+'Au noir'!CT6+Chômeurs!CT6)</f>
        <v>0.121413467027359</v>
      </c>
      <c r="CU6" s="6" t="n">
        <f aca="false">1-(Salariés!CU6+Indépendants!CU6+'Au noir'!CU6+Chômeurs!CU6)</f>
        <v>0.122391250638409</v>
      </c>
      <c r="CV6" s="6" t="n">
        <f aca="false">1-(Salariés!CV6+Indépendants!CV6+'Au noir'!CV6+Chômeurs!CV6)</f>
        <v>0.124573115797192</v>
      </c>
      <c r="CW6" s="6" t="n">
        <f aca="false">1-(Salariés!CW6+Indépendants!CW6+'Au noir'!CW6+Chômeurs!CW6)</f>
        <v>0.126438135658585</v>
      </c>
      <c r="CX6" s="6" t="n">
        <f aca="false">1-(Salariés!CX6+Indépendants!CX6+'Au noir'!CX6+Chômeurs!CX6)</f>
        <v>0.128404856128395</v>
      </c>
      <c r="CY6" s="6" t="n">
        <f aca="false">1-(Salariés!CY6+Indépendants!CY6+'Au noir'!CY6+Chômeurs!CY6)</f>
        <v>0.12848412513143</v>
      </c>
      <c r="CZ6" s="6" t="n">
        <f aca="false">1-(Salariés!CZ6+Indépendants!CZ6+'Au noir'!CZ6+Chômeurs!CZ6)</f>
        <v>0.129461282709029</v>
      </c>
      <c r="DA6" s="6" t="n">
        <f aca="false">1-(Salariés!DA6+Indépendants!DA6+'Au noir'!DA6+Chômeurs!DA6)</f>
        <v>0.130573962692519</v>
      </c>
      <c r="DB6" s="6" t="n">
        <f aca="false">1-(Salariés!DB6+Indépendants!DB6+'Au noir'!DB6+Chômeurs!DB6)</f>
        <v>0.131454784444896</v>
      </c>
      <c r="DC6" s="6" t="n">
        <f aca="false">1-(Salariés!DC6+Indépendants!DC6+'Au noir'!DC6+Chômeurs!DC6)</f>
        <v>0.132374606657621</v>
      </c>
      <c r="DD6" s="6" t="n">
        <f aca="false">1-(Salariés!DD6+Indépendants!DD6+'Au noir'!DD6+Chômeurs!DD6)</f>
        <v>0.132998666331647</v>
      </c>
      <c r="DE6" s="6" t="n">
        <f aca="false">1-(Salariés!DE6+Indépendants!DE6+'Au noir'!DE6+Chômeurs!DE6)</f>
        <v>0.133571527538012</v>
      </c>
      <c r="DF6" s="6" t="n">
        <f aca="false">1-(Salariés!DF6+Indépendants!DF6+'Au noir'!DF6+Chômeurs!DF6)</f>
        <v>0.133065209308889</v>
      </c>
      <c r="DG6" s="6" t="n">
        <f aca="false">1-(Salariés!DG6+Indépendants!DG6+'Au noir'!DG6+Chômeurs!DG6)</f>
        <v>0.133793518138396</v>
      </c>
      <c r="DH6" s="6" t="n">
        <f aca="false">1-(Salariés!DH6+Indépendants!DH6+'Au noir'!DH6+Chômeurs!DH6)</f>
        <v>0.134597674146805</v>
      </c>
      <c r="DI6" s="6" t="n">
        <f aca="false">1-(Salariés!DI6+Indépendants!DI6+'Au noir'!DI6+Chômeurs!DI6)</f>
        <v>0.136013738842655</v>
      </c>
      <c r="DJ6" s="6" t="n">
        <f aca="false">1-(Salariés!DJ6+Indépendants!DJ6+'Au noir'!DJ6+Chômeurs!DJ6)</f>
        <v>0.137208304897571</v>
      </c>
      <c r="DK6" s="6" t="n">
        <f aca="false">1-(Salariés!DK6+Indépendants!DK6+'Au noir'!DK6+Chômeurs!DK6)</f>
        <v>0.137800111105668</v>
      </c>
      <c r="DL6" s="6" t="n">
        <f aca="false">1-(Salariés!DL6+Indépendants!DL6+'Au noir'!DL6+Chômeurs!DL6)</f>
        <v>0.137679166204176</v>
      </c>
      <c r="DM6" s="6" t="n">
        <f aca="false">1-(Salariés!DM6+Indépendants!DM6+'Au noir'!DM6+Chômeurs!DM6)</f>
        <v>0.137387454011241</v>
      </c>
      <c r="DN6" s="6" t="n">
        <f aca="false">1-(Salariés!DN6+Indépendants!DN6+'Au noir'!DN6+Chômeurs!DN6)</f>
        <v>0.13770093821592</v>
      </c>
      <c r="DO6" s="6" t="n">
        <f aca="false">1-(Salariés!DO6+Indépendants!DO6+'Au noir'!DO6+Chômeurs!DO6)</f>
        <v>0.137468465290815</v>
      </c>
      <c r="DP6" s="6" t="n">
        <f aca="false">1-(Salariés!DP6+Indépendants!DP6+'Au noir'!DP6+Chômeurs!DP6)</f>
        <v>0.137634134551481</v>
      </c>
      <c r="DQ6" s="6" t="n">
        <f aca="false">1-(Salariés!DQ6+Indépendants!DQ6+'Au noir'!DQ6+Chômeurs!DQ6)</f>
        <v>0.137640097779979</v>
      </c>
      <c r="DR6" s="6" t="n">
        <f aca="false">1-(Salariés!DR6+Indépendants!DR6+'Au noir'!DR6+Chômeurs!DR6)</f>
        <v>0.138842476697969</v>
      </c>
      <c r="DS6" s="6" t="n">
        <f aca="false">1-(Salariés!DS6+Indépendants!DS6+'Au noir'!DS6+Chômeurs!DS6)</f>
        <v>0.138363658565031</v>
      </c>
      <c r="DT6" s="6" t="n">
        <f aca="false">1-(Salariés!DT6+Indépendants!DT6+'Au noir'!DT6+Chômeurs!DT6)</f>
        <v>0.138671424726875</v>
      </c>
      <c r="DU6" s="6" t="n">
        <f aca="false">1-(Salariés!DU6+Indépendants!DU6+'Au noir'!DU6+Chômeurs!DU6)</f>
        <v>0.139845328121215</v>
      </c>
      <c r="DV6" s="6" t="n">
        <f aca="false">1-(Salariés!DV6+Indépendants!DV6+'Au noir'!DV6+Chômeurs!DV6)</f>
        <v>0.139633019300269</v>
      </c>
      <c r="DW6" s="6" t="n">
        <f aca="false">1-(Salariés!DW6+Indépendants!DW6+'Au noir'!DW6+Chômeurs!DW6)</f>
        <v>0.139560156386378</v>
      </c>
      <c r="DX6" s="6" t="n">
        <f aca="false">1-(Salariés!DX6+Indépendants!DX6+'Au noir'!DX6+Chômeurs!DX6)</f>
        <v>0.140383734127104</v>
      </c>
      <c r="DY6" s="6" t="n">
        <f aca="false">1-(Salariés!DY6+Indépendants!DY6+'Au noir'!DY6+Chômeurs!DY6)</f>
        <v>0.139886913096258</v>
      </c>
      <c r="DZ6" s="6" t="n">
        <f aca="false">1-(Salariés!DZ6+Indépendants!DZ6+'Au noir'!DZ6+Chômeurs!DZ6)</f>
        <v>0.139682751851633</v>
      </c>
      <c r="EA6" s="6" t="n">
        <f aca="false">1-(Salariés!EA6+Indépendants!EA6+'Au noir'!EA6+Chômeurs!EA6)</f>
        <v>0.139873422338211</v>
      </c>
      <c r="EB6" s="6" t="n">
        <f aca="false">1-(Salariés!EB6+Indépendants!EB6+'Au noir'!EB6+Chômeurs!EB6)</f>
        <v>0.139815169719405</v>
      </c>
      <c r="EC6" s="6" t="n">
        <f aca="false">1-(Salariés!EC6+Indépendants!EC6+'Au noir'!EC6+Chômeurs!EC6)</f>
        <v>0.141073313582499</v>
      </c>
      <c r="ED6" s="6" t="n">
        <f aca="false">1-(Salariés!ED6+Indépendants!ED6+'Au noir'!ED6+Chômeurs!ED6)</f>
        <v>0.140509620025712</v>
      </c>
      <c r="EE6" s="6" t="n">
        <f aca="false">1-(Salariés!EE6+Indépendants!EE6+'Au noir'!EE6+Chômeurs!EE6)</f>
        <v>0.141339828204291</v>
      </c>
      <c r="EF6" s="6" t="n">
        <f aca="false">1-(Salariés!EF6+Indépendants!EF6+'Au noir'!EF6+Chômeurs!EF6)</f>
        <v>0.140746296081276</v>
      </c>
      <c r="EG6" s="6" t="n">
        <f aca="false">1-(Salariés!EG6+Indépendants!EG6+'Au noir'!EG6+Chômeurs!EG6)</f>
        <v>0.141425259084702</v>
      </c>
      <c r="EH6" s="6" t="n">
        <f aca="false">1-(Salariés!EH6+Indépendants!EH6+'Au noir'!EH6+Chômeurs!EH6)</f>
        <v>0.141392750779593</v>
      </c>
      <c r="EI6" s="6" t="n">
        <f aca="false">1-(Salariés!EI6+Indépendants!EI6+'Au noir'!EI6+Chômeurs!EI6)</f>
        <v>0.141822109338797</v>
      </c>
      <c r="EJ6" s="6" t="n">
        <f aca="false">1-(Salariés!EJ6+Indépendants!EJ6+'Au noir'!EJ6+Chômeurs!EJ6)</f>
        <v>0.142623211739842</v>
      </c>
      <c r="EK6" s="6" t="n">
        <f aca="false">1-(Salariés!EK6+Indépendants!EK6+'Au noir'!EK6+Chômeurs!EK6)</f>
        <v>0.142684142202978</v>
      </c>
      <c r="EL6" s="6" t="n">
        <f aca="false">1-(Salariés!EL6+Indépendants!EL6+'Au noir'!EL6+Chômeurs!EL6)</f>
        <v>0.143256478155054</v>
      </c>
      <c r="EM6" s="6" t="n">
        <f aca="false">1-(Salariés!EM6+Indépendants!EM6+'Au noir'!EM6+Chômeurs!EM6)</f>
        <v>0.143496958559846</v>
      </c>
      <c r="EN6" s="6" t="n">
        <f aca="false">1-(Salariés!EN6+Indépendants!EN6+'Au noir'!EN6+Chômeurs!EN6)</f>
        <v>0.143534975451593</v>
      </c>
      <c r="EO6" s="6" t="n">
        <f aca="false">1-(Salariés!EO6+Indépendants!EO6+'Au noir'!EO6+Chômeurs!EO6)</f>
        <v>0.143544930736948</v>
      </c>
      <c r="EP6" s="6" t="n">
        <f aca="false">1-(Salariés!EP6+Indépendants!EP6+'Au noir'!EP6+Chômeurs!EP6)</f>
        <v>0.14330848788507</v>
      </c>
      <c r="EQ6" s="6" t="n">
        <f aca="false">1-(Salariés!EQ6+Indépendants!EQ6+'Au noir'!EQ6+Chômeurs!EQ6)</f>
        <v>0.14291808752708</v>
      </c>
      <c r="ER6" s="6" t="n">
        <f aca="false">1-(Salariés!ER6+Indépendants!ER6+'Au noir'!ER6+Chômeurs!ER6)</f>
        <v>0.142824926567571</v>
      </c>
      <c r="ES6" s="6" t="n">
        <f aca="false">1-(Salariés!ES6+Indépendants!ES6+'Au noir'!ES6+Chômeurs!ES6)</f>
        <v>0.142183937971365</v>
      </c>
      <c r="ET6" s="6" t="n">
        <f aca="false">1-(Salariés!ET6+Indépendants!ET6+'Au noir'!ET6+Chômeurs!ET6)</f>
        <v>0.141254255093538</v>
      </c>
      <c r="EU6" s="6" t="n">
        <f aca="false">1-(Salariés!EU6+Indépendants!EU6+'Au noir'!EU6+Chômeurs!EU6)</f>
        <v>0.141291177155626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1" t="n">
        <v>0.3221387906</v>
      </c>
      <c r="HB6" s="6" t="n">
        <f aca="false">1-(Salariés!HB6+Indépendants!HB6+'Au noir'!HB6+Chômeurs!HB6)</f>
        <v>0.320250086443044</v>
      </c>
      <c r="HC6" s="6" t="n">
        <f aca="false">1-(Salariés!HC6+Indépendants!HC6+'Au noir'!HC6+Chômeurs!HC6)</f>
        <v>0.321207817909812</v>
      </c>
      <c r="HD6" s="6" t="n">
        <f aca="false">1-(Salariés!HD6+Indépendants!HD6+'Au noir'!HD6+Chômeurs!HD6)</f>
        <v>0.321867848822721</v>
      </c>
      <c r="HE6" s="6" t="n">
        <f aca="false">1-(Salariés!HE6+Indépendants!HE6+'Au noir'!HE6+Chômeurs!HE6)</f>
        <v>0.32306978150244</v>
      </c>
      <c r="HF6" s="6" t="n">
        <f aca="false">1-(Salariés!HF6+Indépendants!HF6+'Au noir'!HF6+Chômeurs!HF6)</f>
        <v>0.325032617197009</v>
      </c>
      <c r="HG6" s="6" t="n">
        <f aca="false">1-(Salariés!HG6+Indépendants!HG6+'Au noir'!HG6+Chômeurs!HG6)</f>
        <v>0.325600275199946</v>
      </c>
      <c r="HH6" s="6" t="n">
        <f aca="false">1-(Salariés!HH6+Indépendants!HH6+'Au noir'!HH6+Chômeurs!HH6)</f>
        <v>0.325452172718944</v>
      </c>
      <c r="HI6" s="6" t="n">
        <f aca="false">1-(Salariés!HI6+Indépendants!HI6+'Au noir'!HI6+Chômeurs!HI6)</f>
        <v>0.325418372932096</v>
      </c>
      <c r="HJ6" s="6" t="n">
        <f aca="false">1-(Salariés!HJ6+Indépendants!HJ6+'Au noir'!HJ6+Chômeurs!HJ6)</f>
        <v>0.326478499952491</v>
      </c>
      <c r="HK6" s="6" t="n">
        <f aca="false">1-(Salariés!HK6+Indépendants!HK6+'Au noir'!HK6+Chômeurs!HK6)</f>
        <v>0.326862371259199</v>
      </c>
      <c r="HL6" s="6" t="n">
        <f aca="false">1-(Salariés!HL6+Indépendants!HL6+'Au noir'!HL6+Chômeurs!HL6)</f>
        <v>0.327339838669099</v>
      </c>
      <c r="HM6" s="6" t="n">
        <f aca="false">1-(Salariés!HM6+Indépendants!HM6+'Au noir'!HM6+Chômeurs!HM6)</f>
        <v>0.328829112236488</v>
      </c>
      <c r="HN6" s="6" t="n">
        <f aca="false">1-(Salariés!HN6+Indépendants!HN6+'Au noir'!HN6+Chômeurs!HN6)</f>
        <v>0.32966353651226</v>
      </c>
      <c r="HO6" s="6" t="n">
        <f aca="false">1-(Salariés!HO6+Indépendants!HO6+'Au noir'!HO6+Chômeurs!HO6)</f>
        <v>0.33025200108327</v>
      </c>
      <c r="HP6" s="6" t="n">
        <f aca="false">1-(Salariés!HP6+Indépendants!HP6+'Au noir'!HP6+Chômeurs!HP6)</f>
        <v>0.330442649351288</v>
      </c>
      <c r="HQ6" s="6" t="n">
        <f aca="false">1-(Salariés!HQ6+Indépendants!HQ6+'Au noir'!HQ6+Chômeurs!HQ6)</f>
        <v>0.330421485167571</v>
      </c>
      <c r="HR6" s="6" t="n">
        <f aca="false">1-(Salariés!HR6+Indépendants!HR6+'Au noir'!HR6+Chômeurs!HR6)</f>
        <v>0.33032988736377</v>
      </c>
      <c r="HS6" s="6" t="n">
        <f aca="false">1-(Salariés!HS6+Indépendants!HS6+'Au noir'!HS6+Chômeurs!HS6)</f>
        <v>0.331514012762903</v>
      </c>
      <c r="HT6" s="6" t="n">
        <f aca="false">1-(Salariés!HT6+Indépendants!HT6+'Au noir'!HT6+Chômeurs!HT6)</f>
        <v>0.332913259821172</v>
      </c>
      <c r="HU6" s="6" t="n">
        <f aca="false">1-(Salariés!HU6+Indépendants!HU6+'Au noir'!HU6+Chômeurs!HU6)</f>
        <v>0.33454313092538</v>
      </c>
      <c r="HV6" s="6" t="n">
        <f aca="false">1-(Salariés!HV6+Indépendants!HV6+'Au noir'!HV6+Chômeurs!HV6)</f>
        <v>0.335505539011041</v>
      </c>
      <c r="HW6" s="6" t="n">
        <f aca="false">1-(Salariés!HW6+Indépendants!HW6+'Au noir'!HW6+Chômeurs!HW6)</f>
        <v>0.336022324857245</v>
      </c>
      <c r="HX6" s="6" t="n">
        <f aca="false">1-(Salariés!HX6+Indépendants!HX6+'Au noir'!HX6+Chômeurs!HX6)</f>
        <v>0.33703668567083</v>
      </c>
      <c r="HY6" s="6" t="n">
        <f aca="false">1-(Salariés!HY6+Indépendants!HY6+'Au noir'!HY6+Chômeurs!HY6)</f>
        <v>0.338971907219043</v>
      </c>
      <c r="HZ6" s="6" t="n">
        <f aca="false">1-(Salariés!HZ6+Indépendants!HZ6+'Au noir'!HZ6+Chômeurs!HZ6)</f>
        <v>0.340109147287232</v>
      </c>
      <c r="IA6" s="6" t="n">
        <f aca="false">1-(Salariés!IA6+Indépendants!IA6+'Au noir'!IA6+Chômeurs!IA6)</f>
        <v>0.341209531321403</v>
      </c>
      <c r="IB6" s="6" t="n">
        <f aca="false">1-(Salariés!IB6+Indépendants!IB6+'Au noir'!IB6+Chômeurs!IB6)</f>
        <v>0.341990697108624</v>
      </c>
      <c r="IC6" s="6" t="n">
        <f aca="false">1-(Salariés!IC6+Indépendants!IC6+'Au noir'!IC6+Chômeurs!IC6)</f>
        <v>0.342840235993802</v>
      </c>
      <c r="ID6" s="6" t="n">
        <f aca="false">1-(Salariés!ID6+Indépendants!ID6+'Au noir'!ID6+Chômeurs!ID6)</f>
        <v>0.343675862955284</v>
      </c>
      <c r="IE6" s="6" t="n">
        <f aca="false">1-(Salariés!IE6+Indépendants!IE6+'Au noir'!IE6+Chômeurs!IE6)</f>
        <v>0.344564023861622</v>
      </c>
      <c r="IF6" s="6" t="n">
        <f aca="false">1-(Salariés!IF6+Indépendants!IF6+'Au noir'!IF6+Chômeurs!IF6)</f>
        <v>0.345252393093295</v>
      </c>
      <c r="IG6" s="6" t="n">
        <f aca="false">1-(Salariés!IG6+Indépendants!IG6+'Au noir'!IG6+Chômeurs!IG6)</f>
        <v>0.346004600545723</v>
      </c>
      <c r="IH6" s="6" t="n">
        <f aca="false">1-(Salariés!IH6+Indépendants!IH6+'Au noir'!IH6+Chômeurs!IH6)</f>
        <v>0.347235194057202</v>
      </c>
      <c r="II6" s="6" t="n">
        <f aca="false">1-(Salariés!II6+Indépendants!II6+'Au noir'!II6+Chômeurs!II6)</f>
        <v>0.348177491298696</v>
      </c>
      <c r="IJ6" s="6" t="n">
        <f aca="false">1-(Salariés!IJ6+Indépendants!IJ6+'Au noir'!IJ6+Chômeurs!IJ6)</f>
        <v>0.348175154029693</v>
      </c>
      <c r="IK6" s="6" t="n">
        <f aca="false">1-(Salariés!IK6+Indépendants!IK6+'Au noir'!IK6+Chômeurs!IK6)</f>
        <v>0.348711053154104</v>
      </c>
      <c r="IL6" s="6" t="n">
        <f aca="false">1-(Salariés!IL6+Indépendants!IL6+'Au noir'!IL6+Chômeurs!IL6)</f>
        <v>0.350027835330489</v>
      </c>
      <c r="IM6" s="6" t="n">
        <f aca="false">1-(Salariés!IM6+Indépendants!IM6+'Au noir'!IM6+Chômeurs!IM6)</f>
        <v>0.350655702644716</v>
      </c>
      <c r="IN6" s="6" t="n">
        <f aca="false">1-(Salariés!IN6+Indépendants!IN6+'Au noir'!IN6+Chômeurs!IN6)</f>
        <v>0.351505600704817</v>
      </c>
      <c r="IO6" s="6" t="n">
        <f aca="false">1-(Salariés!IO6+Indépendants!IO6+'Au noir'!IO6+Chômeurs!IO6)</f>
        <v>0.351392594299355</v>
      </c>
      <c r="IP6" s="6" t="n">
        <f aca="false">1-(Salariés!IP6+Indépendants!IP6+'Au noir'!IP6+Chômeurs!IP6)</f>
        <v>0.351553520046822</v>
      </c>
      <c r="IQ6" s="6" t="n">
        <f aca="false">1-(Salariés!IQ6+Indépendants!IQ6+'Au noir'!IQ6+Chômeurs!IQ6)</f>
        <v>0.352641313090277</v>
      </c>
      <c r="IR6" s="6" t="n">
        <f aca="false">1-(Salariés!IR6+Indépendants!IR6+'Au noir'!IR6+Chômeurs!IR6)</f>
        <v>0.352438405511842</v>
      </c>
      <c r="IS6" s="6" t="n">
        <f aca="false">1-(Salariés!IS6+Indépendants!IS6+'Au noir'!IS6+Chômeurs!IS6)</f>
        <v>0.354218205711357</v>
      </c>
      <c r="IT6" s="6" t="n">
        <f aca="false">1-(Salariés!IT6+Indépendants!IT6+'Au noir'!IT6+Chômeurs!IT6)</f>
        <v>0.354911679183563</v>
      </c>
      <c r="IU6" s="6" t="n">
        <f aca="false">1-(Salariés!IU6+Indépendants!IU6+'Au noir'!IU6+Chômeurs!IU6)</f>
        <v>0.35510403887921</v>
      </c>
      <c r="IV6" s="6" t="n">
        <f aca="false">1-(Salariés!IV6+Indépendants!IV6+'Au noir'!IV6+Chômeurs!IV6)</f>
        <v>0.356598358747511</v>
      </c>
      <c r="IW6" s="6" t="n">
        <f aca="false">1-(Salariés!IW6+Indépendants!IW6+'Au noir'!IW6+Chômeurs!IW6)</f>
        <v>0.357166493095</v>
      </c>
      <c r="IX6" s="6" t="n">
        <f aca="false">1-(Salariés!IX6+Indépendants!IX6+'Au noir'!IX6+Chômeurs!IX6)</f>
        <v>0.35853925047196</v>
      </c>
      <c r="IY6" s="6" t="n">
        <f aca="false">1-(Salariés!IY6+Indépendants!IY6+'Au noir'!IY6+Chômeurs!IY6)</f>
        <v>0.358650828276275</v>
      </c>
      <c r="IZ6" s="6" t="n">
        <f aca="false">1-(Salariés!IZ6+Indépendants!IZ6+'Au noir'!IZ6+Chômeurs!IZ6)</f>
        <v>0.359175802477694</v>
      </c>
      <c r="JA6" s="6" t="n">
        <f aca="false">1-(Salariés!JA6+Indépendants!JA6+'Au noir'!JA6+Chômeurs!JA6)</f>
        <v>0.361127698019529</v>
      </c>
      <c r="JB6" s="6" t="n">
        <f aca="false">1-(Salariés!JB6+Indépendants!JB6+'Au noir'!JB6+Chômeurs!JB6)</f>
        <v>0.359922537246474</v>
      </c>
      <c r="JC6" s="6" t="n">
        <f aca="false">1-(Salariés!JC6+Indépendants!JC6+'Au noir'!JC6+Chômeurs!JC6)</f>
        <v>0.359449922851713</v>
      </c>
      <c r="JD6" s="6" t="n">
        <f aca="false">1-(Salariés!JD6+Indépendants!JD6+'Au noir'!JD6+Chômeurs!JD6)</f>
        <v>0.35992328015311</v>
      </c>
      <c r="JE6" s="6" t="n">
        <f aca="false">1-(Salariés!JE6+Indépendants!JE6+'Au noir'!JE6+Chômeurs!JE6)</f>
        <v>0.359850286306808</v>
      </c>
      <c r="JF6" s="6" t="n">
        <f aca="false">1-(Salariés!JF6+Indépendants!JF6+'Au noir'!JF6+Chômeurs!JF6)</f>
        <v>0.360539071274175</v>
      </c>
      <c r="JG6" s="6" t="n">
        <f aca="false">1-(Salariés!JG6+Indépendants!JG6+'Au noir'!JG6+Chômeurs!JG6)</f>
        <v>0.360429150059286</v>
      </c>
      <c r="JH6" s="6" t="n">
        <f aca="false">1-(Salariés!JH6+Indépendants!JH6+'Au noir'!JH6+Chômeurs!JH6)</f>
        <v>0.360778601837432</v>
      </c>
      <c r="JI6" s="6" t="n">
        <f aca="false">1-(Salariés!JI6+Indépendants!JI6+'Au noir'!JI6+Chômeurs!JI6)</f>
        <v>0.35903983318593</v>
      </c>
      <c r="JJ6" s="6" t="n">
        <f aca="false">1-(Salariés!JJ6+Indépendants!JJ6+'Au noir'!JJ6+Chômeurs!JJ6)</f>
        <v>0.359588189943068</v>
      </c>
      <c r="JK6" s="6" t="n">
        <f aca="false">1-(Salariés!JK6+Indépendants!JK6+'Au noir'!JK6+Chômeurs!JK6)</f>
        <v>0.359640339358702</v>
      </c>
      <c r="JL6" s="6" t="n">
        <f aca="false">1-(Salariés!JL6+Indépendants!JL6+'Au noir'!JL6+Chômeurs!JL6)</f>
        <v>0.359990025626181</v>
      </c>
      <c r="JM6" s="6" t="n">
        <f aca="false">1-(Salariés!JM6+Indépendants!JM6+'Au noir'!JM6+Chômeurs!JM6)</f>
        <v>0.35899176043739</v>
      </c>
      <c r="JN6" s="6" t="n">
        <f aca="false">1-(Salariés!JN6+Indépendants!JN6+'Au noir'!JN6+Chômeurs!JN6)</f>
        <v>0.35943196760665</v>
      </c>
      <c r="JO6" s="6" t="n">
        <f aca="false">1-(Salariés!JO6+Indépendants!JO6+'Au noir'!JO6+Chômeurs!JO6)</f>
        <v>0.359284089561835</v>
      </c>
      <c r="JP6" s="6" t="n">
        <f aca="false">1-(Salariés!JP6+Indépendants!JP6+'Au noir'!JP6+Chômeurs!JP6)</f>
        <v>0.359209812923016</v>
      </c>
      <c r="JQ6" s="6" t="n">
        <f aca="false">1-(Salariés!JQ6+Indépendants!JQ6+'Au noir'!JQ6+Chômeurs!JQ6)</f>
        <v>0.358911391828338</v>
      </c>
      <c r="JR6" s="6" t="n">
        <f aca="false">1-(Salariés!JR6+Indépendants!JR6+'Au noir'!JR6+Chômeurs!JR6)</f>
        <v>0.359388151714923</v>
      </c>
      <c r="JS6" s="6" t="n">
        <f aca="false">1-(Salariés!JS6+Indépendants!JS6+'Au noir'!JS6+Chômeurs!JS6)</f>
        <v>0.359219007127805</v>
      </c>
      <c r="JT6" s="6" t="n">
        <f aca="false">1-(Salariés!JT6+Indépendants!JT6+'Au noir'!JT6+Chômeurs!JT6)</f>
        <v>0.358861552391161</v>
      </c>
      <c r="JU6" s="6" t="n">
        <f aca="false">1-(Salariés!JU6+Indépendants!JU6+'Au noir'!JU6+Chômeurs!JU6)</f>
        <v>0.357995969255463</v>
      </c>
      <c r="JV6" s="6" t="n">
        <f aca="false">1-(Salariés!JV6+Indépendants!JV6+'Au noir'!JV6+Chômeurs!JV6)</f>
        <v>0.35731320824402</v>
      </c>
      <c r="JW6" s="6" t="n">
        <f aca="false">1-(Salariés!JW6+Indépendants!JW6+'Au noir'!JW6+Chômeurs!JW6)</f>
        <v>0.35799810863147</v>
      </c>
      <c r="JX6" s="6" t="n">
        <f aca="false">1-(Salariés!JX6+Indépendants!JX6+'Au noir'!JX6+Chômeurs!JX6)</f>
        <v>0.358158570465671</v>
      </c>
      <c r="JY6" s="6" t="n">
        <f aca="false">1-(Salariés!JY6+Indépendants!JY6+'Au noir'!JY6+Chômeurs!JY6)</f>
        <v>0.358498797456707</v>
      </c>
      <c r="JZ6" s="6" t="n">
        <f aca="false">1-(Salariés!JZ6+Indépendants!JZ6+'Au noir'!JZ6+Chômeurs!JZ6)</f>
        <v>0.358286906222099</v>
      </c>
      <c r="KA6" s="6" t="n">
        <f aca="false">1-(Salariés!KA6+Indépendants!KA6+'Au noir'!KA6+Chômeurs!KA6)</f>
        <v>0.357781878124671</v>
      </c>
      <c r="KB6" s="6" t="n">
        <f aca="false">1-(Salariés!KB6+Indépendants!KB6+'Au noir'!KB6+Chômeurs!KB6)</f>
        <v>0.357662599347465</v>
      </c>
      <c r="KC6" s="6" t="n">
        <f aca="false">1-(Salariés!KC6+Indépendants!KC6+'Au noir'!KC6+Chômeurs!KC6)</f>
        <v>0.358368021294403</v>
      </c>
      <c r="KD6" s="6" t="n">
        <f aca="false">1-(Salariés!KD6+Indépendants!KD6+'Au noir'!KD6+Chômeurs!KD6)</f>
        <v>0.358396850563049</v>
      </c>
      <c r="KE6" s="6" t="n">
        <f aca="false">1-(Salariés!KE6+Indépendants!KE6+'Au noir'!KE6+Chômeurs!KE6)</f>
        <v>0.358411024866342</v>
      </c>
      <c r="KF6" s="6" t="n">
        <f aca="false">1-(Salariés!KF6+Indépendants!KF6+'Au noir'!KF6+Chômeurs!KF6)</f>
        <v>0.358817420220231</v>
      </c>
      <c r="KG6" s="6" t="n">
        <f aca="false">1-(Salariés!KG6+Indépendants!KG6+'Au noir'!KG6+Chômeurs!KG6)</f>
        <v>0.358704595737514</v>
      </c>
      <c r="KH6" s="6" t="n">
        <f aca="false">1-(Salariés!KH6+Indépendants!KH6+'Au noir'!KH6+Chômeurs!KH6)</f>
        <v>0.357654513349772</v>
      </c>
      <c r="KI6" s="6" t="n">
        <f aca="false">1-(Salariés!KI6+Indépendants!KI6+'Au noir'!KI6+Chômeurs!KI6)</f>
        <v>0.357549645938718</v>
      </c>
      <c r="KJ6" s="6" t="n">
        <f aca="false">1-(Salariés!KJ6+Indépendants!KJ6+'Au noir'!KJ6+Chômeurs!KJ6)</f>
        <v>0.357542181583524</v>
      </c>
      <c r="KK6" s="6" t="n">
        <f aca="false">1-(Salariés!KK6+Indépendants!KK6+'Au noir'!KK6+Chômeurs!KK6)</f>
        <v>0.357221277647527</v>
      </c>
      <c r="KL6" s="6" t="n">
        <f aca="false">1-(Salariés!KL6+Indépendants!KL6+'Au noir'!KL6+Chômeurs!KL6)</f>
        <v>0.358117808766949</v>
      </c>
      <c r="KM6" s="6" t="n">
        <f aca="false">1-(Salariés!KM6+Indépendants!KM6+'Au noir'!KM6+Chômeurs!KM6)</f>
        <v>0.357698239774454</v>
      </c>
      <c r="KN6" s="6" t="n">
        <f aca="false">1-(Salariés!KN6+Indépendants!KN6+'Au noir'!KN6+Chômeurs!KN6)</f>
        <v>0.356857689338296</v>
      </c>
      <c r="KO6" s="6" t="n">
        <f aca="false">1-(Salariés!KO6+Indépendants!KO6+'Au noir'!KO6+Chômeurs!KO6)</f>
        <v>0.356006804751645</v>
      </c>
      <c r="KP6" s="6" t="n">
        <f aca="false">1-(Salariés!KP6+Indépendants!KP6+'Au noir'!KP6+Chômeurs!KP6)</f>
        <v>0.355082975657524</v>
      </c>
      <c r="KQ6" s="6" t="n">
        <f aca="false">1-(Salariés!KQ6+Indépendants!KQ6+'Au noir'!KQ6+Chômeurs!KQ6)</f>
        <v>0.354884746197766</v>
      </c>
      <c r="KR6" s="6" t="n">
        <f aca="false">1-(Salariés!KR6+Indépendants!KR6+'Au noir'!KR6+Chômeurs!KR6)</f>
        <v>0.354332141757543</v>
      </c>
      <c r="KS6" s="6" t="e">
        <f aca="false">1-(Salariés!KS6+Indépendants!KS6+'Au noir'!KS6+Chômeurs!KS6)</f>
        <v>#DIV/0!</v>
      </c>
    </row>
    <row r="7" customFormat="false" ht="12.85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9" t="n">
        <v>0.0497717976</v>
      </c>
      <c r="BE7" s="8" t="n">
        <f aca="false">1-(Salariés!BE7+Indépendants!BE7+'Au noir'!BE7+Chômeurs!BE7)</f>
        <v>0.0727437589457871</v>
      </c>
      <c r="BF7" s="8" t="n">
        <f aca="false">1-(Salariés!BF7+Indépendants!BF7+'Au noir'!BF7+Chômeurs!BF7)</f>
        <v>0.073942214207258</v>
      </c>
      <c r="BG7" s="8" t="n">
        <f aca="false">1-(Salariés!BG7+Indépendants!BG7+'Au noir'!BG7+Chômeurs!BG7)</f>
        <v>0.0759840507323853</v>
      </c>
      <c r="BH7" s="8" t="n">
        <f aca="false">1-(Salariés!BH7+Indépendants!BH7+'Au noir'!BH7+Chômeurs!BH7)</f>
        <v>0.0763158736853927</v>
      </c>
      <c r="BI7" s="8" t="n">
        <f aca="false">1-(Salariés!BI7+Indépendants!BI7+'Au noir'!BI7+Chômeurs!BI7)</f>
        <v>0.0768112021289309</v>
      </c>
      <c r="BJ7" s="8" t="n">
        <f aca="false">1-(Salariés!BJ7+Indépendants!BJ7+'Au noir'!BJ7+Chômeurs!BJ7)</f>
        <v>0.0774760280031896</v>
      </c>
      <c r="BK7" s="8" t="n">
        <f aca="false">1-(Salariés!BK7+Indépendants!BK7+'Au noir'!BK7+Chômeurs!BK7)</f>
        <v>0.0792466585802961</v>
      </c>
      <c r="BL7" s="8" t="n">
        <f aca="false">1-(Salariés!BL7+Indépendants!BL7+'Au noir'!BL7+Chômeurs!BL7)</f>
        <v>0.0802600572299175</v>
      </c>
      <c r="BM7" s="8" t="n">
        <f aca="false">1-(Salariés!BM7+Indépendants!BM7+'Au noir'!BM7+Chômeurs!BM7)</f>
        <v>0.0808664880865616</v>
      </c>
      <c r="BN7" s="8" t="n">
        <f aca="false">1-(Salariés!BN7+Indépendants!BN7+'Au noir'!BN7+Chômeurs!BN7)</f>
        <v>0.0809459518149976</v>
      </c>
      <c r="BO7" s="8" t="n">
        <f aca="false">1-(Salariés!BO7+Indépendants!BO7+'Au noir'!BO7+Chômeurs!BO7)</f>
        <v>0.0825421962542439</v>
      </c>
      <c r="BP7" s="8" t="n">
        <f aca="false">1-(Salariés!BP7+Indépendants!BP7+'Au noir'!BP7+Chômeurs!BP7)</f>
        <v>0.0849320970414298</v>
      </c>
      <c r="BQ7" s="8" t="n">
        <f aca="false">1-(Salariés!BQ7+Indépendants!BQ7+'Au noir'!BQ7+Chômeurs!BQ7)</f>
        <v>0.0851190673150821</v>
      </c>
      <c r="BR7" s="8" t="n">
        <f aca="false">1-(Salariés!BR7+Indépendants!BR7+'Au noir'!BR7+Chômeurs!BR7)</f>
        <v>0.0865339317044523</v>
      </c>
      <c r="BS7" s="8" t="n">
        <f aca="false">1-(Salariés!BS7+Indépendants!BS7+'Au noir'!BS7+Chômeurs!BS7)</f>
        <v>0.0885552737878594</v>
      </c>
      <c r="BT7" s="8" t="n">
        <f aca="false">1-(Salariés!BT7+Indépendants!BT7+'Au noir'!BT7+Chômeurs!BT7)</f>
        <v>0.090272578128969</v>
      </c>
      <c r="BU7" s="8" t="n">
        <f aca="false">1-(Salariés!BU7+Indépendants!BU7+'Au noir'!BU7+Chômeurs!BU7)</f>
        <v>0.0915480684045332</v>
      </c>
      <c r="BV7" s="8" t="n">
        <f aca="false">1-(Salariés!BV7+Indépendants!BV7+'Au noir'!BV7+Chômeurs!BV7)</f>
        <v>0.0928249256488328</v>
      </c>
      <c r="BW7" s="8" t="n">
        <f aca="false">1-(Salariés!BW7+Indépendants!BW7+'Au noir'!BW7+Chômeurs!BW7)</f>
        <v>0.0932062543926437</v>
      </c>
      <c r="BX7" s="8" t="n">
        <f aca="false">1-(Salariés!BX7+Indépendants!BX7+'Au noir'!BX7+Chômeurs!BX7)</f>
        <v>0.0931941389422677</v>
      </c>
      <c r="BY7" s="8" t="n">
        <f aca="false">1-(Salariés!BY7+Indépendants!BY7+'Au noir'!BY7+Chômeurs!BY7)</f>
        <v>0.0940205384038266</v>
      </c>
      <c r="BZ7" s="8" t="n">
        <f aca="false">1-(Salariés!BZ7+Indépendants!BZ7+'Au noir'!BZ7+Chômeurs!BZ7)</f>
        <v>0.094975980678926</v>
      </c>
      <c r="CA7" s="8" t="n">
        <f aca="false">1-(Salariés!CA7+Indépendants!CA7+'Au noir'!CA7+Chômeurs!CA7)</f>
        <v>0.096205400780042</v>
      </c>
      <c r="CB7" s="8" t="n">
        <f aca="false">1-(Salariés!CB7+Indépendants!CB7+'Au noir'!CB7+Chômeurs!CB7)</f>
        <v>0.097095983385807</v>
      </c>
      <c r="CC7" s="8" t="n">
        <f aca="false">1-(Salariés!CC7+Indépendants!CC7+'Au noir'!CC7+Chômeurs!CC7)</f>
        <v>0.0981485251673005</v>
      </c>
      <c r="CD7" s="8" t="n">
        <f aca="false">1-(Salariés!CD7+Indépendants!CD7+'Au noir'!CD7+Chômeurs!CD7)</f>
        <v>0.0996177190924043</v>
      </c>
      <c r="CE7" s="8" t="n">
        <f aca="false">1-(Salariés!CE7+Indépendants!CE7+'Au noir'!CE7+Chômeurs!CE7)</f>
        <v>0.0992707633328353</v>
      </c>
      <c r="CF7" s="8" t="n">
        <f aca="false">1-(Salariés!CF7+Indépendants!CF7+'Au noir'!CF7+Chômeurs!CF7)</f>
        <v>0.10065647718985</v>
      </c>
      <c r="CG7" s="8" t="n">
        <f aca="false">1-(Salariés!CG7+Indépendants!CG7+'Au noir'!CG7+Chômeurs!CG7)</f>
        <v>0.100475662131635</v>
      </c>
      <c r="CH7" s="8" t="n">
        <f aca="false">1-(Salariés!CH7+Indépendants!CH7+'Au noir'!CH7+Chômeurs!CH7)</f>
        <v>0.100936891244893</v>
      </c>
      <c r="CI7" s="8" t="n">
        <f aca="false">1-(Salariés!CI7+Indépendants!CI7+'Au noir'!CI7+Chômeurs!CI7)</f>
        <v>0.101538809677904</v>
      </c>
      <c r="CJ7" s="8" t="n">
        <f aca="false">1-(Salariés!CJ7+Indépendants!CJ7+'Au noir'!CJ7+Chômeurs!CJ7)</f>
        <v>0.1017697634088</v>
      </c>
      <c r="CK7" s="8" t="n">
        <f aca="false">1-(Salariés!CK7+Indépendants!CK7+'Au noir'!CK7+Chômeurs!CK7)</f>
        <v>0.101060167440743</v>
      </c>
      <c r="CL7" s="8" t="n">
        <f aca="false">1-(Salariés!CL7+Indépendants!CL7+'Au noir'!CL7+Chômeurs!CL7)</f>
        <v>0.101761256286384</v>
      </c>
      <c r="CM7" s="8" t="n">
        <f aca="false">1-(Salariés!CM7+Indépendants!CM7+'Au noir'!CM7+Chômeurs!CM7)</f>
        <v>0.103681901157108</v>
      </c>
      <c r="CN7" s="8" t="n">
        <f aca="false">1-(Salariés!CN7+Indépendants!CN7+'Au noir'!CN7+Chômeurs!CN7)</f>
        <v>0.105850148520993</v>
      </c>
      <c r="CO7" s="8" t="n">
        <f aca="false">1-(Salariés!CO7+Indépendants!CO7+'Au noir'!CO7+Chômeurs!CO7)</f>
        <v>0.106748787452533</v>
      </c>
      <c r="CP7" s="8" t="n">
        <f aca="false">1-(Salariés!CP7+Indépendants!CP7+'Au noir'!CP7+Chômeurs!CP7)</f>
        <v>0.108622786177495</v>
      </c>
      <c r="CQ7" s="8" t="n">
        <f aca="false">1-(Salariés!CQ7+Indépendants!CQ7+'Au noir'!CQ7+Chômeurs!CQ7)</f>
        <v>0.109792661249386</v>
      </c>
      <c r="CR7" s="8" t="n">
        <f aca="false">1-(Salariés!CR7+Indépendants!CR7+'Au noir'!CR7+Chômeurs!CR7)</f>
        <v>0.111379534165527</v>
      </c>
      <c r="CS7" s="8" t="n">
        <f aca="false">1-(Salariés!CS7+Indépendants!CS7+'Au noir'!CS7+Chômeurs!CS7)</f>
        <v>0.111811624550772</v>
      </c>
      <c r="CT7" s="8" t="n">
        <f aca="false">1-(Salariés!CT7+Indépendants!CT7+'Au noir'!CT7+Chômeurs!CT7)</f>
        <v>0.112493143095694</v>
      </c>
      <c r="CU7" s="8" t="n">
        <f aca="false">1-(Salariés!CU7+Indépendants!CU7+'Au noir'!CU7+Chômeurs!CU7)</f>
        <v>0.113406429456137</v>
      </c>
      <c r="CV7" s="8" t="n">
        <f aca="false">1-(Salariés!CV7+Indépendants!CV7+'Au noir'!CV7+Chômeurs!CV7)</f>
        <v>0.115572857033305</v>
      </c>
      <c r="CW7" s="8" t="n">
        <f aca="false">1-(Salariés!CW7+Indépendants!CW7+'Au noir'!CW7+Chômeurs!CW7)</f>
        <v>0.117380389951963</v>
      </c>
      <c r="CX7" s="8" t="n">
        <f aca="false">1-(Salariés!CX7+Indépendants!CX7+'Au noir'!CX7+Chômeurs!CX7)</f>
        <v>0.119318014176266</v>
      </c>
      <c r="CY7" s="8" t="n">
        <f aca="false">1-(Salariés!CY7+Indépendants!CY7+'Au noir'!CY7+Chômeurs!CY7)</f>
        <v>0.119330508953206</v>
      </c>
      <c r="CZ7" s="8" t="n">
        <f aca="false">1-(Salariés!CZ7+Indépendants!CZ7+'Au noir'!CZ7+Chômeurs!CZ7)</f>
        <v>0.120255679059695</v>
      </c>
      <c r="DA7" s="8" t="n">
        <f aca="false">1-(Salariés!DA7+Indépendants!DA7+'Au noir'!DA7+Chômeurs!DA7)</f>
        <v>0.12130509769727</v>
      </c>
      <c r="DB7" s="8" t="n">
        <f aca="false">1-(Salariés!DB7+Indépendants!DB7+'Au noir'!DB7+Chômeurs!DB7)</f>
        <v>0.122111205600746</v>
      </c>
      <c r="DC7" s="8" t="n">
        <f aca="false">1-(Salariés!DC7+Indépendants!DC7+'Au noir'!DC7+Chômeurs!DC7)</f>
        <v>0.122976607294295</v>
      </c>
      <c r="DD7" s="8" t="n">
        <f aca="false">1-(Salariés!DD7+Indépendants!DD7+'Au noir'!DD7+Chômeurs!DD7)</f>
        <v>0.123550229357111</v>
      </c>
      <c r="DE7" s="8" t="n">
        <f aca="false">1-(Salariés!DE7+Indépendants!DE7+'Au noir'!DE7+Chômeurs!DE7)</f>
        <v>0.124155568876648</v>
      </c>
      <c r="DF7" s="8" t="n">
        <f aca="false">1-(Salariés!DF7+Indépendants!DF7+'Au noir'!DF7+Chômeurs!DF7)</f>
        <v>0.123713301363752</v>
      </c>
      <c r="DG7" s="8" t="n">
        <f aca="false">1-(Salariés!DG7+Indépendants!DG7+'Au noir'!DG7+Chômeurs!DG7)</f>
        <v>0.124529387388321</v>
      </c>
      <c r="DH7" s="8" t="n">
        <f aca="false">1-(Salariés!DH7+Indépendants!DH7+'Au noir'!DH7+Chômeurs!DH7)</f>
        <v>0.125436002166994</v>
      </c>
      <c r="DI7" s="8" t="n">
        <f aca="false">1-(Salariés!DI7+Indépendants!DI7+'Au noir'!DI7+Chômeurs!DI7)</f>
        <v>0.126917903612225</v>
      </c>
      <c r="DJ7" s="8" t="n">
        <f aca="false">1-(Salariés!DJ7+Indépendants!DJ7+'Au noir'!DJ7+Chômeurs!DJ7)</f>
        <v>0.128170358584803</v>
      </c>
      <c r="DK7" s="8" t="n">
        <f aca="false">1-(Salariés!DK7+Indépendants!DK7+'Au noir'!DK7+Chômeurs!DK7)</f>
        <v>0.128794047196335</v>
      </c>
      <c r="DL7" s="8" t="n">
        <f aca="false">1-(Salariés!DL7+Indépendants!DL7+'Au noir'!DL7+Chômeurs!DL7)</f>
        <v>0.128736364116644</v>
      </c>
      <c r="DM7" s="8" t="n">
        <f aca="false">1-(Salariés!DM7+Indépendants!DM7+'Au noir'!DM7+Chômeurs!DM7)</f>
        <v>0.128483160539009</v>
      </c>
      <c r="DN7" s="8" t="n">
        <f aca="false">1-(Salariés!DN7+Indépendants!DN7+'Au noir'!DN7+Chômeurs!DN7)</f>
        <v>0.128862244841282</v>
      </c>
      <c r="DO7" s="8" t="n">
        <f aca="false">1-(Salariés!DO7+Indépendants!DO7+'Au noir'!DO7+Chômeurs!DO7)</f>
        <v>0.128663775019629</v>
      </c>
      <c r="DP7" s="8" t="n">
        <f aca="false">1-(Salariés!DP7+Indépendants!DP7+'Au noir'!DP7+Chômeurs!DP7)</f>
        <v>0.128871077024183</v>
      </c>
      <c r="DQ7" s="8" t="n">
        <f aca="false">1-(Salariés!DQ7+Indépendants!DQ7+'Au noir'!DQ7+Chômeurs!DQ7)</f>
        <v>0.128933961360494</v>
      </c>
      <c r="DR7" s="8" t="n">
        <f aca="false">1-(Salariés!DR7+Indépendants!DR7+'Au noir'!DR7+Chômeurs!DR7)</f>
        <v>0.130212336518299</v>
      </c>
      <c r="DS7" s="8" t="n">
        <f aca="false">1-(Salariés!DS7+Indépendants!DS7+'Au noir'!DS7+Chômeurs!DS7)</f>
        <v>0.129764612631502</v>
      </c>
      <c r="DT7" s="8" t="n">
        <f aca="false">1-(Salariés!DT7+Indépendants!DT7+'Au noir'!DT7+Chômeurs!DT7)</f>
        <v>0.130131038660982</v>
      </c>
      <c r="DU7" s="8" t="n">
        <f aca="false">1-(Salariés!DU7+Indépendants!DU7+'Au noir'!DU7+Chômeurs!DU7)</f>
        <v>0.131348932100017</v>
      </c>
      <c r="DV7" s="8" t="n">
        <f aca="false">1-(Salariés!DV7+Indépendants!DV7+'Au noir'!DV7+Chômeurs!DV7)</f>
        <v>0.131182681841589</v>
      </c>
      <c r="DW7" s="8" t="n">
        <f aca="false">1-(Salariés!DW7+Indépendants!DW7+'Au noir'!DW7+Chômeurs!DW7)</f>
        <v>0.131140737251386</v>
      </c>
      <c r="DX7" s="8" t="n">
        <f aca="false">1-(Salariés!DX7+Indépendants!DX7+'Au noir'!DX7+Chômeurs!DX7)</f>
        <v>0.132023141088333</v>
      </c>
      <c r="DY7" s="8" t="n">
        <f aca="false">1-(Salariés!DY7+Indépendants!DY7+'Au noir'!DY7+Chômeurs!DY7)</f>
        <v>0.131577627834474</v>
      </c>
      <c r="DZ7" s="8" t="n">
        <f aca="false">1-(Salariés!DZ7+Indépendants!DZ7+'Au noir'!DZ7+Chômeurs!DZ7)</f>
        <v>0.131388262868229</v>
      </c>
      <c r="EA7" s="8" t="n">
        <f aca="false">1-(Salariés!EA7+Indépendants!EA7+'Au noir'!EA7+Chômeurs!EA7)</f>
        <v>0.131638644974192</v>
      </c>
      <c r="EB7" s="8" t="n">
        <f aca="false">1-(Salariés!EB7+Indépendants!EB7+'Au noir'!EB7+Chômeurs!EB7)</f>
        <v>0.131640072056483</v>
      </c>
      <c r="EC7" s="8" t="n">
        <f aca="false">1-(Salariés!EC7+Indépendants!EC7+'Au noir'!EC7+Chômeurs!EC7)</f>
        <v>0.132988971973075</v>
      </c>
      <c r="ED7" s="8" t="n">
        <f aca="false">1-(Salariés!ED7+Indépendants!ED7+'Au noir'!ED7+Chômeurs!ED7)</f>
        <v>0.132495391068359</v>
      </c>
      <c r="EE7" s="8" t="n">
        <f aca="false">1-(Salariés!EE7+Indépendants!EE7+'Au noir'!EE7+Chômeurs!EE7)</f>
        <v>0.133366319801369</v>
      </c>
      <c r="EF7" s="8" t="n">
        <f aca="false">1-(Salariés!EF7+Indépendants!EF7+'Au noir'!EF7+Chômeurs!EF7)</f>
        <v>0.132789568161468</v>
      </c>
      <c r="EG7" s="8" t="n">
        <f aca="false">1-(Salariés!EG7+Indépendants!EG7+'Au noir'!EG7+Chômeurs!EG7)</f>
        <v>0.133522474853334</v>
      </c>
      <c r="EH7" s="8" t="n">
        <f aca="false">1-(Salariés!EH7+Indépendants!EH7+'Au noir'!EH7+Chômeurs!EH7)</f>
        <v>0.133543497635123</v>
      </c>
      <c r="EI7" s="8" t="n">
        <f aca="false">1-(Salariés!EI7+Indépendants!EI7+'Au noir'!EI7+Chômeurs!EI7)</f>
        <v>0.134049367260043</v>
      </c>
      <c r="EJ7" s="8" t="n">
        <f aca="false">1-(Salariés!EJ7+Indépendants!EJ7+'Au noir'!EJ7+Chômeurs!EJ7)</f>
        <v>0.134907971678063</v>
      </c>
      <c r="EK7" s="8" t="n">
        <f aca="false">1-(Salariés!EK7+Indépendants!EK7+'Au noir'!EK7+Chômeurs!EK7)</f>
        <v>0.135029568525907</v>
      </c>
      <c r="EL7" s="8" t="n">
        <f aca="false">1-(Salariés!EL7+Indépendants!EL7+'Au noir'!EL7+Chômeurs!EL7)</f>
        <v>0.135675906974733</v>
      </c>
      <c r="EM7" s="8" t="n">
        <f aca="false">1-(Salariés!EM7+Indépendants!EM7+'Au noir'!EM7+Chômeurs!EM7)</f>
        <v>0.135957938967126</v>
      </c>
      <c r="EN7" s="8" t="n">
        <f aca="false">1-(Salariés!EN7+Indépendants!EN7+'Au noir'!EN7+Chômeurs!EN7)</f>
        <v>0.136061949795322</v>
      </c>
      <c r="EO7" s="8" t="n">
        <f aca="false">1-(Salariés!EO7+Indépendants!EO7+'Au noir'!EO7+Chômeurs!EO7)</f>
        <v>0.136132849234651</v>
      </c>
      <c r="EP7" s="8" t="n">
        <f aca="false">1-(Salariés!EP7+Indépendants!EP7+'Au noir'!EP7+Chômeurs!EP7)</f>
        <v>0.135921317744324</v>
      </c>
      <c r="EQ7" s="8" t="n">
        <f aca="false">1-(Salariés!EQ7+Indépendants!EQ7+'Au noir'!EQ7+Chômeurs!EQ7)</f>
        <v>0.135563308469694</v>
      </c>
      <c r="ER7" s="8" t="n">
        <f aca="false">1-(Salariés!ER7+Indépendants!ER7+'Au noir'!ER7+Chômeurs!ER7)</f>
        <v>0.135518212912198</v>
      </c>
      <c r="ES7" s="8" t="n">
        <f aca="false">1-(Salariés!ES7+Indépendants!ES7+'Au noir'!ES7+Chômeurs!ES7)</f>
        <v>0.134929603065864</v>
      </c>
      <c r="ET7" s="8" t="n">
        <f aca="false">1-(Salariés!ET7+Indépendants!ET7+'Au noir'!ET7+Chômeurs!ET7)</f>
        <v>0.134016982396712</v>
      </c>
      <c r="EU7" s="8" t="n">
        <f aca="false">1-(Salariés!EU7+Indépendants!EU7+'Au noir'!EU7+Chômeurs!EU7)</f>
        <v>0.134091226426492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9" t="n">
        <v>0.2859384511</v>
      </c>
      <c r="HB7" s="8" t="n">
        <f aca="false">1-(Salariés!HB7+Indépendants!HB7+'Au noir'!HB7+Chômeurs!HB7)</f>
        <v>0.315516269727101</v>
      </c>
      <c r="HC7" s="8" t="n">
        <f aca="false">1-(Salariés!HC7+Indépendants!HC7+'Au noir'!HC7+Chômeurs!HC7)</f>
        <v>0.316488816280674</v>
      </c>
      <c r="HD7" s="8" t="n">
        <f aca="false">1-(Salariés!HD7+Indépendants!HD7+'Au noir'!HD7+Chômeurs!HD7)</f>
        <v>0.317137778701498</v>
      </c>
      <c r="HE7" s="8" t="n">
        <f aca="false">1-(Salariés!HE7+Indépendants!HE7+'Au noir'!HE7+Chômeurs!HE7)</f>
        <v>0.31834860731928</v>
      </c>
      <c r="HF7" s="8" t="n">
        <f aca="false">1-(Salariés!HF7+Indépendants!HF7+'Au noir'!HF7+Chômeurs!HF7)</f>
        <v>0.320328677060133</v>
      </c>
      <c r="HG7" s="8" t="n">
        <f aca="false">1-(Salariés!HG7+Indépendants!HG7+'Au noir'!HG7+Chômeurs!HG7)</f>
        <v>0.320900458981265</v>
      </c>
      <c r="HH7" s="8" t="n">
        <f aca="false">1-(Salariés!HH7+Indépendants!HH7+'Au noir'!HH7+Chômeurs!HH7)</f>
        <v>0.320751109720795</v>
      </c>
      <c r="HI7" s="8" t="n">
        <f aca="false">1-(Salariés!HI7+Indépendants!HI7+'Au noir'!HI7+Chômeurs!HI7)</f>
        <v>0.320695103141911</v>
      </c>
      <c r="HJ7" s="8" t="n">
        <f aca="false">1-(Salariés!HJ7+Indépendants!HJ7+'Au noir'!HJ7+Chômeurs!HJ7)</f>
        <v>0.321747650568192</v>
      </c>
      <c r="HK7" s="8" t="n">
        <f aca="false">1-(Salariés!HK7+Indépendants!HK7+'Au noir'!HK7+Chômeurs!HK7)</f>
        <v>0.322149917458503</v>
      </c>
      <c r="HL7" s="8" t="n">
        <f aca="false">1-(Salariés!HL7+Indépendants!HL7+'Au noir'!HL7+Chômeurs!HL7)</f>
        <v>0.322611248031407</v>
      </c>
      <c r="HM7" s="8" t="n">
        <f aca="false">1-(Salariés!HM7+Indépendants!HM7+'Au noir'!HM7+Chômeurs!HM7)</f>
        <v>0.324120377450928</v>
      </c>
      <c r="HN7" s="8" t="n">
        <f aca="false">1-(Salariés!HN7+Indépendants!HN7+'Au noir'!HN7+Chômeurs!HN7)</f>
        <v>0.324918811489785</v>
      </c>
      <c r="HO7" s="8" t="n">
        <f aca="false">1-(Salariés!HO7+Indépendants!HO7+'Au noir'!HO7+Chômeurs!HO7)</f>
        <v>0.325487803356043</v>
      </c>
      <c r="HP7" s="8" t="n">
        <f aca="false">1-(Salariés!HP7+Indépendants!HP7+'Au noir'!HP7+Chômeurs!HP7)</f>
        <v>0.325674898298779</v>
      </c>
      <c r="HQ7" s="8" t="n">
        <f aca="false">1-(Salariés!HQ7+Indépendants!HQ7+'Au noir'!HQ7+Chômeurs!HQ7)</f>
        <v>0.325642202944499</v>
      </c>
      <c r="HR7" s="8" t="n">
        <f aca="false">1-(Salariés!HR7+Indépendants!HR7+'Au noir'!HR7+Chômeurs!HR7)</f>
        <v>0.325540743263418</v>
      </c>
      <c r="HS7" s="8" t="n">
        <f aca="false">1-(Salariés!HS7+Indépendants!HS7+'Au noir'!HS7+Chômeurs!HS7)</f>
        <v>0.32675398422937</v>
      </c>
      <c r="HT7" s="8" t="n">
        <f aca="false">1-(Salariés!HT7+Indépendants!HT7+'Au noir'!HT7+Chômeurs!HT7)</f>
        <v>0.328186998608191</v>
      </c>
      <c r="HU7" s="8" t="n">
        <f aca="false">1-(Salariés!HU7+Indépendants!HU7+'Au noir'!HU7+Chômeurs!HU7)</f>
        <v>0.32985153461562</v>
      </c>
      <c r="HV7" s="8" t="n">
        <f aca="false">1-(Salariés!HV7+Indépendants!HV7+'Au noir'!HV7+Chômeurs!HV7)</f>
        <v>0.330818502814496</v>
      </c>
      <c r="HW7" s="8" t="n">
        <f aca="false">1-(Salariés!HW7+Indépendants!HW7+'Au noir'!HW7+Chômeurs!HW7)</f>
        <v>0.331339973462056</v>
      </c>
      <c r="HX7" s="8" t="n">
        <f aca="false">1-(Salariés!HX7+Indépendants!HX7+'Au noir'!HX7+Chômeurs!HX7)</f>
        <v>0.332366025812532</v>
      </c>
      <c r="HY7" s="8" t="n">
        <f aca="false">1-(Salariés!HY7+Indépendants!HY7+'Au noir'!HY7+Chômeurs!HY7)</f>
        <v>0.334313632043854</v>
      </c>
      <c r="HZ7" s="8" t="n">
        <f aca="false">1-(Salariés!HZ7+Indépendants!HZ7+'Au noir'!HZ7+Chômeurs!HZ7)</f>
        <v>0.335451368227659</v>
      </c>
      <c r="IA7" s="8" t="n">
        <f aca="false">1-(Salariés!IA7+Indépendants!IA7+'Au noir'!IA7+Chômeurs!IA7)</f>
        <v>0.33654478583724</v>
      </c>
      <c r="IB7" s="8" t="n">
        <f aca="false">1-(Salariés!IB7+Indépendants!IB7+'Au noir'!IB7+Chômeurs!IB7)</f>
        <v>0.337298283257469</v>
      </c>
      <c r="IC7" s="8" t="n">
        <f aca="false">1-(Salariés!IC7+Indépendants!IC7+'Au noir'!IC7+Chômeurs!IC7)</f>
        <v>0.338145171534635</v>
      </c>
      <c r="ID7" s="8" t="n">
        <f aca="false">1-(Salariés!ID7+Indépendants!ID7+'Au noir'!ID7+Chômeurs!ID7)</f>
        <v>0.338961325973676</v>
      </c>
      <c r="IE7" s="8" t="n">
        <f aca="false">1-(Salariés!IE7+Indépendants!IE7+'Au noir'!IE7+Chômeurs!IE7)</f>
        <v>0.339824294134091</v>
      </c>
      <c r="IF7" s="8" t="n">
        <f aca="false">1-(Salariés!IF7+Indépendants!IF7+'Au noir'!IF7+Chômeurs!IF7)</f>
        <v>0.340505654896556</v>
      </c>
      <c r="IG7" s="8" t="n">
        <f aca="false">1-(Salariés!IG7+Indépendants!IG7+'Au noir'!IG7+Chômeurs!IG7)</f>
        <v>0.341260148499471</v>
      </c>
      <c r="IH7" s="8" t="n">
        <f aca="false">1-(Salariés!IH7+Indépendants!IH7+'Au noir'!IH7+Chômeurs!IH7)</f>
        <v>0.342510370006393</v>
      </c>
      <c r="II7" s="8" t="n">
        <f aca="false">1-(Salariés!II7+Indépendants!II7+'Au noir'!II7+Chômeurs!II7)</f>
        <v>0.343480980828463</v>
      </c>
      <c r="IJ7" s="8" t="n">
        <f aca="false">1-(Salariés!IJ7+Indépendants!IJ7+'Au noir'!IJ7+Chômeurs!IJ7)</f>
        <v>0.343455331411039</v>
      </c>
      <c r="IK7" s="8" t="n">
        <f aca="false">1-(Salariés!IK7+Indépendants!IK7+'Au noir'!IK7+Chômeurs!IK7)</f>
        <v>0.344033292251309</v>
      </c>
      <c r="IL7" s="8" t="n">
        <f aca="false">1-(Salariés!IL7+Indépendants!IL7+'Au noir'!IL7+Chômeurs!IL7)</f>
        <v>0.345349527128264</v>
      </c>
      <c r="IM7" s="8" t="n">
        <f aca="false">1-(Salariés!IM7+Indépendants!IM7+'Au noir'!IM7+Chômeurs!IM7)</f>
        <v>0.34597873043705</v>
      </c>
      <c r="IN7" s="8" t="n">
        <f aca="false">1-(Salariés!IN7+Indépendants!IN7+'Au noir'!IN7+Chômeurs!IN7)</f>
        <v>0.346867199841122</v>
      </c>
      <c r="IO7" s="8" t="n">
        <f aca="false">1-(Salariés!IO7+Indépendants!IO7+'Au noir'!IO7+Chômeurs!IO7)</f>
        <v>0.346739220876974</v>
      </c>
      <c r="IP7" s="8" t="n">
        <f aca="false">1-(Salariés!IP7+Indépendants!IP7+'Au noir'!IP7+Chômeurs!IP7)</f>
        <v>0.346867926541679</v>
      </c>
      <c r="IQ7" s="8" t="n">
        <f aca="false">1-(Salariés!IQ7+Indépendants!IQ7+'Au noir'!IQ7+Chômeurs!IQ7)</f>
        <v>0.347976123790354</v>
      </c>
      <c r="IR7" s="8" t="n">
        <f aca="false">1-(Salariés!IR7+Indépendants!IR7+'Au noir'!IR7+Chômeurs!IR7)</f>
        <v>0.347748885217291</v>
      </c>
      <c r="IS7" s="8" t="n">
        <f aca="false">1-(Salariés!IS7+Indépendants!IS7+'Au noir'!IS7+Chômeurs!IS7)</f>
        <v>0.3495754546634</v>
      </c>
      <c r="IT7" s="8" t="n">
        <f aca="false">1-(Salariés!IT7+Indépendants!IT7+'Au noir'!IT7+Chômeurs!IT7)</f>
        <v>0.35026098839838</v>
      </c>
      <c r="IU7" s="8" t="n">
        <f aca="false">1-(Salariés!IU7+Indépendants!IU7+'Au noir'!IU7+Chômeurs!IU7)</f>
        <v>0.350418234305751</v>
      </c>
      <c r="IV7" s="8" t="n">
        <f aca="false">1-(Salariés!IV7+Indépendants!IV7+'Au noir'!IV7+Chômeurs!IV7)</f>
        <v>0.351906494364081</v>
      </c>
      <c r="IW7" s="8" t="n">
        <f aca="false">1-(Salariés!IW7+Indépendants!IW7+'Au noir'!IW7+Chômeurs!IW7)</f>
        <v>0.352459267396532</v>
      </c>
      <c r="IX7" s="8" t="n">
        <f aca="false">1-(Salariés!IX7+Indépendants!IX7+'Au noir'!IX7+Chômeurs!IX7)</f>
        <v>0.35385085901613</v>
      </c>
      <c r="IY7" s="8" t="n">
        <f aca="false">1-(Salariés!IY7+Indépendants!IY7+'Au noir'!IY7+Chômeurs!IY7)</f>
        <v>0.353944225806792</v>
      </c>
      <c r="IZ7" s="8" t="n">
        <f aca="false">1-(Salariés!IZ7+Indépendants!IZ7+'Au noir'!IZ7+Chômeurs!IZ7)</f>
        <v>0.354460382851417</v>
      </c>
      <c r="JA7" s="8" t="n">
        <f aca="false">1-(Salariés!JA7+Indépendants!JA7+'Au noir'!JA7+Chômeurs!JA7)</f>
        <v>0.35647202478368</v>
      </c>
      <c r="JB7" s="8" t="n">
        <f aca="false">1-(Salariés!JB7+Indépendants!JB7+'Au noir'!JB7+Chômeurs!JB7)</f>
        <v>0.35527251643806</v>
      </c>
      <c r="JC7" s="8" t="n">
        <f aca="false">1-(Salariés!JC7+Indépendants!JC7+'Au noir'!JC7+Chômeurs!JC7)</f>
        <v>0.354804587247815</v>
      </c>
      <c r="JD7" s="8" t="n">
        <f aca="false">1-(Salariés!JD7+Indépendants!JD7+'Au noir'!JD7+Chômeurs!JD7)</f>
        <v>0.355291308768287</v>
      </c>
      <c r="JE7" s="8" t="n">
        <f aca="false">1-(Salariés!JE7+Indépendants!JE7+'Au noir'!JE7+Chômeurs!JE7)</f>
        <v>0.3552385702128</v>
      </c>
      <c r="JF7" s="8" t="n">
        <f aca="false">1-(Salariés!JF7+Indépendants!JF7+'Au noir'!JF7+Chômeurs!JF7)</f>
        <v>0.355957680515582</v>
      </c>
      <c r="JG7" s="8" t="n">
        <f aca="false">1-(Salariés!JG7+Indépendants!JG7+'Au noir'!JG7+Chômeurs!JG7)</f>
        <v>0.355882887589505</v>
      </c>
      <c r="JH7" s="8" t="n">
        <f aca="false">1-(Salariés!JH7+Indépendants!JH7+'Au noir'!JH7+Chômeurs!JH7)</f>
        <v>0.356260162835501</v>
      </c>
      <c r="JI7" s="8" t="n">
        <f aca="false">1-(Salariés!JI7+Indépendants!JI7+'Au noir'!JI7+Chômeurs!JI7)</f>
        <v>0.35452709217885</v>
      </c>
      <c r="JJ7" s="8" t="n">
        <f aca="false">1-(Salariés!JJ7+Indépendants!JJ7+'Au noir'!JJ7+Chômeurs!JJ7)</f>
        <v>0.355113473892398</v>
      </c>
      <c r="JK7" s="8" t="n">
        <f aca="false">1-(Salariés!JK7+Indépendants!JK7+'Au noir'!JK7+Chômeurs!JK7)</f>
        <v>0.355189496923746</v>
      </c>
      <c r="JL7" s="8" t="n">
        <f aca="false">1-(Salariés!JL7+Indépendants!JL7+'Au noir'!JL7+Chômeurs!JL7)</f>
        <v>0.355573723960819</v>
      </c>
      <c r="JM7" s="8" t="n">
        <f aca="false">1-(Salariés!JM7+Indépendants!JM7+'Au noir'!JM7+Chômeurs!JM7)</f>
        <v>0.354592190449381</v>
      </c>
      <c r="JN7" s="8" t="n">
        <f aca="false">1-(Salariés!JN7+Indépendants!JN7+'Au noir'!JN7+Chômeurs!JN7)</f>
        <v>0.355088660686154</v>
      </c>
      <c r="JO7" s="8" t="n">
        <f aca="false">1-(Salariés!JO7+Indépendants!JO7+'Au noir'!JO7+Chômeurs!JO7)</f>
        <v>0.354936841211891</v>
      </c>
      <c r="JP7" s="8" t="n">
        <f aca="false">1-(Salariés!JP7+Indépendants!JP7+'Au noir'!JP7+Chômeurs!JP7)</f>
        <v>0.354874335513979</v>
      </c>
      <c r="JQ7" s="8" t="n">
        <f aca="false">1-(Salariés!JQ7+Indépendants!JQ7+'Au noir'!JQ7+Chômeurs!JQ7)</f>
        <v>0.354601414331194</v>
      </c>
      <c r="JR7" s="8" t="n">
        <f aca="false">1-(Salariés!JR7+Indépendants!JR7+'Au noir'!JR7+Chômeurs!JR7)</f>
        <v>0.355099514172907</v>
      </c>
      <c r="JS7" s="8" t="n">
        <f aca="false">1-(Salariés!JS7+Indépendants!JS7+'Au noir'!JS7+Chômeurs!JS7)</f>
        <v>0.354947359158421</v>
      </c>
      <c r="JT7" s="8" t="n">
        <f aca="false">1-(Salariés!JT7+Indépendants!JT7+'Au noir'!JT7+Chômeurs!JT7)</f>
        <v>0.354633268269453</v>
      </c>
      <c r="JU7" s="8" t="n">
        <f aca="false">1-(Salariés!JU7+Indépendants!JU7+'Au noir'!JU7+Chômeurs!JU7)</f>
        <v>0.353791755139252</v>
      </c>
      <c r="JV7" s="8" t="n">
        <f aca="false">1-(Salariés!JV7+Indépendants!JV7+'Au noir'!JV7+Chômeurs!JV7)</f>
        <v>0.353144269065167</v>
      </c>
      <c r="JW7" s="8" t="n">
        <f aca="false">1-(Salariés!JW7+Indépendants!JW7+'Au noir'!JW7+Chômeurs!JW7)</f>
        <v>0.353871233095339</v>
      </c>
      <c r="JX7" s="8" t="n">
        <f aca="false">1-(Salariés!JX7+Indépendants!JX7+'Au noir'!JX7+Chômeurs!JX7)</f>
        <v>0.354060048185339</v>
      </c>
      <c r="JY7" s="8" t="n">
        <f aca="false">1-(Salariés!JY7+Indépendants!JY7+'Au noir'!JY7+Chômeurs!JY7)</f>
        <v>0.35443742256507</v>
      </c>
      <c r="JZ7" s="8" t="n">
        <f aca="false">1-(Salariés!JZ7+Indépendants!JZ7+'Au noir'!JZ7+Chômeurs!JZ7)</f>
        <v>0.354264387459115</v>
      </c>
      <c r="KA7" s="8" t="n">
        <f aca="false">1-(Salariés!KA7+Indépendants!KA7+'Au noir'!KA7+Chômeurs!KA7)</f>
        <v>0.353791952470049</v>
      </c>
      <c r="KB7" s="8" t="n">
        <f aca="false">1-(Salariés!KB7+Indépendants!KB7+'Au noir'!KB7+Chômeurs!KB7)</f>
        <v>0.353730930894774</v>
      </c>
      <c r="KC7" s="8" t="n">
        <f aca="false">1-(Salariés!KC7+Indépendants!KC7+'Au noir'!KC7+Chômeurs!KC7)</f>
        <v>0.35443958614409</v>
      </c>
      <c r="KD7" s="8" t="n">
        <f aca="false">1-(Salariés!KD7+Indépendants!KD7+'Au noir'!KD7+Chômeurs!KD7)</f>
        <v>0.354516116226259</v>
      </c>
      <c r="KE7" s="8" t="n">
        <f aca="false">1-(Salariés!KE7+Indépendants!KE7+'Au noir'!KE7+Chômeurs!KE7)</f>
        <v>0.354552905304122</v>
      </c>
      <c r="KF7" s="8" t="n">
        <f aca="false">1-(Salariés!KF7+Indépendants!KF7+'Au noir'!KF7+Chômeurs!KF7)</f>
        <v>0.354971503829922</v>
      </c>
      <c r="KG7" s="8" t="n">
        <f aca="false">1-(Salariés!KG7+Indépendants!KG7+'Au noir'!KG7+Chômeurs!KG7)</f>
        <v>0.35488366623554</v>
      </c>
      <c r="KH7" s="8" t="n">
        <f aca="false">1-(Salariés!KH7+Indépendants!KH7+'Au noir'!KH7+Chômeurs!KH7)</f>
        <v>0.353866503395893</v>
      </c>
      <c r="KI7" s="8" t="n">
        <f aca="false">1-(Salariés!KI7+Indépendants!KI7+'Au noir'!KI7+Chômeurs!KI7)</f>
        <v>0.353790364521815</v>
      </c>
      <c r="KJ7" s="8" t="n">
        <f aca="false">1-(Salariés!KJ7+Indépendants!KJ7+'Au noir'!KJ7+Chômeurs!KJ7)</f>
        <v>0.353827434047393</v>
      </c>
      <c r="KK7" s="8" t="n">
        <f aca="false">1-(Salariés!KK7+Indépendants!KK7+'Au noir'!KK7+Chômeurs!KK7)</f>
        <v>0.353513338632245</v>
      </c>
      <c r="KL7" s="8" t="n">
        <f aca="false">1-(Salariés!KL7+Indépendants!KL7+'Au noir'!KL7+Chômeurs!KL7)</f>
        <v>0.354478764769485</v>
      </c>
      <c r="KM7" s="8" t="n">
        <f aca="false">1-(Salariés!KM7+Indépendants!KM7+'Au noir'!KM7+Chômeurs!KM7)</f>
        <v>0.354098319963287</v>
      </c>
      <c r="KN7" s="8" t="n">
        <f aca="false">1-(Salariés!KN7+Indépendants!KN7+'Au noir'!KN7+Chômeurs!KN7)</f>
        <v>0.353268262291942</v>
      </c>
      <c r="KO7" s="8" t="n">
        <f aca="false">1-(Salariés!KO7+Indépendants!KO7+'Au noir'!KO7+Chômeurs!KO7)</f>
        <v>0.352437750347516</v>
      </c>
      <c r="KP7" s="8" t="n">
        <f aca="false">1-(Salariés!KP7+Indépendants!KP7+'Au noir'!KP7+Chômeurs!KP7)</f>
        <v>0.351487058140299</v>
      </c>
      <c r="KQ7" s="8" t="n">
        <f aca="false">1-(Salariés!KQ7+Indépendants!KQ7+'Au noir'!KQ7+Chômeurs!KQ7)</f>
        <v>0.351317624957765</v>
      </c>
      <c r="KR7" s="8" t="n">
        <f aca="false">1-(Salariés!KR7+Indépendants!KR7+'Au noir'!KR7+Chômeurs!KR7)</f>
        <v>0.350786625715004</v>
      </c>
      <c r="KS7" s="8" t="e">
        <f aca="false">1-(Salariés!KS7+Indépendants!KS7+'Au noir'!KS7+Chômeurs!KS7)</f>
        <v>#DIV/0!</v>
      </c>
    </row>
    <row r="8" customFormat="false" ht="12.85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1" t="n">
        <v>0.0459448922</v>
      </c>
      <c r="BE8" s="6" t="n">
        <f aca="false">1-(Salariés!BE8+Indépendants!BE8+'Au noir'!BE8+Chômeurs!BE8)</f>
        <v>0.0730758878526276</v>
      </c>
      <c r="BF8" s="6" t="n">
        <f aca="false">1-(Salariés!BF8+Indépendants!BF8+'Au noir'!BF8+Chômeurs!BF8)</f>
        <v>0.0742825956940193</v>
      </c>
      <c r="BG8" s="6" t="n">
        <f aca="false">1-(Salariés!BG8+Indépendants!BG8+'Au noir'!BG8+Chômeurs!BG8)</f>
        <v>0.0763357190924328</v>
      </c>
      <c r="BH8" s="6" t="n">
        <f aca="false">1-(Salariés!BH8+Indépendants!BH8+'Au noir'!BH8+Chômeurs!BH8)</f>
        <v>0.0767082028270891</v>
      </c>
      <c r="BI8" s="6" t="n">
        <f aca="false">1-(Salariés!BI8+Indépendants!BI8+'Au noir'!BI8+Chômeurs!BI8)</f>
        <v>0.0772197051374375</v>
      </c>
      <c r="BJ8" s="6" t="n">
        <f aca="false">1-(Salariés!BJ8+Indépendants!BJ8+'Au noir'!BJ8+Chômeurs!BJ8)</f>
        <v>0.0779142650012568</v>
      </c>
      <c r="BK8" s="6" t="n">
        <f aca="false">1-(Salariés!BK8+Indépendants!BK8+'Au noir'!BK8+Chômeurs!BK8)</f>
        <v>0.0796935497346845</v>
      </c>
      <c r="BL8" s="6" t="n">
        <f aca="false">1-(Salariés!BL8+Indépendants!BL8+'Au noir'!BL8+Chômeurs!BL8)</f>
        <v>0.0807364014152505</v>
      </c>
      <c r="BM8" s="6" t="n">
        <f aca="false">1-(Salariés!BM8+Indépendants!BM8+'Au noir'!BM8+Chômeurs!BM8)</f>
        <v>0.0813743901432111</v>
      </c>
      <c r="BN8" s="6" t="n">
        <f aca="false">1-(Salariés!BN8+Indépendants!BN8+'Au noir'!BN8+Chômeurs!BN8)</f>
        <v>0.0814956437568861</v>
      </c>
      <c r="BO8" s="6" t="n">
        <f aca="false">1-(Salariés!BO8+Indépendants!BO8+'Au noir'!BO8+Chômeurs!BO8)</f>
        <v>0.0831081868119934</v>
      </c>
      <c r="BP8" s="6" t="n">
        <f aca="false">1-(Salariés!BP8+Indépendants!BP8+'Au noir'!BP8+Chômeurs!BP8)</f>
        <v>0.0855006803555342</v>
      </c>
      <c r="BQ8" s="6" t="n">
        <f aca="false">1-(Salariés!BQ8+Indépendants!BQ8+'Au noir'!BQ8+Chômeurs!BQ8)</f>
        <v>0.0857356794367072</v>
      </c>
      <c r="BR8" s="6" t="n">
        <f aca="false">1-(Salariés!BR8+Indépendants!BR8+'Au noir'!BR8+Chômeurs!BR8)</f>
        <v>0.0871668292198894</v>
      </c>
      <c r="BS8" s="6" t="n">
        <f aca="false">1-(Salariés!BS8+Indépendants!BS8+'Au noir'!BS8+Chômeurs!BS8)</f>
        <v>0.0891961316657308</v>
      </c>
      <c r="BT8" s="6" t="n">
        <f aca="false">1-(Salariés!BT8+Indépendants!BT8+'Au noir'!BT8+Chômeurs!BT8)</f>
        <v>0.0909377860750419</v>
      </c>
      <c r="BU8" s="6" t="n">
        <f aca="false">1-(Salariés!BU8+Indépendants!BU8+'Au noir'!BU8+Chômeurs!BU8)</f>
        <v>0.0922394880250733</v>
      </c>
      <c r="BV8" s="6" t="n">
        <f aca="false">1-(Salariés!BV8+Indépendants!BV8+'Au noir'!BV8+Chômeurs!BV8)</f>
        <v>0.0935402171100667</v>
      </c>
      <c r="BW8" s="6" t="n">
        <f aca="false">1-(Salariés!BW8+Indépendants!BW8+'Au noir'!BW8+Chômeurs!BW8)</f>
        <v>0.0939427448205035</v>
      </c>
      <c r="BX8" s="6" t="n">
        <f aca="false">1-(Salariés!BX8+Indépendants!BX8+'Au noir'!BX8+Chômeurs!BX8)</f>
        <v>0.0939579309828451</v>
      </c>
      <c r="BY8" s="6" t="n">
        <f aca="false">1-(Salariés!BY8+Indépendants!BY8+'Au noir'!BY8+Chômeurs!BY8)</f>
        <v>0.0948277294054631</v>
      </c>
      <c r="BZ8" s="6" t="n">
        <f aca="false">1-(Salariés!BZ8+Indépendants!BZ8+'Au noir'!BZ8+Chômeurs!BZ8)</f>
        <v>0.0958061846884445</v>
      </c>
      <c r="CA8" s="6" t="n">
        <f aca="false">1-(Salariés!CA8+Indépendants!CA8+'Au noir'!CA8+Chômeurs!CA8)</f>
        <v>0.0970653681086531</v>
      </c>
      <c r="CB8" s="6" t="n">
        <f aca="false">1-(Salariés!CB8+Indépendants!CB8+'Au noir'!CB8+Chômeurs!CB8)</f>
        <v>0.0979828337961517</v>
      </c>
      <c r="CC8" s="6" t="n">
        <f aca="false">1-(Salariés!CC8+Indépendants!CC8+'Au noir'!CC8+Chômeurs!CC8)</f>
        <v>0.0990546675024814</v>
      </c>
      <c r="CD8" s="6" t="n">
        <f aca="false">1-(Salariés!CD8+Indépendants!CD8+'Au noir'!CD8+Chômeurs!CD8)</f>
        <v>0.100545335387647</v>
      </c>
      <c r="CE8" s="6" t="n">
        <f aca="false">1-(Salariés!CE8+Indépendants!CE8+'Au noir'!CE8+Chômeurs!CE8)</f>
        <v>0.100257223926203</v>
      </c>
      <c r="CF8" s="6" t="n">
        <f aca="false">1-(Salariés!CF8+Indépendants!CF8+'Au noir'!CF8+Chômeurs!CF8)</f>
        <v>0.101675486727626</v>
      </c>
      <c r="CG8" s="6" t="n">
        <f aca="false">1-(Salariés!CG8+Indépendants!CG8+'Au noir'!CG8+Chômeurs!CG8)</f>
        <v>0.10153469030819</v>
      </c>
      <c r="CH8" s="6" t="n">
        <f aca="false">1-(Salariés!CH8+Indépendants!CH8+'Au noir'!CH8+Chômeurs!CH8)</f>
        <v>0.102021649198881</v>
      </c>
      <c r="CI8" s="6" t="n">
        <f aca="false">1-(Salariés!CI8+Indépendants!CI8+'Au noir'!CI8+Chômeurs!CI8)</f>
        <v>0.102654716757937</v>
      </c>
      <c r="CJ8" s="6" t="n">
        <f aca="false">1-(Salariés!CJ8+Indépendants!CJ8+'Au noir'!CJ8+Chômeurs!CJ8)</f>
        <v>0.102910611802307</v>
      </c>
      <c r="CK8" s="6" t="n">
        <f aca="false">1-(Salariés!CK8+Indépendants!CK8+'Au noir'!CK8+Chômeurs!CK8)</f>
        <v>0.102250217895564</v>
      </c>
      <c r="CL8" s="6" t="n">
        <f aca="false">1-(Salariés!CL8+Indépendants!CL8+'Au noir'!CL8+Chômeurs!CL8)</f>
        <v>0.102993206018601</v>
      </c>
      <c r="CM8" s="6" t="n">
        <f aca="false">1-(Salariés!CM8+Indépendants!CM8+'Au noir'!CM8+Chômeurs!CM8)</f>
        <v>0.1049290776413</v>
      </c>
      <c r="CN8" s="6" t="n">
        <f aca="false">1-(Salariés!CN8+Indépendants!CN8+'Au noir'!CN8+Chômeurs!CN8)</f>
        <v>0.107114306647147</v>
      </c>
      <c r="CO8" s="6" t="n">
        <f aca="false">1-(Salariés!CO8+Indépendants!CO8+'Au noir'!CO8+Chômeurs!CO8)</f>
        <v>0.108044160444865</v>
      </c>
      <c r="CP8" s="6" t="n">
        <f aca="false">1-(Salariés!CP8+Indépendants!CP8+'Au noir'!CP8+Chômeurs!CP8)</f>
        <v>0.109945128567825</v>
      </c>
      <c r="CQ8" s="6" t="n">
        <f aca="false">1-(Salariés!CQ8+Indépendants!CQ8+'Au noir'!CQ8+Chômeurs!CQ8)</f>
        <v>0.111138571119809</v>
      </c>
      <c r="CR8" s="6" t="n">
        <f aca="false">1-(Salariés!CR8+Indépendants!CR8+'Au noir'!CR8+Chômeurs!CR8)</f>
        <v>0.112745038523473</v>
      </c>
      <c r="CS8" s="6" t="n">
        <f aca="false">1-(Salariés!CS8+Indépendants!CS8+'Au noir'!CS8+Chômeurs!CS8)</f>
        <v>0.113214369728742</v>
      </c>
      <c r="CT8" s="6" t="n">
        <f aca="false">1-(Salariés!CT8+Indépendants!CT8+'Au noir'!CT8+Chômeurs!CT8)</f>
        <v>0.113925122120317</v>
      </c>
      <c r="CU8" s="6" t="n">
        <f aca="false">1-(Salariés!CU8+Indépendants!CU8+'Au noir'!CU8+Chômeurs!CU8)</f>
        <v>0.114884659060096</v>
      </c>
      <c r="CV8" s="6" t="n">
        <f aca="false">1-(Salariés!CV8+Indépendants!CV8+'Au noir'!CV8+Chômeurs!CV8)</f>
        <v>0.117065981337886</v>
      </c>
      <c r="CW8" s="6" t="n">
        <f aca="false">1-(Salariés!CW8+Indépendants!CW8+'Au noir'!CW8+Chômeurs!CW8)</f>
        <v>0.118896379219922</v>
      </c>
      <c r="CX8" s="6" t="n">
        <f aca="false">1-(Salariés!CX8+Indépendants!CX8+'Au noir'!CX8+Chômeurs!CX8)</f>
        <v>0.120852070747778</v>
      </c>
      <c r="CY8" s="6" t="n">
        <f aca="false">1-(Salariés!CY8+Indépendants!CY8+'Au noir'!CY8+Chômeurs!CY8)</f>
        <v>0.120915162440238</v>
      </c>
      <c r="CZ8" s="6" t="n">
        <f aca="false">1-(Salariés!CZ8+Indépendants!CZ8+'Au noir'!CZ8+Chômeurs!CZ8)</f>
        <v>0.12187892508186</v>
      </c>
      <c r="DA8" s="6" t="n">
        <f aca="false">1-(Salariés!DA8+Indépendants!DA8+'Au noir'!DA8+Chômeurs!DA8)</f>
        <v>0.122971272738818</v>
      </c>
      <c r="DB8" s="6" t="n">
        <f aca="false">1-(Salariés!DB8+Indépendants!DB8+'Au noir'!DB8+Chômeurs!DB8)</f>
        <v>0.12381336939074</v>
      </c>
      <c r="DC8" s="6" t="n">
        <f aca="false">1-(Salariés!DC8+Indépendants!DC8+'Au noir'!DC8+Chômeurs!DC8)</f>
        <v>0.124712977192155</v>
      </c>
      <c r="DD8" s="6" t="n">
        <f aca="false">1-(Salariés!DD8+Indépendants!DD8+'Au noir'!DD8+Chômeurs!DD8)</f>
        <v>0.125323100725025</v>
      </c>
      <c r="DE8" s="6" t="n">
        <f aca="false">1-(Salariés!DE8+Indépendants!DE8+'Au noir'!DE8+Chômeurs!DE8)</f>
        <v>0.12593054731893</v>
      </c>
      <c r="DF8" s="6" t="n">
        <f aca="false">1-(Salariés!DF8+Indépendants!DF8+'Au noir'!DF8+Chômeurs!DF8)</f>
        <v>0.125519852953962</v>
      </c>
      <c r="DG8" s="6" t="n">
        <f aca="false">1-(Salariés!DG8+Indépendants!DG8+'Au noir'!DG8+Chômeurs!DG8)</f>
        <v>0.126344952439605</v>
      </c>
      <c r="DH8" s="6" t="n">
        <f aca="false">1-(Salariés!DH8+Indépendants!DH8+'Au noir'!DH8+Chômeurs!DH8)</f>
        <v>0.127248189189268</v>
      </c>
      <c r="DI8" s="6" t="n">
        <f aca="false">1-(Salariés!DI8+Indépendants!DI8+'Au noir'!DI8+Chômeurs!DI8)</f>
        <v>0.128720866600822</v>
      </c>
      <c r="DJ8" s="6" t="n">
        <f aca="false">1-(Salariés!DJ8+Indépendants!DJ8+'Au noir'!DJ8+Chômeurs!DJ8)</f>
        <v>0.129964194671355</v>
      </c>
      <c r="DK8" s="6" t="n">
        <f aca="false">1-(Salariés!DK8+Indépendants!DK8+'Au noir'!DK8+Chômeurs!DK8)</f>
        <v>0.13059315226223</v>
      </c>
      <c r="DL8" s="6" t="n">
        <f aca="false">1-(Salariés!DL8+Indépendants!DL8+'Au noir'!DL8+Chômeurs!DL8)</f>
        <v>0.130542603995761</v>
      </c>
      <c r="DM8" s="6" t="n">
        <f aca="false">1-(Salariés!DM8+Indépendants!DM8+'Au noir'!DM8+Chômeurs!DM8)</f>
        <v>0.130307724768689</v>
      </c>
      <c r="DN8" s="6" t="n">
        <f aca="false">1-(Salariés!DN8+Indépendants!DN8+'Au noir'!DN8+Chômeurs!DN8)</f>
        <v>0.130691652249467</v>
      </c>
      <c r="DO8" s="6" t="n">
        <f aca="false">1-(Salariés!DO8+Indépendants!DO8+'Au noir'!DO8+Chômeurs!DO8)</f>
        <v>0.130507474562274</v>
      </c>
      <c r="DP8" s="6" t="n">
        <f aca="false">1-(Salariés!DP8+Indépendants!DP8+'Au noir'!DP8+Chômeurs!DP8)</f>
        <v>0.13072473907054</v>
      </c>
      <c r="DQ8" s="6" t="n">
        <f aca="false">1-(Salariés!DQ8+Indépendants!DQ8+'Au noir'!DQ8+Chômeurs!DQ8)</f>
        <v>0.130791678261602</v>
      </c>
      <c r="DR8" s="6" t="n">
        <f aca="false">1-(Salariés!DR8+Indépendants!DR8+'Au noir'!DR8+Chômeurs!DR8)</f>
        <v>0.132063826198544</v>
      </c>
      <c r="DS8" s="6" t="n">
        <f aca="false">1-(Salariés!DS8+Indépendants!DS8+'Au noir'!DS8+Chômeurs!DS8)</f>
        <v>0.131639784869846</v>
      </c>
      <c r="DT8" s="6" t="n">
        <f aca="false">1-(Salariés!DT8+Indépendants!DT8+'Au noir'!DT8+Chômeurs!DT8)</f>
        <v>0.132010114942251</v>
      </c>
      <c r="DU8" s="6" t="n">
        <f aca="false">1-(Salariés!DU8+Indépendants!DU8+'Au noir'!DU8+Chômeurs!DU8)</f>
        <v>0.133199362605663</v>
      </c>
      <c r="DV8" s="6" t="n">
        <f aca="false">1-(Salariés!DV8+Indépendants!DV8+'Au noir'!DV8+Chômeurs!DV8)</f>
        <v>0.13304741171948</v>
      </c>
      <c r="DW8" s="6" t="n">
        <f aca="false">1-(Salariés!DW8+Indépendants!DW8+'Au noir'!DW8+Chômeurs!DW8)</f>
        <v>0.133019767176725</v>
      </c>
      <c r="DX8" s="6" t="n">
        <f aca="false">1-(Salariés!DX8+Indépendants!DX8+'Au noir'!DX8+Chômeurs!DX8)</f>
        <v>0.133903115803548</v>
      </c>
      <c r="DY8" s="6" t="n">
        <f aca="false">1-(Salariés!DY8+Indépendants!DY8+'Au noir'!DY8+Chômeurs!DY8)</f>
        <v>0.133474048786842</v>
      </c>
      <c r="DZ8" s="6" t="n">
        <f aca="false">1-(Salariés!DZ8+Indépendants!DZ8+'Au noir'!DZ8+Chômeurs!DZ8)</f>
        <v>0.133308961025362</v>
      </c>
      <c r="EA8" s="6" t="n">
        <f aca="false">1-(Salariés!EA8+Indépendants!EA8+'Au noir'!EA8+Chômeurs!EA8)</f>
        <v>0.133574121397435</v>
      </c>
      <c r="EB8" s="6" t="n">
        <f aca="false">1-(Salariés!EB8+Indépendants!EB8+'Au noir'!EB8+Chômeurs!EB8)</f>
        <v>0.133592025689393</v>
      </c>
      <c r="EC8" s="6" t="n">
        <f aca="false">1-(Salariés!EC8+Indépendants!EC8+'Au noir'!EC8+Chômeurs!EC8)</f>
        <v>0.134927724571912</v>
      </c>
      <c r="ED8" s="6" t="n">
        <f aca="false">1-(Salariés!ED8+Indépendants!ED8+'Au noir'!ED8+Chômeurs!ED8)</f>
        <v>0.134446683176426</v>
      </c>
      <c r="EE8" s="6" t="n">
        <f aca="false">1-(Salariés!EE8+Indépendants!EE8+'Au noir'!EE8+Chômeurs!EE8)</f>
        <v>0.135317571755488</v>
      </c>
      <c r="EF8" s="6" t="n">
        <f aca="false">1-(Salariés!EF8+Indépendants!EF8+'Au noir'!EF8+Chômeurs!EF8)</f>
        <v>0.134769651773659</v>
      </c>
      <c r="EG8" s="6" t="n">
        <f aca="false">1-(Salariés!EG8+Indépendants!EG8+'Au noir'!EG8+Chômeurs!EG8)</f>
        <v>0.135505199462838</v>
      </c>
      <c r="EH8" s="6" t="n">
        <f aca="false">1-(Salariés!EH8+Indépendants!EH8+'Au noir'!EH8+Chômeurs!EH8)</f>
        <v>0.135543113723051</v>
      </c>
      <c r="EI8" s="6" t="n">
        <f aca="false">1-(Salariés!EI8+Indépendants!EI8+'Au noir'!EI8+Chômeurs!EI8)</f>
        <v>0.136057921198217</v>
      </c>
      <c r="EJ8" s="6" t="n">
        <f aca="false">1-(Salariés!EJ8+Indépendants!EJ8+'Au noir'!EJ8+Chômeurs!EJ8)</f>
        <v>0.136916285056718</v>
      </c>
      <c r="EK8" s="6" t="n">
        <f aca="false">1-(Salariés!EK8+Indépendants!EK8+'Au noir'!EK8+Chômeurs!EK8)</f>
        <v>0.137056992997672</v>
      </c>
      <c r="EL8" s="6" t="n">
        <f aca="false">1-(Salariés!EL8+Indépendants!EL8+'Au noir'!EL8+Chômeurs!EL8)</f>
        <v>0.137709259714455</v>
      </c>
      <c r="EM8" s="6" t="n">
        <f aca="false">1-(Salariés!EM8+Indépendants!EM8+'Au noir'!EM8+Chômeurs!EM8)</f>
        <v>0.138004099959242</v>
      </c>
      <c r="EN8" s="6" t="n">
        <f aca="false">1-(Salariés!EN8+Indépendants!EN8+'Au noir'!EN8+Chômeurs!EN8)</f>
        <v>0.138120847544248</v>
      </c>
      <c r="EO8" s="6" t="n">
        <f aca="false">1-(Salariés!EO8+Indépendants!EO8+'Au noir'!EO8+Chômeurs!EO8)</f>
        <v>0.138199395741871</v>
      </c>
      <c r="EP8" s="6" t="n">
        <f aca="false">1-(Salariés!EP8+Indépendants!EP8+'Au noir'!EP8+Chômeurs!EP8)</f>
        <v>0.138007281301273</v>
      </c>
      <c r="EQ8" s="6" t="n">
        <f aca="false">1-(Salariés!EQ8+Indépendants!EQ8+'Au noir'!EQ8+Chômeurs!EQ8)</f>
        <v>0.13767268818517</v>
      </c>
      <c r="ER8" s="6" t="n">
        <f aca="false">1-(Salariés!ER8+Indépendants!ER8+'Au noir'!ER8+Chômeurs!ER8)</f>
        <v>0.137649994825044</v>
      </c>
      <c r="ES8" s="6" t="n">
        <f aca="false">1-(Salariés!ES8+Indépendants!ES8+'Au noir'!ES8+Chômeurs!ES8)</f>
        <v>0.137087499332151</v>
      </c>
      <c r="ET8" s="6" t="n">
        <f aca="false">1-(Salariés!ET8+Indépendants!ET8+'Au noir'!ET8+Chômeurs!ET8)</f>
        <v>0.136198474718174</v>
      </c>
      <c r="EU8" s="6" t="n">
        <f aca="false">1-(Salariés!EU8+Indépendants!EU8+'Au noir'!EU8+Chômeurs!EU8)</f>
        <v>0.136285587330167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1" t="n">
        <v>0.2852381177</v>
      </c>
      <c r="HB8" s="6" t="n">
        <f aca="false">1-(Salariés!HB8+Indépendants!HB8+'Au noir'!HB8+Chômeurs!HB8)</f>
        <v>0.310063347736234</v>
      </c>
      <c r="HC8" s="6" t="n">
        <f aca="false">1-(Salariés!HC8+Indépendants!HC8+'Au noir'!HC8+Chômeurs!HC8)</f>
        <v>0.311075885216921</v>
      </c>
      <c r="HD8" s="6" t="n">
        <f aca="false">1-(Salariés!HD8+Indépendants!HD8+'Au noir'!HD8+Chômeurs!HD8)</f>
        <v>0.311749698266507</v>
      </c>
      <c r="HE8" s="6" t="n">
        <f aca="false">1-(Salariés!HE8+Indépendants!HE8+'Au noir'!HE8+Chômeurs!HE8)</f>
        <v>0.31299415092287</v>
      </c>
      <c r="HF8" s="6" t="n">
        <f aca="false">1-(Salariés!HF8+Indépendants!HF8+'Au noir'!HF8+Chômeurs!HF8)</f>
        <v>0.315012148507502</v>
      </c>
      <c r="HG8" s="6" t="n">
        <f aca="false">1-(Salariés!HG8+Indépendants!HG8+'Au noir'!HG8+Chômeurs!HG8)</f>
        <v>0.315611833633155</v>
      </c>
      <c r="HH8" s="6" t="n">
        <f aca="false">1-(Salariés!HH8+Indépendants!HH8+'Au noir'!HH8+Chômeurs!HH8)</f>
        <v>0.315496589053676</v>
      </c>
      <c r="HI8" s="6" t="n">
        <f aca="false">1-(Salariés!HI8+Indépendants!HI8+'Au noir'!HI8+Chômeurs!HI8)</f>
        <v>0.315466668836477</v>
      </c>
      <c r="HJ8" s="6" t="n">
        <f aca="false">1-(Salariés!HJ8+Indépendants!HJ8+'Au noir'!HJ8+Chômeurs!HJ8)</f>
        <v>0.316549980247278</v>
      </c>
      <c r="HK8" s="6" t="n">
        <f aca="false">1-(Salariés!HK8+Indépendants!HK8+'Au noir'!HK8+Chômeurs!HK8)</f>
        <v>0.31699260317734</v>
      </c>
      <c r="HL8" s="6" t="n">
        <f aca="false">1-(Salariés!HL8+Indépendants!HL8+'Au noir'!HL8+Chômeurs!HL8)</f>
        <v>0.317485699058587</v>
      </c>
      <c r="HM8" s="6" t="n">
        <f aca="false">1-(Salariés!HM8+Indépendants!HM8+'Au noir'!HM8+Chômeurs!HM8)</f>
        <v>0.319032619534428</v>
      </c>
      <c r="HN8" s="6" t="n">
        <f aca="false">1-(Salariés!HN8+Indépendants!HN8+'Au noir'!HN8+Chômeurs!HN8)</f>
        <v>0.319861040024113</v>
      </c>
      <c r="HO8" s="6" t="n">
        <f aca="false">1-(Salariés!HO8+Indépendants!HO8+'Au noir'!HO8+Chômeurs!HO8)</f>
        <v>0.320459334017326</v>
      </c>
      <c r="HP8" s="6" t="n">
        <f aca="false">1-(Salariés!HP8+Indépendants!HP8+'Au noir'!HP8+Chômeurs!HP8)</f>
        <v>0.320677722135848</v>
      </c>
      <c r="HQ8" s="6" t="n">
        <f aca="false">1-(Salariés!HQ8+Indépendants!HQ8+'Au noir'!HQ8+Chômeurs!HQ8)</f>
        <v>0.320678697472815</v>
      </c>
      <c r="HR8" s="6" t="n">
        <f aca="false">1-(Salariés!HR8+Indépendants!HR8+'Au noir'!HR8+Chômeurs!HR8)</f>
        <v>0.320608224820609</v>
      </c>
      <c r="HS8" s="6" t="n">
        <f aca="false">1-(Salariés!HS8+Indépendants!HS8+'Au noir'!HS8+Chômeurs!HS8)</f>
        <v>0.321862718846316</v>
      </c>
      <c r="HT8" s="6" t="n">
        <f aca="false">1-(Salariés!HT8+Indépendants!HT8+'Au noir'!HT8+Chômeurs!HT8)</f>
        <v>0.323333462112189</v>
      </c>
      <c r="HU8" s="6" t="n">
        <f aca="false">1-(Salariés!HU8+Indépendants!HU8+'Au noir'!HU8+Chômeurs!HU8)</f>
        <v>0.325038447875282</v>
      </c>
      <c r="HV8" s="6" t="n">
        <f aca="false">1-(Salariés!HV8+Indépendants!HV8+'Au noir'!HV8+Chômeurs!HV8)</f>
        <v>0.326037003672426</v>
      </c>
      <c r="HW8" s="6" t="n">
        <f aca="false">1-(Salariés!HW8+Indépendants!HW8+'Au noir'!HW8+Chômeurs!HW8)</f>
        <v>0.3265934026719</v>
      </c>
      <c r="HX8" s="6" t="n">
        <f aca="false">1-(Salariés!HX8+Indépendants!HX8+'Au noir'!HX8+Chômeurs!HX8)</f>
        <v>0.327660105644507</v>
      </c>
      <c r="HY8" s="6" t="n">
        <f aca="false">1-(Salariés!HY8+Indépendants!HY8+'Au noir'!HY8+Chômeurs!HY8)</f>
        <v>0.329641964393708</v>
      </c>
      <c r="HZ8" s="6" t="n">
        <f aca="false">1-(Salariés!HZ8+Indépendants!HZ8+'Au noir'!HZ8+Chômeurs!HZ8)</f>
        <v>0.330810607203886</v>
      </c>
      <c r="IA8" s="6" t="n">
        <f aca="false">1-(Salariés!IA8+Indépendants!IA8+'Au noir'!IA8+Chômeurs!IA8)</f>
        <v>0.331936860826219</v>
      </c>
      <c r="IB8" s="6" t="n">
        <f aca="false">1-(Salariés!IB8+Indépendants!IB8+'Au noir'!IB8+Chômeurs!IB8)</f>
        <v>0.332722689130733</v>
      </c>
      <c r="IC8" s="6" t="n">
        <f aca="false">1-(Salariés!IC8+Indépendants!IC8+'Au noir'!IC8+Chômeurs!IC8)</f>
        <v>0.333601155976068</v>
      </c>
      <c r="ID8" s="6" t="n">
        <f aca="false">1-(Salariés!ID8+Indépendants!ID8+'Au noir'!ID8+Chômeurs!ID8)</f>
        <v>0.334446618110623</v>
      </c>
      <c r="IE8" s="6" t="n">
        <f aca="false">1-(Salariés!IE8+Indépendants!IE8+'Au noir'!IE8+Chômeurs!IE8)</f>
        <v>0.335342373804031</v>
      </c>
      <c r="IF8" s="6" t="n">
        <f aca="false">1-(Salariés!IF8+Indépendants!IF8+'Au noir'!IF8+Chômeurs!IF8)</f>
        <v>0.336055740793375</v>
      </c>
      <c r="IG8" s="6" t="n">
        <f aca="false">1-(Salariés!IG8+Indépendants!IG8+'Au noir'!IG8+Chômeurs!IG8)</f>
        <v>0.336847180737384</v>
      </c>
      <c r="IH8" s="6" t="n">
        <f aca="false">1-(Salariés!IH8+Indépendants!IH8+'Au noir'!IH8+Chômeurs!IH8)</f>
        <v>0.338133233331581</v>
      </c>
      <c r="II8" s="6" t="n">
        <f aca="false">1-(Salariés!II8+Indépendants!II8+'Au noir'!II8+Chômeurs!II8)</f>
        <v>0.339141006169408</v>
      </c>
      <c r="IJ8" s="6" t="n">
        <f aca="false">1-(Salariés!IJ8+Indépendants!IJ8+'Au noir'!IJ8+Chômeurs!IJ8)</f>
        <v>0.339148815900924</v>
      </c>
      <c r="IK8" s="6" t="n">
        <f aca="false">1-(Salariés!IK8+Indépendants!IK8+'Au noir'!IK8+Chômeurs!IK8)</f>
        <v>0.339769983343825</v>
      </c>
      <c r="IL8" s="6" t="n">
        <f aca="false">1-(Salariés!IL8+Indépendants!IL8+'Au noir'!IL8+Chômeurs!IL8)</f>
        <v>0.341122822906807</v>
      </c>
      <c r="IM8" s="6" t="n">
        <f aca="false">1-(Salariés!IM8+Indépendants!IM8+'Au noir'!IM8+Chômeurs!IM8)</f>
        <v>0.341788747727063</v>
      </c>
      <c r="IN8" s="6" t="n">
        <f aca="false">1-(Salariés!IN8+Indépendants!IN8+'Au noir'!IN8+Chômeurs!IN8)</f>
        <v>0.34271656138823</v>
      </c>
      <c r="IO8" s="6" t="n">
        <f aca="false">1-(Salariés!IO8+Indépendants!IO8+'Au noir'!IO8+Chômeurs!IO8)</f>
        <v>0.342622468377402</v>
      </c>
      <c r="IP8" s="6" t="n">
        <f aca="false">1-(Salariés!IP8+Indépendants!IP8+'Au noir'!IP8+Chômeurs!IP8)</f>
        <v>0.342783233724895</v>
      </c>
      <c r="IQ8" s="6" t="n">
        <f aca="false">1-(Salariés!IQ8+Indépendants!IQ8+'Au noir'!IQ8+Chômeurs!IQ8)</f>
        <v>0.343932099147417</v>
      </c>
      <c r="IR8" s="6" t="n">
        <f aca="false">1-(Salariés!IR8+Indépendants!IR8+'Au noir'!IR8+Chômeurs!IR8)</f>
        <v>0.343736466979001</v>
      </c>
      <c r="IS8" s="6" t="n">
        <f aca="false">1-(Salariés!IS8+Indépendants!IS8+'Au noir'!IS8+Chômeurs!IS8)</f>
        <v>0.345603512885173</v>
      </c>
      <c r="IT8" s="6" t="n">
        <f aca="false">1-(Salariés!IT8+Indépendants!IT8+'Au noir'!IT8+Chômeurs!IT8)</f>
        <v>0.346325144940583</v>
      </c>
      <c r="IU8" s="6" t="n">
        <f aca="false">1-(Salariés!IU8+Indépendants!IU8+'Au noir'!IU8+Chômeurs!IU8)</f>
        <v>0.346513833159933</v>
      </c>
      <c r="IV8" s="6" t="n">
        <f aca="false">1-(Salariés!IV8+Indépendants!IV8+'Au noir'!IV8+Chômeurs!IV8)</f>
        <v>0.348032187225264</v>
      </c>
      <c r="IW8" s="6" t="n">
        <f aca="false">1-(Salariés!IW8+Indépendants!IW8+'Au noir'!IW8+Chômeurs!IW8)</f>
        <v>0.34861739157</v>
      </c>
      <c r="IX8" s="6" t="n">
        <f aca="false">1-(Salariés!IX8+Indépendants!IX8+'Au noir'!IX8+Chômeurs!IX8)</f>
        <v>0.350044310627575</v>
      </c>
      <c r="IY8" s="6" t="n">
        <f aca="false">1-(Salariés!IY8+Indépendants!IY8+'Au noir'!IY8+Chômeurs!IY8)</f>
        <v>0.350162909139265</v>
      </c>
      <c r="IZ8" s="6" t="n">
        <f aca="false">1-(Salariés!IZ8+Indépendants!IZ8+'Au noir'!IZ8+Chômeurs!IZ8)</f>
        <v>0.350711883342473</v>
      </c>
      <c r="JA8" s="6" t="n">
        <f aca="false">1-(Salariés!JA8+Indépendants!JA8+'Au noir'!JA8+Chômeurs!JA8)</f>
        <v>0.352763839706184</v>
      </c>
      <c r="JB8" s="6" t="n">
        <f aca="false">1-(Salariés!JB8+Indépendants!JB8+'Au noir'!JB8+Chômeurs!JB8)</f>
        <v>0.351563871219091</v>
      </c>
      <c r="JC8" s="6" t="n">
        <f aca="false">1-(Salariés!JC8+Indépendants!JC8+'Au noir'!JC8+Chômeurs!JC8)</f>
        <v>0.351102405313172</v>
      </c>
      <c r="JD8" s="6" t="n">
        <f aca="false">1-(Salariés!JD8+Indépendants!JD8+'Au noir'!JD8+Chômeurs!JD8)</f>
        <v>0.351592070364214</v>
      </c>
      <c r="JE8" s="6" t="n">
        <f aca="false">1-(Salariés!JE8+Indépendants!JE8+'Au noir'!JE8+Chômeurs!JE8)</f>
        <v>0.351553669405357</v>
      </c>
      <c r="JF8" s="6" t="n">
        <f aca="false">1-(Salariés!JF8+Indépendants!JF8+'Au noir'!JF8+Chômeurs!JF8)</f>
        <v>0.35228187587517</v>
      </c>
      <c r="JG8" s="6" t="n">
        <f aca="false">1-(Salariés!JG8+Indépendants!JG8+'Au noir'!JG8+Chômeurs!JG8)</f>
        <v>0.352214698420045</v>
      </c>
      <c r="JH8" s="6" t="n">
        <f aca="false">1-(Salariés!JH8+Indépendants!JH8+'Au noir'!JH8+Chômeurs!JH8)</f>
        <v>0.35260589940643</v>
      </c>
      <c r="JI8" s="6" t="n">
        <f aca="false">1-(Salariés!JI8+Indépendants!JI8+'Au noir'!JI8+Chômeurs!JI8)</f>
        <v>0.350878434278214</v>
      </c>
      <c r="JJ8" s="6" t="n">
        <f aca="false">1-(Salariés!JJ8+Indépendants!JJ8+'Au noir'!JJ8+Chômeurs!JJ8)</f>
        <v>0.351472667993157</v>
      </c>
      <c r="JK8" s="6" t="n">
        <f aca="false">1-(Salariés!JK8+Indépendants!JK8+'Au noir'!JK8+Chômeurs!JK8)</f>
        <v>0.351558928883534</v>
      </c>
      <c r="JL8" s="6" t="n">
        <f aca="false">1-(Salariés!JL8+Indépendants!JL8+'Au noir'!JL8+Chômeurs!JL8)</f>
        <v>0.351952137082212</v>
      </c>
      <c r="JM8" s="6" t="n">
        <f aca="false">1-(Salariés!JM8+Indépendants!JM8+'Au noir'!JM8+Chômeurs!JM8)</f>
        <v>0.350981868703844</v>
      </c>
      <c r="JN8" s="6" t="n">
        <f aca="false">1-(Salariés!JN8+Indépendants!JN8+'Au noir'!JN8+Chômeurs!JN8)</f>
        <v>0.351491342094382</v>
      </c>
      <c r="JO8" s="6" t="n">
        <f aca="false">1-(Salariés!JO8+Indépendants!JO8+'Au noir'!JO8+Chômeurs!JO8)</f>
        <v>0.3513428112013</v>
      </c>
      <c r="JP8" s="6" t="n">
        <f aca="false">1-(Salariés!JP8+Indépendants!JP8+'Au noir'!JP8+Chômeurs!JP8)</f>
        <v>0.351282496913358</v>
      </c>
      <c r="JQ8" s="6" t="n">
        <f aca="false">1-(Salariés!JQ8+Indépendants!JQ8+'Au noir'!JQ8+Chômeurs!JQ8)</f>
        <v>0.351014191393864</v>
      </c>
      <c r="JR8" s="6" t="n">
        <f aca="false">1-(Salariés!JR8+Indépendants!JR8+'Au noir'!JR8+Chômeurs!JR8)</f>
        <v>0.351522888543545</v>
      </c>
      <c r="JS8" s="6" t="n">
        <f aca="false">1-(Salariés!JS8+Indépendants!JS8+'Au noir'!JS8+Chômeurs!JS8)</f>
        <v>0.35137973274412</v>
      </c>
      <c r="JT8" s="6" t="n">
        <f aca="false">1-(Salariés!JT8+Indépendants!JT8+'Au noir'!JT8+Chômeurs!JT8)</f>
        <v>0.351077880203417</v>
      </c>
      <c r="JU8" s="6" t="n">
        <f aca="false">1-(Salariés!JU8+Indépendants!JU8+'Au noir'!JU8+Chômeurs!JU8)</f>
        <v>0.350246679152455</v>
      </c>
      <c r="JV8" s="6" t="n">
        <f aca="false">1-(Salariés!JV8+Indépendants!JV8+'Au noir'!JV8+Chômeurs!JV8)</f>
        <v>0.349611904450341</v>
      </c>
      <c r="JW8" s="6" t="n">
        <f aca="false">1-(Salariés!JW8+Indépendants!JW8+'Au noir'!JW8+Chômeurs!JW8)</f>
        <v>0.350348407528435</v>
      </c>
      <c r="JX8" s="6" t="n">
        <f aca="false">1-(Salariés!JX8+Indépendants!JX8+'Au noir'!JX8+Chômeurs!JX8)</f>
        <v>0.350544038609546</v>
      </c>
      <c r="JY8" s="6" t="n">
        <f aca="false">1-(Salariés!JY8+Indépendants!JY8+'Au noir'!JY8+Chômeurs!JY8)</f>
        <v>0.350930781188424</v>
      </c>
      <c r="JZ8" s="6" t="n">
        <f aca="false">1-(Salariés!JZ8+Indépendants!JZ8+'Au noir'!JZ8+Chômeurs!JZ8)</f>
        <v>0.350762939661376</v>
      </c>
      <c r="KA8" s="6" t="n">
        <f aca="false">1-(Salariés!KA8+Indépendants!KA8+'Au noir'!KA8+Chômeurs!KA8)</f>
        <v>0.350303733064744</v>
      </c>
      <c r="KB8" s="6" t="n">
        <f aca="false">1-(Salariés!KB8+Indépendants!KB8+'Au noir'!KB8+Chômeurs!KB8)</f>
        <v>0.350255464051151</v>
      </c>
      <c r="KC8" s="6" t="n">
        <f aca="false">1-(Salariés!KC8+Indépendants!KC8+'Au noir'!KC8+Chômeurs!KC8)</f>
        <v>0.350968396726561</v>
      </c>
      <c r="KD8" s="6" t="n">
        <f aca="false">1-(Salariés!KD8+Indépendants!KD8+'Au noir'!KD8+Chômeurs!KD8)</f>
        <v>0.351053796525081</v>
      </c>
      <c r="KE8" s="6" t="n">
        <f aca="false">1-(Salariés!KE8+Indépendants!KE8+'Au noir'!KE8+Chômeurs!KE8)</f>
        <v>0.351094306382317</v>
      </c>
      <c r="KF8" s="6" t="n">
        <f aca="false">1-(Salariés!KF8+Indépendants!KF8+'Au noir'!KF8+Chômeurs!KF8)</f>
        <v>0.351515876807954</v>
      </c>
      <c r="KG8" s="6" t="n">
        <f aca="false">1-(Salariés!KG8+Indépendants!KG8+'Au noir'!KG8+Chômeurs!KG8)</f>
        <v>0.351434507289911</v>
      </c>
      <c r="KH8" s="6" t="n">
        <f aca="false">1-(Salariés!KH8+Indépendants!KH8+'Au noir'!KH8+Chômeurs!KH8)</f>
        <v>0.350430530801084</v>
      </c>
      <c r="KI8" s="6" t="n">
        <f aca="false">1-(Salariés!KI8+Indépendants!KI8+'Au noir'!KI8+Chômeurs!KI8)</f>
        <v>0.350356655502148</v>
      </c>
      <c r="KJ8" s="6" t="n">
        <f aca="false">1-(Salariés!KJ8+Indépendants!KJ8+'Au noir'!KJ8+Chômeurs!KJ8)</f>
        <v>0.350399738593548</v>
      </c>
      <c r="KK8" s="6" t="n">
        <f aca="false">1-(Salariés!KK8+Indépendants!KK8+'Au noir'!KK8+Chômeurs!KK8)</f>
        <v>0.350093637868128</v>
      </c>
      <c r="KL8" s="6" t="n">
        <f aca="false">1-(Salariés!KL8+Indépendants!KL8+'Au noir'!KL8+Chômeurs!KL8)</f>
        <v>0.351065916396102</v>
      </c>
      <c r="KM8" s="6" t="n">
        <f aca="false">1-(Salariés!KM8+Indépendants!KM8+'Au noir'!KM8+Chômeurs!KM8)</f>
        <v>0.350690872639936</v>
      </c>
      <c r="KN8" s="6" t="n">
        <f aca="false">1-(Salariés!KN8+Indépendants!KN8+'Au noir'!KN8+Chômeurs!KN8)</f>
        <v>0.349866206248626</v>
      </c>
      <c r="KO8" s="6" t="n">
        <f aca="false">1-(Salariés!KO8+Indépendants!KO8+'Au noir'!KO8+Chômeurs!KO8)</f>
        <v>0.349045557430114</v>
      </c>
      <c r="KP8" s="6" t="n">
        <f aca="false">1-(Salariés!KP8+Indépendants!KP8+'Au noir'!KP8+Chômeurs!KP8)</f>
        <v>0.348094493744567</v>
      </c>
      <c r="KQ8" s="6" t="n">
        <f aca="false">1-(Salariés!KQ8+Indépendants!KQ8+'Au noir'!KQ8+Chômeurs!KQ8)</f>
        <v>0.347932807954551</v>
      </c>
      <c r="KR8" s="6" t="n">
        <f aca="false">1-(Salariés!KR8+Indépendants!KR8+'Au noir'!KR8+Chômeurs!KR8)</f>
        <v>0.347407642661817</v>
      </c>
      <c r="KS8" s="6" t="e">
        <f aca="false">1-(Salariés!KS8+Indépendants!KS8+'Au noir'!KS8+Chômeurs!KS8)</f>
        <v>#DIV/0!</v>
      </c>
    </row>
    <row r="9" customFormat="false" ht="12.85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1" t="n">
        <v>0.0680732853</v>
      </c>
      <c r="BE9" s="4" t="n">
        <f aca="false">1-(Salariés!BE9+Indépendants!BE9+'Au noir'!BE9+Chômeurs!BE9)</f>
        <v>0.0828295495746348</v>
      </c>
      <c r="BF9" s="4" t="n">
        <f aca="false">1-(Salariés!BF9+Indépendants!BF9+'Au noir'!BF9+Chômeurs!BF9)</f>
        <v>0.0839957111973635</v>
      </c>
      <c r="BG9" s="4" t="n">
        <f aca="false">1-(Salariés!BG9+Indépendants!BG9+'Au noir'!BG9+Chômeurs!BG9)</f>
        <v>0.0860100322689349</v>
      </c>
      <c r="BH9" s="4" t="n">
        <f aca="false">1-(Salariés!BH9+Indépendants!BH9+'Au noir'!BH9+Chômeurs!BH9)</f>
        <v>0.0863595268340307</v>
      </c>
      <c r="BI9" s="4" t="n">
        <f aca="false">1-(Salariés!BI9+Indépendants!BI9+'Au noir'!BI9+Chômeurs!BI9)</f>
        <v>0.0868274480673387</v>
      </c>
      <c r="BJ9" s="4" t="n">
        <f aca="false">1-(Salariés!BJ9+Indépendants!BJ9+'Au noir'!BJ9+Chômeurs!BJ9)</f>
        <v>0.0874810290967192</v>
      </c>
      <c r="BK9" s="4" t="n">
        <f aca="false">1-(Salariés!BK9+Indépendants!BK9+'Au noir'!BK9+Chômeurs!BK9)</f>
        <v>0.0892314886846204</v>
      </c>
      <c r="BL9" s="4" t="n">
        <f aca="false">1-(Salariés!BL9+Indépendants!BL9+'Au noir'!BL9+Chômeurs!BL9)</f>
        <v>0.0902398594148861</v>
      </c>
      <c r="BM9" s="4" t="n">
        <f aca="false">1-(Salariés!BM9+Indépendants!BM9+'Au noir'!BM9+Chômeurs!BM9)</f>
        <v>0.090846703202201</v>
      </c>
      <c r="BN9" s="4" t="n">
        <f aca="false">1-(Salariés!BN9+Indépendants!BN9+'Au noir'!BN9+Chômeurs!BN9)</f>
        <v>0.0909655290891718</v>
      </c>
      <c r="BO9" s="4" t="n">
        <f aca="false">1-(Salariés!BO9+Indépendants!BO9+'Au noir'!BO9+Chômeurs!BO9)</f>
        <v>0.0925311083951669</v>
      </c>
      <c r="BP9" s="4" t="n">
        <f aca="false">1-(Salariés!BP9+Indépendants!BP9+'Au noir'!BP9+Chômeurs!BP9)</f>
        <v>0.0948444117180203</v>
      </c>
      <c r="BQ9" s="4" t="n">
        <f aca="false">1-(Salariés!BQ9+Indépendants!BQ9+'Au noir'!BQ9+Chômeurs!BQ9)</f>
        <v>0.0950804300755794</v>
      </c>
      <c r="BR9" s="4" t="n">
        <f aca="false">1-(Salariés!BR9+Indépendants!BR9+'Au noir'!BR9+Chômeurs!BR9)</f>
        <v>0.0965024481409256</v>
      </c>
      <c r="BS9" s="4" t="n">
        <f aca="false">1-(Salariés!BS9+Indépendants!BS9+'Au noir'!BS9+Chômeurs!BS9)</f>
        <v>0.0984818740891933</v>
      </c>
      <c r="BT9" s="4" t="n">
        <f aca="false">1-(Salariés!BT9+Indépendants!BT9+'Au noir'!BT9+Chômeurs!BT9)</f>
        <v>0.100175883547072</v>
      </c>
      <c r="BU9" s="4" t="n">
        <f aca="false">1-(Salariés!BU9+Indépendants!BU9+'Au noir'!BU9+Chômeurs!BU9)</f>
        <v>0.101436586471979</v>
      </c>
      <c r="BV9" s="4" t="n">
        <f aca="false">1-(Salariés!BV9+Indépendants!BV9+'Au noir'!BV9+Chômeurs!BV9)</f>
        <v>0.102703469611011</v>
      </c>
      <c r="BW9" s="4" t="n">
        <f aca="false">1-(Salariés!BW9+Indépendants!BW9+'Au noir'!BW9+Chômeurs!BW9)</f>
        <v>0.103083239306179</v>
      </c>
      <c r="BX9" s="4" t="n">
        <f aca="false">1-(Salariés!BX9+Indépendants!BX9+'Au noir'!BX9+Chômeurs!BX9)</f>
        <v>0.103069463347507</v>
      </c>
      <c r="BY9" s="4" t="n">
        <f aca="false">1-(Salariés!BY9+Indépendants!BY9+'Au noir'!BY9+Chômeurs!BY9)</f>
        <v>0.103909145605426</v>
      </c>
      <c r="BZ9" s="4" t="n">
        <f aca="false">1-(Salariés!BZ9+Indépendants!BZ9+'Au noir'!BZ9+Chômeurs!BZ9)</f>
        <v>0.104836355009938</v>
      </c>
      <c r="CA9" s="4" t="n">
        <f aca="false">1-(Salariés!CA9+Indépendants!CA9+'Au noir'!CA9+Chômeurs!CA9)</f>
        <v>0.106082525464591</v>
      </c>
      <c r="CB9" s="4" t="n">
        <f aca="false">1-(Salariés!CB9+Indépendants!CB9+'Au noir'!CB9+Chômeurs!CB9)</f>
        <v>0.106967187128781</v>
      </c>
      <c r="CC9" s="4" t="n">
        <f aca="false">1-(Salariés!CC9+Indépendants!CC9+'Au noir'!CC9+Chômeurs!CC9)</f>
        <v>0.10800548097577</v>
      </c>
      <c r="CD9" s="4" t="n">
        <f aca="false">1-(Salariés!CD9+Indépendants!CD9+'Au noir'!CD9+Chômeurs!CD9)</f>
        <v>0.109470505879845</v>
      </c>
      <c r="CE9" s="4" t="n">
        <f aca="false">1-(Salariés!CE9+Indépendants!CE9+'Au noir'!CE9+Chômeurs!CE9)</f>
        <v>0.109195724978962</v>
      </c>
      <c r="CF9" s="4" t="n">
        <f aca="false">1-(Salariés!CF9+Indépendants!CF9+'Au noir'!CF9+Chômeurs!CF9)</f>
        <v>0.110599320434249</v>
      </c>
      <c r="CG9" s="4" t="n">
        <f aca="false">1-(Salariés!CG9+Indépendants!CG9+'Au noir'!CG9+Chômeurs!CG9)</f>
        <v>0.110438522299413</v>
      </c>
      <c r="CH9" s="4" t="n">
        <f aca="false">1-(Salariés!CH9+Indépendants!CH9+'Au noir'!CH9+Chômeurs!CH9)</f>
        <v>0.110910618980905</v>
      </c>
      <c r="CI9" s="4" t="n">
        <f aca="false">1-(Salariés!CI9+Indépendants!CI9+'Au noir'!CI9+Chômeurs!CI9)</f>
        <v>0.111539279943683</v>
      </c>
      <c r="CJ9" s="4" t="n">
        <f aca="false">1-(Salariés!CJ9+Indépendants!CJ9+'Au noir'!CJ9+Chômeurs!CJ9)</f>
        <v>0.111790819239174</v>
      </c>
      <c r="CK9" s="4" t="n">
        <f aca="false">1-(Salariés!CK9+Indépendants!CK9+'Au noir'!CK9+Chômeurs!CK9)</f>
        <v>0.111099366329209</v>
      </c>
      <c r="CL9" s="4" t="n">
        <f aca="false">1-(Salariés!CL9+Indépendants!CL9+'Au noir'!CL9+Chômeurs!CL9)</f>
        <v>0.111837241333123</v>
      </c>
      <c r="CM9" s="4" t="n">
        <f aca="false">1-(Salariés!CM9+Indépendants!CM9+'Au noir'!CM9+Chômeurs!CM9)</f>
        <v>0.113747089154452</v>
      </c>
      <c r="CN9" s="4" t="n">
        <f aca="false">1-(Salariés!CN9+Indépendants!CN9+'Au noir'!CN9+Chômeurs!CN9)</f>
        <v>0.115891131180355</v>
      </c>
      <c r="CO9" s="4" t="n">
        <f aca="false">1-(Salariés!CO9+Indépendants!CO9+'Au noir'!CO9+Chômeurs!CO9)</f>
        <v>0.116806331640171</v>
      </c>
      <c r="CP9" s="4" t="n">
        <f aca="false">1-(Salariés!CP9+Indépendants!CP9+'Au noir'!CP9+Chômeurs!CP9)</f>
        <v>0.118661729063007</v>
      </c>
      <c r="CQ9" s="4" t="n">
        <f aca="false">1-(Salariés!CQ9+Indépendants!CQ9+'Au noir'!CQ9+Chômeurs!CQ9)</f>
        <v>0.119820852408547</v>
      </c>
      <c r="CR9" s="4" t="n">
        <f aca="false">1-(Salariés!CR9+Indépendants!CR9+'Au noir'!CR9+Chômeurs!CR9)</f>
        <v>0.121396366327087</v>
      </c>
      <c r="CS9" s="4" t="n">
        <f aca="false">1-(Salariés!CS9+Indépendants!CS9+'Au noir'!CS9+Chômeurs!CS9)</f>
        <v>0.121842880776252</v>
      </c>
      <c r="CT9" s="4" t="n">
        <f aca="false">1-(Salariés!CT9+Indépendants!CT9+'Au noir'!CT9+Chômeurs!CT9)</f>
        <v>0.122536063381314</v>
      </c>
      <c r="CU9" s="4" t="n">
        <f aca="false">1-(Salariés!CU9+Indépendants!CU9+'Au noir'!CU9+Chômeurs!CU9)</f>
        <v>0.123481295462663</v>
      </c>
      <c r="CV9" s="4" t="n">
        <f aca="false">1-(Salariés!CV9+Indépendants!CV9+'Au noir'!CV9+Chômeurs!CV9)</f>
        <v>0.125633172625265</v>
      </c>
      <c r="CW9" s="4" t="n">
        <f aca="false">1-(Salariés!CW9+Indépendants!CW9+'Au noir'!CW9+Chômeurs!CW9)</f>
        <v>0.127424593706241</v>
      </c>
      <c r="CX9" s="4" t="n">
        <f aca="false">1-(Salariés!CX9+Indépendants!CX9+'Au noir'!CX9+Chômeurs!CX9)</f>
        <v>0.129348742792804</v>
      </c>
      <c r="CY9" s="4" t="n">
        <f aca="false">1-(Salariés!CY9+Indépendants!CY9+'Au noir'!CY9+Chômeurs!CY9)</f>
        <v>0.129412379897522</v>
      </c>
      <c r="CZ9" s="4" t="n">
        <f aca="false">1-(Salariés!CZ9+Indépendants!CZ9+'Au noir'!CZ9+Chômeurs!CZ9)</f>
        <v>0.130362302074484</v>
      </c>
      <c r="DA9" s="4" t="n">
        <f aca="false">1-(Salariés!DA9+Indépendants!DA9+'Au noir'!DA9+Chômeurs!DA9)</f>
        <v>0.13143661912621</v>
      </c>
      <c r="DB9" s="4" t="n">
        <f aca="false">1-(Salariés!DB9+Indépendants!DB9+'Au noir'!DB9+Chômeurs!DB9)</f>
        <v>0.132253595183368</v>
      </c>
      <c r="DC9" s="4" t="n">
        <f aca="false">1-(Salariés!DC9+Indépendants!DC9+'Au noir'!DC9+Chômeurs!DC9)</f>
        <v>0.133135471577371</v>
      </c>
      <c r="DD9" s="4" t="n">
        <f aca="false">1-(Salariés!DD9+Indépendants!DD9+'Au noir'!DD9+Chômeurs!DD9)</f>
        <v>0.133735622855064</v>
      </c>
      <c r="DE9" s="4" t="n">
        <f aca="false">1-(Salariés!DE9+Indépendants!DE9+'Au noir'!DE9+Chômeurs!DE9)</f>
        <v>0.134351858309784</v>
      </c>
      <c r="DF9" s="4" t="n">
        <f aca="false">1-(Salariés!DF9+Indépendants!DF9+'Au noir'!DF9+Chômeurs!DF9)</f>
        <v>0.133999443708426</v>
      </c>
      <c r="DG9" s="4" t="n">
        <f aca="false">1-(Salariés!DG9+Indépendants!DG9+'Au noir'!DG9+Chômeurs!DG9)</f>
        <v>0.134860720436728</v>
      </c>
      <c r="DH9" s="4" t="n">
        <f aca="false">1-(Salariés!DH9+Indépendants!DH9+'Au noir'!DH9+Chômeurs!DH9)</f>
        <v>0.135797489109543</v>
      </c>
      <c r="DI9" s="4" t="n">
        <f aca="false">1-(Salariés!DI9+Indépendants!DI9+'Au noir'!DI9+Chômeurs!DI9)</f>
        <v>0.137274176015666</v>
      </c>
      <c r="DJ9" s="4" t="n">
        <f aca="false">1-(Salariés!DJ9+Indépendants!DJ9+'Au noir'!DJ9+Chômeurs!DJ9)</f>
        <v>0.138521709535657</v>
      </c>
      <c r="DK9" s="4" t="n">
        <f aca="false">1-(Salariés!DK9+Indépendants!DK9+'Au noir'!DK9+Chômeurs!DK9)</f>
        <v>0.139161007216529</v>
      </c>
      <c r="DL9" s="4" t="n">
        <f aca="false">1-(Salariés!DL9+Indépendants!DL9+'Au noir'!DL9+Chômeurs!DL9)</f>
        <v>0.13914639707818</v>
      </c>
      <c r="DM9" s="4" t="n">
        <f aca="false">1-(Salariés!DM9+Indépendants!DM9+'Au noir'!DM9+Chômeurs!DM9)</f>
        <v>0.138945154057656</v>
      </c>
      <c r="DN9" s="4" t="n">
        <f aca="false">1-(Salariés!DN9+Indépendants!DN9+'Au noir'!DN9+Chômeurs!DN9)</f>
        <v>0.139358069163155</v>
      </c>
      <c r="DO9" s="4" t="n">
        <f aca="false">1-(Salariés!DO9+Indépendants!DO9+'Au noir'!DO9+Chômeurs!DO9)</f>
        <v>0.139202904837191</v>
      </c>
      <c r="DP9" s="4" t="n">
        <f aca="false">1-(Salariés!DP9+Indépendants!DP9+'Au noir'!DP9+Chômeurs!DP9)</f>
        <v>0.139443875620637</v>
      </c>
      <c r="DQ9" s="4" t="n">
        <f aca="false">1-(Salariés!DQ9+Indépendants!DQ9+'Au noir'!DQ9+Chômeurs!DQ9)</f>
        <v>0.139540093041671</v>
      </c>
      <c r="DR9" s="4" t="n">
        <f aca="false">1-(Salariés!DR9+Indépendants!DR9+'Au noir'!DR9+Chômeurs!DR9)</f>
        <v>0.14082698890152</v>
      </c>
      <c r="DS9" s="4" t="n">
        <f aca="false">1-(Salariés!DS9+Indépendants!DS9+'Au noir'!DS9+Chômeurs!DS9)</f>
        <v>0.140439612077698</v>
      </c>
      <c r="DT9" s="4" t="n">
        <f aca="false">1-(Salariés!DT9+Indépendants!DT9+'Au noir'!DT9+Chômeurs!DT9)</f>
        <v>0.140836040584327</v>
      </c>
      <c r="DU9" s="4" t="n">
        <f aca="false">1-(Salariés!DU9+Indépendants!DU9+'Au noir'!DU9+Chômeurs!DU9)</f>
        <v>0.142010653489266</v>
      </c>
      <c r="DV9" s="4" t="n">
        <f aca="false">1-(Salariés!DV9+Indépendants!DV9+'Au noir'!DV9+Chômeurs!DV9)</f>
        <v>0.141893074629006</v>
      </c>
      <c r="DW9" s="4" t="n">
        <f aca="false">1-(Salariés!DW9+Indépendants!DW9+'Au noir'!DW9+Chômeurs!DW9)</f>
        <v>0.14189052663943</v>
      </c>
      <c r="DX9" s="4" t="n">
        <f aca="false">1-(Salariés!DX9+Indépendants!DX9+'Au noir'!DX9+Chômeurs!DX9)</f>
        <v>0.142790749107693</v>
      </c>
      <c r="DY9" s="4" t="n">
        <f aca="false">1-(Salariés!DY9+Indépendants!DY9+'Au noir'!DY9+Chômeurs!DY9)</f>
        <v>0.142404159619873</v>
      </c>
      <c r="DZ9" s="4" t="n">
        <f aca="false">1-(Salariés!DZ9+Indépendants!DZ9+'Au noir'!DZ9+Chômeurs!DZ9)</f>
        <v>0.142264575992466</v>
      </c>
      <c r="EA9" s="4" t="n">
        <f aca="false">1-(Salariés!EA9+Indépendants!EA9+'Au noir'!EA9+Chômeurs!EA9)</f>
        <v>0.142565124912508</v>
      </c>
      <c r="EB9" s="4" t="n">
        <f aca="false">1-(Salariés!EB9+Indépendants!EB9+'Au noir'!EB9+Chômeurs!EB9)</f>
        <v>0.14262311030682</v>
      </c>
      <c r="EC9" s="4" t="n">
        <f aca="false">1-(Salariés!EC9+Indépendants!EC9+'Au noir'!EC9+Chômeurs!EC9)</f>
        <v>0.143975617105669</v>
      </c>
      <c r="ED9" s="4" t="n">
        <f aca="false">1-(Salariés!ED9+Indépendants!ED9+'Au noir'!ED9+Chômeurs!ED9)</f>
        <v>0.143544045577662</v>
      </c>
      <c r="EE9" s="4" t="n">
        <f aca="false">1-(Salariés!EE9+Indépendants!EE9+'Au noir'!EE9+Chômeurs!EE9)</f>
        <v>0.144422329078711</v>
      </c>
      <c r="EF9" s="4" t="n">
        <f aca="false">1-(Salariés!EF9+Indépendants!EF9+'Au noir'!EF9+Chômeurs!EF9)</f>
        <v>0.143909159812625</v>
      </c>
      <c r="EG9" s="4" t="n">
        <f aca="false">1-(Salariés!EG9+Indépendants!EG9+'Au noir'!EG9+Chômeurs!EG9)</f>
        <v>0.144663394982154</v>
      </c>
      <c r="EH9" s="4" t="n">
        <f aca="false">1-(Salariés!EH9+Indépendants!EH9+'Au noir'!EH9+Chômeurs!EH9)</f>
        <v>0.144738472167371</v>
      </c>
      <c r="EI9" s="4" t="n">
        <f aca="false">1-(Salariés!EI9+Indépendants!EI9+'Au noir'!EI9+Chômeurs!EI9)</f>
        <v>0.145289600560593</v>
      </c>
      <c r="EJ9" s="4" t="n">
        <f aca="false">1-(Salariés!EJ9+Indépendants!EJ9+'Au noir'!EJ9+Chômeurs!EJ9)</f>
        <v>0.146163987229925</v>
      </c>
      <c r="EK9" s="4" t="n">
        <f aca="false">1-(Salariés!EK9+Indépendants!EK9+'Au noir'!EK9+Chômeurs!EK9)</f>
        <v>0.146345125172967</v>
      </c>
      <c r="EL9" s="4" t="n">
        <f aca="false">1-(Salariés!EL9+Indépendants!EL9+'Au noir'!EL9+Chômeurs!EL9)</f>
        <v>0.14702821861497</v>
      </c>
      <c r="EM9" s="4" t="n">
        <f aca="false">1-(Salariés!EM9+Indépendants!EM9+'Au noir'!EM9+Chômeurs!EM9)</f>
        <v>0.147348323018158</v>
      </c>
      <c r="EN9" s="4" t="n">
        <f aca="false">1-(Salariés!EN9+Indépendants!EN9+'Au noir'!EN9+Chômeurs!EN9)</f>
        <v>0.14750444680704</v>
      </c>
      <c r="EO9" s="4" t="n">
        <f aca="false">1-(Salariés!EO9+Indépendants!EO9+'Au noir'!EO9+Chômeurs!EO9)</f>
        <v>0.147616751263005</v>
      </c>
      <c r="EP9" s="4" t="n">
        <f aca="false">1-(Salariés!EP9+Indépendants!EP9+'Au noir'!EP9+Chômeurs!EP9)</f>
        <v>0.147452129132215</v>
      </c>
      <c r="EQ9" s="4" t="n">
        <f aca="false">1-(Salariés!EQ9+Indépendants!EQ9+'Au noir'!EQ9+Chômeurs!EQ9)</f>
        <v>0.147153834474105</v>
      </c>
      <c r="ER9" s="4" t="n">
        <f aca="false">1-(Salariés!ER9+Indépendants!ER9+'Au noir'!ER9+Chômeurs!ER9)</f>
        <v>0.147169583133847</v>
      </c>
      <c r="ES9" s="4" t="n">
        <f aca="false">1-(Salariés!ES9+Indépendants!ES9+'Au noir'!ES9+Chômeurs!ES9)</f>
        <v>0.146658998011055</v>
      </c>
      <c r="ET9" s="4" t="n">
        <f aca="false">1-(Salariés!ET9+Indépendants!ET9+'Au noir'!ET9+Chômeurs!ET9)</f>
        <v>0.145807584003618</v>
      </c>
      <c r="EU9" s="4" t="n">
        <f aca="false">1-(Salariés!EU9+Indépendants!EU9+'Au noir'!EU9+Chômeurs!EU9)</f>
        <v>0.14592042818995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1" t="n">
        <v>0.2875178246</v>
      </c>
      <c r="HB9" s="4" t="n">
        <f aca="false">1-(Salariés!HB9+Indépendants!HB9+'Au noir'!HB9+Chômeurs!HB9)</f>
        <v>0.315176227256302</v>
      </c>
      <c r="HC9" s="4" t="n">
        <f aca="false">1-(Salariés!HC9+Indépendants!HC9+'Au noir'!HC9+Chômeurs!HC9)</f>
        <v>0.316210864989089</v>
      </c>
      <c r="HD9" s="4" t="n">
        <f aca="false">1-(Salariés!HD9+Indépendants!HD9+'Au noir'!HD9+Chômeurs!HD9)</f>
        <v>0.316897967712937</v>
      </c>
      <c r="HE9" s="4" t="n">
        <f aca="false">1-(Salariés!HE9+Indépendants!HE9+'Au noir'!HE9+Chômeurs!HE9)</f>
        <v>0.318157194165779</v>
      </c>
      <c r="HF9" s="4" t="n">
        <f aca="false">1-(Salariés!HF9+Indépendants!HF9+'Au noir'!HF9+Chômeurs!HF9)</f>
        <v>0.320182244049236</v>
      </c>
      <c r="HG9" s="4" t="n">
        <f aca="false">1-(Salariés!HG9+Indépendants!HG9+'Au noir'!HG9+Chômeurs!HG9)</f>
        <v>0.320799416338513</v>
      </c>
      <c r="HH9" s="4" t="n">
        <f aca="false">1-(Salariés!HH9+Indépendants!HH9+'Au noir'!HH9+Chômeurs!HH9)</f>
        <v>0.320716317079627</v>
      </c>
      <c r="HI9" s="4" t="n">
        <f aca="false">1-(Salariés!HI9+Indépendants!HI9+'Au noir'!HI9+Chômeurs!HI9)</f>
        <v>0.320710315414775</v>
      </c>
      <c r="HJ9" s="4" t="n">
        <f aca="false">1-(Salariés!HJ9+Indépendants!HJ9+'Au noir'!HJ9+Chômeurs!HJ9)</f>
        <v>0.321806784156378</v>
      </c>
      <c r="HK9" s="4" t="n">
        <f aca="false">1-(Salariés!HK9+Indépendants!HK9+'Au noir'!HK9+Chômeurs!HK9)</f>
        <v>0.322279933624426</v>
      </c>
      <c r="HL9" s="4" t="n">
        <f aca="false">1-(Salariés!HL9+Indépendants!HL9+'Au noir'!HL9+Chômeurs!HL9)</f>
        <v>0.32279473631162</v>
      </c>
      <c r="HM9" s="4" t="n">
        <f aca="false">1-(Salariés!HM9+Indépendants!HM9+'Au noir'!HM9+Chômeurs!HM9)</f>
        <v>0.324355984570127</v>
      </c>
      <c r="HN9" s="4" t="n">
        <f aca="false">1-(Salariés!HN9+Indépendants!HN9+'Au noir'!HN9+Chômeurs!HN9)</f>
        <v>0.325199501004849</v>
      </c>
      <c r="HO9" s="4" t="n">
        <f aca="false">1-(Salariés!HO9+Indépendants!HO9+'Au noir'!HO9+Chômeurs!HO9)</f>
        <v>0.325816281857106</v>
      </c>
      <c r="HP9" s="4" t="n">
        <f aca="false">1-(Salariés!HP9+Indépendants!HP9+'Au noir'!HP9+Chômeurs!HP9)</f>
        <v>0.326059766611396</v>
      </c>
      <c r="HQ9" s="4" t="n">
        <f aca="false">1-(Salariés!HQ9+Indépendants!HQ9+'Au noir'!HQ9+Chômeurs!HQ9)</f>
        <v>0.326089953449302</v>
      </c>
      <c r="HR9" s="4" t="n">
        <f aca="false">1-(Salariés!HR9+Indépendants!HR9+'Au noir'!HR9+Chômeurs!HR9)</f>
        <v>0.326047970921394</v>
      </c>
      <c r="HS9" s="4" t="n">
        <f aca="false">1-(Salariés!HS9+Indépendants!HS9+'Au noir'!HS9+Chômeurs!HS9)</f>
        <v>0.327322674603015</v>
      </c>
      <c r="HT9" s="4" t="n">
        <f aca="false">1-(Salariés!HT9+Indépendants!HT9+'Au noir'!HT9+Chômeurs!HT9)</f>
        <v>0.328808072462533</v>
      </c>
      <c r="HU9" s="4" t="n">
        <f aca="false">1-(Salariés!HU9+Indépendants!HU9+'Au noir'!HU9+Chômeurs!HU9)</f>
        <v>0.330526566875289</v>
      </c>
      <c r="HV9" s="4" t="n">
        <f aca="false">1-(Salariés!HV9+Indépendants!HV9+'Au noir'!HV9+Chômeurs!HV9)</f>
        <v>0.331540531802341</v>
      </c>
      <c r="HW9" s="4" t="n">
        <f aca="false">1-(Salariés!HW9+Indépendants!HW9+'Au noir'!HW9+Chômeurs!HW9)</f>
        <v>0.332121112452658</v>
      </c>
      <c r="HX9" s="4" t="n">
        <f aca="false">1-(Salariés!HX9+Indépendants!HX9+'Au noir'!HX9+Chômeurs!HX9)</f>
        <v>0.333209669982566</v>
      </c>
      <c r="HY9" s="4" t="n">
        <f aca="false">1-(Salariés!HY9+Indépendants!HY9+'Au noir'!HY9+Chômeurs!HY9)</f>
        <v>0.335195451328859</v>
      </c>
      <c r="HZ9" s="4" t="n">
        <f aca="false">1-(Salariés!HZ9+Indépendants!HZ9+'Au noir'!HZ9+Chômeurs!HZ9)</f>
        <v>0.336376686791964</v>
      </c>
      <c r="IA9" s="4" t="n">
        <f aca="false">1-(Salariés!IA9+Indépendants!IA9+'Au noir'!IA9+Chômeurs!IA9)</f>
        <v>0.337516569648589</v>
      </c>
      <c r="IB9" s="4" t="n">
        <f aca="false">1-(Salariés!IB9+Indépendants!IB9+'Au noir'!IB9+Chômeurs!IB9)</f>
        <v>0.338320194845366</v>
      </c>
      <c r="IC9" s="4" t="n">
        <f aca="false">1-(Salariés!IC9+Indépendants!IC9+'Au noir'!IC9+Chômeurs!IC9)</f>
        <v>0.339215315513995</v>
      </c>
      <c r="ID9" s="4" t="n">
        <f aca="false">1-(Salariés!ID9+Indépendants!ID9+'Au noir'!ID9+Chômeurs!ID9)</f>
        <v>0.340075507204403</v>
      </c>
      <c r="IE9" s="4" t="n">
        <f aca="false">1-(Salariés!IE9+Indépendants!IE9+'Au noir'!IE9+Chômeurs!IE9)</f>
        <v>0.34098797253905</v>
      </c>
      <c r="IF9" s="4" t="n">
        <f aca="false">1-(Salariés!IF9+Indépendants!IF9+'Au noir'!IF9+Chômeurs!IF9)</f>
        <v>0.341720422353842</v>
      </c>
      <c r="IG9" s="4" t="n">
        <f aca="false">1-(Salariés!IG9+Indépendants!IG9+'Au noir'!IG9+Chômeurs!IG9)</f>
        <v>0.342534104638542</v>
      </c>
      <c r="IH9" s="4" t="n">
        <f aca="false">1-(Salariés!IH9+Indépendants!IH9+'Au noir'!IH9+Chômeurs!IH9)</f>
        <v>0.343835946384927</v>
      </c>
      <c r="II9" s="4" t="n">
        <f aca="false">1-(Salariés!II9+Indépendants!II9+'Au noir'!II9+Chômeurs!II9)</f>
        <v>0.344863974295709</v>
      </c>
      <c r="IJ9" s="4" t="n">
        <f aca="false">1-(Salariés!IJ9+Indépendants!IJ9+'Au noir'!IJ9+Chômeurs!IJ9)</f>
        <v>0.344901108918032</v>
      </c>
      <c r="IK9" s="4" t="n">
        <f aca="false">1-(Salariés!IK9+Indépendants!IK9+'Au noir'!IK9+Chômeurs!IK9)</f>
        <v>0.345553475782546</v>
      </c>
      <c r="IL9" s="4" t="n">
        <f aca="false">1-(Salariés!IL9+Indépendants!IL9+'Au noir'!IL9+Chômeurs!IL9)</f>
        <v>0.346920880443439</v>
      </c>
      <c r="IM9" s="4" t="n">
        <f aca="false">1-(Salariés!IM9+Indépendants!IM9+'Au noir'!IM9+Chômeurs!IM9)</f>
        <v>0.347610730426126</v>
      </c>
      <c r="IN9" s="4" t="n">
        <f aca="false">1-(Salariés!IN9+Indépendants!IN9+'Au noir'!IN9+Chômeurs!IN9)</f>
        <v>0.348561906552962</v>
      </c>
      <c r="IO9" s="4" t="n">
        <f aca="false">1-(Salariés!IO9+Indépendants!IO9+'Au noir'!IO9+Chômeurs!IO9)</f>
        <v>0.348499268045525</v>
      </c>
      <c r="IP9" s="4" t="n">
        <f aca="false">1-(Salariés!IP9+Indépendants!IP9+'Au noir'!IP9+Chômeurs!IP9)</f>
        <v>0.348685437249545</v>
      </c>
      <c r="IQ9" s="4" t="n">
        <f aca="false">1-(Salariés!IQ9+Indépendants!IQ9+'Au noir'!IQ9+Chômeurs!IQ9)</f>
        <v>0.349855107257018</v>
      </c>
      <c r="IR9" s="4" t="n">
        <f aca="false">1-(Salariés!IR9+Indépendants!IR9+'Au noir'!IR9+Chômeurs!IR9)</f>
        <v>0.349690283734075</v>
      </c>
      <c r="IS9" s="4" t="n">
        <f aca="false">1-(Salariés!IS9+Indépendants!IS9+'Au noir'!IS9+Chômeurs!IS9)</f>
        <v>0.351569657331513</v>
      </c>
      <c r="IT9" s="4" t="n">
        <f aca="false">1-(Salariés!IT9+Indépendants!IT9+'Au noir'!IT9+Chômeurs!IT9)</f>
        <v>0.352313013177318</v>
      </c>
      <c r="IU9" s="4" t="n">
        <f aca="false">1-(Salariés!IU9+Indépendants!IU9+'Au noir'!IU9+Chômeurs!IU9)</f>
        <v>0.35252664850481</v>
      </c>
      <c r="IV9" s="4" t="n">
        <f aca="false">1-(Salariés!IV9+Indépendants!IV9+'Au noir'!IV9+Chômeurs!IV9)</f>
        <v>0.354052138370458</v>
      </c>
      <c r="IW9" s="4" t="n">
        <f aca="false">1-(Salariés!IW9+Indépendants!IW9+'Au noir'!IW9+Chômeurs!IW9)</f>
        <v>0.354658031508665</v>
      </c>
      <c r="IX9" s="4" t="n">
        <f aca="false">1-(Salariés!IX9+Indépendants!IX9+'Au noir'!IX9+Chômeurs!IX9)</f>
        <v>0.356097955279005</v>
      </c>
      <c r="IY9" s="4" t="n">
        <f aca="false">1-(Salariés!IY9+Indépendants!IY9+'Au noir'!IY9+Chômeurs!IY9)</f>
        <v>0.356238032212031</v>
      </c>
      <c r="IZ9" s="4" t="n">
        <f aca="false">1-(Salariés!IZ9+Indépendants!IZ9+'Au noir'!IZ9+Chômeurs!IZ9)</f>
        <v>0.35680861488282</v>
      </c>
      <c r="JA9" s="4" t="n">
        <f aca="false">1-(Salariés!JA9+Indépendants!JA9+'Au noir'!JA9+Chômeurs!JA9)</f>
        <v>0.358870645256516</v>
      </c>
      <c r="JB9" s="4" t="n">
        <f aca="false">1-(Salariés!JB9+Indépendants!JB9+'Au noir'!JB9+Chômeurs!JB9)</f>
        <v>0.357686264920273</v>
      </c>
      <c r="JC9" s="4" t="n">
        <f aca="false">1-(Salariés!JC9+Indépendants!JC9+'Au noir'!JC9+Chômeurs!JC9)</f>
        <v>0.357236142231126</v>
      </c>
      <c r="JD9" s="4" t="n">
        <f aca="false">1-(Salariés!JD9+Indépendants!JD9+'Au noir'!JD9+Chômeurs!JD9)</f>
        <v>0.357722150567514</v>
      </c>
      <c r="JE9" s="4" t="n">
        <f aca="false">1-(Salariés!JE9+Indépendants!JE9+'Au noir'!JE9+Chômeurs!JE9)</f>
        <v>0.357696122319968</v>
      </c>
      <c r="JF9" s="4" t="n">
        <f aca="false">1-(Salariés!JF9+Indépendants!JF9+'Au noir'!JF9+Chômeurs!JF9)</f>
        <v>0.358422951425736</v>
      </c>
      <c r="JG9" s="4" t="n">
        <f aca="false">1-(Salariés!JG9+Indépendants!JG9+'Au noir'!JG9+Chômeurs!JG9)</f>
        <v>0.358363922453464</v>
      </c>
      <c r="JH9" s="4" t="n">
        <f aca="false">1-(Salariés!JH9+Indépendants!JH9+'Au noir'!JH9+Chômeurs!JH9)</f>
        <v>0.358761917447591</v>
      </c>
      <c r="JI9" s="4" t="n">
        <f aca="false">1-(Salariés!JI9+Indépendants!JI9+'Au noir'!JI9+Chômeurs!JI9)</f>
        <v>0.357062493314391</v>
      </c>
      <c r="JJ9" s="4" t="n">
        <f aca="false">1-(Salariés!JJ9+Indépendants!JJ9+'Au noir'!JJ9+Chômeurs!JJ9)</f>
        <v>0.357656908311228</v>
      </c>
      <c r="JK9" s="4" t="n">
        <f aca="false">1-(Salariés!JK9+Indépendants!JK9+'Au noir'!JK9+Chômeurs!JK9)</f>
        <v>0.357751360918824</v>
      </c>
      <c r="JL9" s="4" t="n">
        <f aca="false">1-(Salariés!JL9+Indépendants!JL9+'Au noir'!JL9+Chômeurs!JL9)</f>
        <v>0.35814763964116</v>
      </c>
      <c r="JM9" s="4" t="n">
        <f aca="false">1-(Salariés!JM9+Indépendants!JM9+'Au noir'!JM9+Chômeurs!JM9)</f>
        <v>0.357199935779597</v>
      </c>
      <c r="JN9" s="4" t="n">
        <f aca="false">1-(Salariés!JN9+Indépendants!JN9+'Au noir'!JN9+Chômeurs!JN9)</f>
        <v>0.357715174258896</v>
      </c>
      <c r="JO9" s="4" t="n">
        <f aca="false">1-(Salariés!JO9+Indépendants!JO9+'Au noir'!JO9+Chômeurs!JO9)</f>
        <v>0.357571303963528</v>
      </c>
      <c r="JP9" s="4" t="n">
        <f aca="false">1-(Salariés!JP9+Indépendants!JP9+'Au noir'!JP9+Chômeurs!JP9)</f>
        <v>0.357514015715472</v>
      </c>
      <c r="JQ9" s="4" t="n">
        <f aca="false">1-(Salariés!JQ9+Indépendants!JQ9+'Au noir'!JQ9+Chômeurs!JQ9)</f>
        <v>0.357254223074994</v>
      </c>
      <c r="JR9" s="4" t="n">
        <f aca="false">1-(Salariés!JR9+Indépendants!JR9+'Au noir'!JR9+Chômeurs!JR9)</f>
        <v>0.357765490832245</v>
      </c>
      <c r="JS9" s="4" t="n">
        <f aca="false">1-(Salariés!JS9+Indépendants!JS9+'Au noir'!JS9+Chômeurs!JS9)</f>
        <v>0.357631745387488</v>
      </c>
      <c r="JT9" s="4" t="n">
        <f aca="false">1-(Salariés!JT9+Indépendants!JT9+'Au noir'!JT9+Chômeurs!JT9)</f>
        <v>0.35734553977382</v>
      </c>
      <c r="JU9" s="4" t="n">
        <f aca="false">1-(Salariés!JU9+Indépendants!JU9+'Au noir'!JU9+Chômeurs!JU9)</f>
        <v>0.356534117291685</v>
      </c>
      <c r="JV9" s="4" t="n">
        <f aca="false">1-(Salariés!JV9+Indépendants!JV9+'Au noir'!JV9+Chômeurs!JV9)</f>
        <v>0.355919302503416</v>
      </c>
      <c r="JW9" s="4" t="n">
        <f aca="false">1-(Salariés!JW9+Indépendants!JW9+'Au noir'!JW9+Chômeurs!JW9)</f>
        <v>0.356655507881928</v>
      </c>
      <c r="JX9" s="4" t="n">
        <f aca="false">1-(Salariés!JX9+Indépendants!JX9+'Au noir'!JX9+Chômeurs!JX9)</f>
        <v>0.356854779809125</v>
      </c>
      <c r="JY9" s="4" t="n">
        <f aca="false">1-(Salariés!JY9+Indépendants!JY9+'Au noir'!JY9+Chômeurs!JY9)</f>
        <v>0.357245974460938</v>
      </c>
      <c r="JZ9" s="4" t="n">
        <f aca="false">1-(Salariés!JZ9+Indépendants!JZ9+'Au noir'!JZ9+Chômeurs!JZ9)</f>
        <v>0.357086294021643</v>
      </c>
      <c r="KA9" s="4" t="n">
        <f aca="false">1-(Salariés!KA9+Indépendants!KA9+'Au noir'!KA9+Chômeurs!KA9)</f>
        <v>0.356645143049729</v>
      </c>
      <c r="KB9" s="4" t="n">
        <f aca="false">1-(Salariés!KB9+Indépendants!KB9+'Au noir'!KB9+Chômeurs!KB9)</f>
        <v>0.356610262443665</v>
      </c>
      <c r="KC9" s="4" t="n">
        <f aca="false">1-(Salariés!KC9+Indépendants!KC9+'Au noir'!KC9+Chômeurs!KC9)</f>
        <v>0.357317148910542</v>
      </c>
      <c r="KD9" s="4" t="n">
        <f aca="false">1-(Salariés!KD9+Indépendants!KD9+'Au noir'!KD9+Chômeurs!KD9)</f>
        <v>0.357410044219224</v>
      </c>
      <c r="KE9" s="4" t="n">
        <f aca="false">1-(Salariés!KE9+Indépendants!KE9+'Au noir'!KE9+Chômeurs!KE9)</f>
        <v>0.357454115663864</v>
      </c>
      <c r="KF9" s="4" t="n">
        <f aca="false">1-(Salariés!KF9+Indépendants!KF9+'Au noir'!KF9+Chômeurs!KF9)</f>
        <v>0.357872915165556</v>
      </c>
      <c r="KG9" s="4" t="n">
        <f aca="false">1-(Salariés!KG9+Indépendants!KG9+'Au noir'!KG9+Chômeurs!KG9)</f>
        <v>0.357799494369037</v>
      </c>
      <c r="KH9" s="4" t="n">
        <f aca="false">1-(Salariés!KH9+Indépendants!KH9+'Au noir'!KH9+Chômeurs!KH9)</f>
        <v>0.356820887319547</v>
      </c>
      <c r="KI9" s="4" t="n">
        <f aca="false">1-(Salariés!KI9+Indépendants!KI9+'Au noir'!KI9+Chômeurs!KI9)</f>
        <v>0.356751221423702</v>
      </c>
      <c r="KJ9" s="4" t="n">
        <f aca="false">1-(Salariés!KJ9+Indépendants!KJ9+'Au noir'!KJ9+Chômeurs!KJ9)</f>
        <v>0.356800547543543</v>
      </c>
      <c r="KK9" s="4" t="n">
        <f aca="false">1-(Salariés!KK9+Indépendants!KK9+'Au noir'!KK9+Chômeurs!KK9)</f>
        <v>0.356505108802414</v>
      </c>
      <c r="KL9" s="4" t="n">
        <f aca="false">1-(Salariés!KL9+Indépendants!KL9+'Au noir'!KL9+Chômeurs!KL9)</f>
        <v>0.357473339929605</v>
      </c>
      <c r="KM9" s="4" t="n">
        <f aca="false">1-(Salariés!KM9+Indépendants!KM9+'Au noir'!KM9+Chômeurs!KM9)</f>
        <v>0.357110148400531</v>
      </c>
      <c r="KN9" s="4" t="n">
        <f aca="false">1-(Salariés!KN9+Indépendants!KN9+'Au noir'!KN9+Chômeurs!KN9)</f>
        <v>0.356301643069238</v>
      </c>
      <c r="KO9" s="4" t="n">
        <f aca="false">1-(Salariés!KO9+Indépendants!KO9+'Au noir'!KO9+Chômeurs!KO9)</f>
        <v>0.355500981982896</v>
      </c>
      <c r="KP9" s="4" t="n">
        <f aca="false">1-(Salariés!KP9+Indépendants!KP9+'Au noir'!KP9+Chômeurs!KP9)</f>
        <v>0.354561708205336</v>
      </c>
      <c r="KQ9" s="4" t="n">
        <f aca="false">1-(Salariés!KQ9+Indépendants!KQ9+'Au noir'!KQ9+Chômeurs!KQ9)</f>
        <v>0.354409345794318</v>
      </c>
      <c r="KR9" s="4" t="n">
        <f aca="false">1-(Salariés!KR9+Indépendants!KR9+'Au noir'!KR9+Chômeurs!KR9)</f>
        <v>0.353897139529851</v>
      </c>
      <c r="KS9" s="4" t="e">
        <f aca="false">1-(Salariés!KS9+Indépendants!KS9+'Au noir'!KS9+Chômeurs!KS9)</f>
        <v>#DIV/0!</v>
      </c>
    </row>
    <row r="10" customFormat="false" ht="12.85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1" t="n">
        <v>0.0639178889</v>
      </c>
      <c r="BE10" s="6" t="n">
        <f aca="false">1-(Salariés!BE10+Indépendants!BE10+'Au noir'!BE10+Chômeurs!BE10)</f>
        <v>0.100825493984553</v>
      </c>
      <c r="BF10" s="6" t="n">
        <f aca="false">1-(Salariés!BF10+Indépendants!BF10+'Au noir'!BF10+Chômeurs!BF10)</f>
        <v>0.102001976789089</v>
      </c>
      <c r="BG10" s="6" t="n">
        <f aca="false">1-(Salariés!BG10+Indépendants!BG10+'Au noir'!BG10+Chômeurs!BG10)</f>
        <v>0.104008372861284</v>
      </c>
      <c r="BH10" s="6" t="n">
        <f aca="false">1-(Salariés!BH10+Indépendants!BH10+'Au noir'!BH10+Chômeurs!BH10)</f>
        <v>0.104437349097058</v>
      </c>
      <c r="BI10" s="6" t="n">
        <f aca="false">1-(Salariés!BI10+Indépendants!BI10+'Au noir'!BI10+Chômeurs!BI10)</f>
        <v>0.104952110932358</v>
      </c>
      <c r="BJ10" s="6" t="n">
        <f aca="false">1-(Salariés!BJ10+Indépendants!BJ10+'Au noir'!BJ10+Chômeurs!BJ10)</f>
        <v>0.105667993884116</v>
      </c>
      <c r="BK10" s="6" t="n">
        <f aca="false">1-(Salariés!BK10+Indépendants!BK10+'Au noir'!BK10+Chômeurs!BK10)</f>
        <v>0.107406741348754</v>
      </c>
      <c r="BL10" s="6" t="n">
        <f aca="false">1-(Salariés!BL10+Indépendants!BL10+'Au noir'!BL10+Chômeurs!BL10)</f>
        <v>0.10846414170132</v>
      </c>
      <c r="BM10" s="6" t="n">
        <f aca="false">1-(Salariés!BM10+Indépendants!BM10+'Au noir'!BM10+Chômeurs!BM10)</f>
        <v>0.109136704813384</v>
      </c>
      <c r="BN10" s="6" t="n">
        <f aca="false">1-(Salariés!BN10+Indépendants!BN10+'Au noir'!BN10+Chômeurs!BN10)</f>
        <v>0.109331893158134</v>
      </c>
      <c r="BO10" s="6" t="n">
        <f aca="false">1-(Salariés!BO10+Indépendants!BO10+'Au noir'!BO10+Chômeurs!BO10)</f>
        <v>0.110915863738896</v>
      </c>
      <c r="BP10" s="6" t="n">
        <f aca="false">1-(Salariés!BP10+Indépendants!BP10+'Au noir'!BP10+Chômeurs!BP10)</f>
        <v>0.113223118895609</v>
      </c>
      <c r="BQ10" s="6" t="n">
        <f aca="false">1-(Salariés!BQ10+Indépendants!BQ10+'Au noir'!BQ10+Chômeurs!BQ10)</f>
        <v>0.113538964651252</v>
      </c>
      <c r="BR10" s="6" t="n">
        <f aca="false">1-(Salariés!BR10+Indépendants!BR10+'Au noir'!BR10+Chômeurs!BR10)</f>
        <v>0.114959420684438</v>
      </c>
      <c r="BS10" s="6" t="n">
        <f aca="false">1-(Salariés!BS10+Indépendants!BS10+'Au noir'!BS10+Chômeurs!BS10)</f>
        <v>0.116930645396178</v>
      </c>
      <c r="BT10" s="6" t="n">
        <f aca="false">1-(Salariés!BT10+Indépendants!BT10+'Au noir'!BT10+Chômeurs!BT10)</f>
        <v>0.118650542492358</v>
      </c>
      <c r="BU10" s="6" t="n">
        <f aca="false">1-(Salariés!BU10+Indépendants!BU10+'Au noir'!BU10+Chômeurs!BU10)</f>
        <v>0.119951470098602</v>
      </c>
      <c r="BV10" s="6" t="n">
        <f aca="false">1-(Salariés!BV10+Indépendants!BV10+'Au noir'!BV10+Chômeurs!BV10)</f>
        <v>0.121247087248016</v>
      </c>
      <c r="BW10" s="6" t="n">
        <f aca="false">1-(Salariés!BW10+Indépendants!BW10+'Au noir'!BW10+Chômeurs!BW10)</f>
        <v>0.121670549974544</v>
      </c>
      <c r="BX10" s="6" t="n">
        <f aca="false">1-(Salariés!BX10+Indépendants!BX10+'Au noir'!BX10+Chômeurs!BX10)</f>
        <v>0.121726455466134</v>
      </c>
      <c r="BY10" s="6" t="n">
        <f aca="false">1-(Salariés!BY10+Indépendants!BY10+'Au noir'!BY10+Chômeurs!BY10)</f>
        <v>0.122639018331884</v>
      </c>
      <c r="BZ10" s="6" t="n">
        <f aca="false">1-(Salariés!BZ10+Indépendants!BZ10+'Au noir'!BZ10+Chômeurs!BZ10)</f>
        <v>0.123615202761977</v>
      </c>
      <c r="CA10" s="6" t="n">
        <f aca="false">1-(Salariés!CA10+Indépendants!CA10+'Au noir'!CA10+Chômeurs!CA10)</f>
        <v>0.12488843243838</v>
      </c>
      <c r="CB10" s="6" t="n">
        <f aca="false">1-(Salariés!CB10+Indépendants!CB10+'Au noir'!CB10+Chômeurs!CB10)</f>
        <v>0.125819686820343</v>
      </c>
      <c r="CC10" s="6" t="n">
        <f aca="false">1-(Salariés!CC10+Indépendants!CC10+'Au noir'!CC10+Chômeurs!CC10)</f>
        <v>0.126884284752157</v>
      </c>
      <c r="CD10" s="6" t="n">
        <f aca="false">1-(Salariés!CD10+Indépendants!CD10+'Au noir'!CD10+Chômeurs!CD10)</f>
        <v>0.128366307788053</v>
      </c>
      <c r="CE10" s="6" t="n">
        <f aca="false">1-(Salariés!CE10+Indépendants!CE10+'Au noir'!CE10+Chômeurs!CE10)</f>
        <v>0.128195741601114</v>
      </c>
      <c r="CF10" s="6" t="n">
        <f aca="false">1-(Salariés!CF10+Indépendants!CF10+'Au noir'!CF10+Chômeurs!CF10)</f>
        <v>0.129629224462172</v>
      </c>
      <c r="CG10" s="6" t="n">
        <f aca="false">1-(Salariés!CG10+Indépendants!CG10+'Au noir'!CG10+Chômeurs!CG10)</f>
        <v>0.129557281314223</v>
      </c>
      <c r="CH10" s="6" t="n">
        <f aca="false">1-(Salariés!CH10+Indépendants!CH10+'Au noir'!CH10+Chômeurs!CH10)</f>
        <v>0.13007272389052</v>
      </c>
      <c r="CI10" s="6" t="n">
        <f aca="false">1-(Salariés!CI10+Indépendants!CI10+'Au noir'!CI10+Chômeurs!CI10)</f>
        <v>0.130742474450896</v>
      </c>
      <c r="CJ10" s="6" t="n">
        <f aca="false">1-(Salariés!CJ10+Indépendants!CJ10+'Au noir'!CJ10+Chômeurs!CJ10)</f>
        <v>0.131035007418951</v>
      </c>
      <c r="CK10" s="6" t="n">
        <f aca="false">1-(Salariés!CK10+Indépendants!CK10+'Au noir'!CK10+Chômeurs!CK10)</f>
        <v>0.130471802343419</v>
      </c>
      <c r="CL10" s="6" t="n">
        <f aca="false">1-(Salariés!CL10+Indépendants!CL10+'Au noir'!CL10+Chômeurs!CL10)</f>
        <v>0.131265999880742</v>
      </c>
      <c r="CM10" s="6" t="n">
        <f aca="false">1-(Salariés!CM10+Indépendants!CM10+'Au noir'!CM10+Chômeurs!CM10)</f>
        <v>0.133167115993943</v>
      </c>
      <c r="CN10" s="6" t="n">
        <f aca="false">1-(Salariés!CN10+Indépendants!CN10+'Au noir'!CN10+Chômeurs!CN10)</f>
        <v>0.135311661534769</v>
      </c>
      <c r="CO10" s="6" t="n">
        <f aca="false">1-(Salariés!CO10+Indépendants!CO10+'Au noir'!CO10+Chômeurs!CO10)</f>
        <v>0.136268156352315</v>
      </c>
      <c r="CP10" s="6" t="n">
        <f aca="false">1-(Salariés!CP10+Indépendants!CP10+'Au noir'!CP10+Chômeurs!CP10)</f>
        <v>0.138151243868957</v>
      </c>
      <c r="CQ10" s="6" t="n">
        <f aca="false">1-(Salariés!CQ10+Indépendants!CQ10+'Au noir'!CQ10+Chômeurs!CQ10)</f>
        <v>0.139341498400228</v>
      </c>
      <c r="CR10" s="6" t="n">
        <f aca="false">1-(Salariés!CR10+Indépendants!CR10+'Au noir'!CR10+Chômeurs!CR10)</f>
        <v>0.140927419998858</v>
      </c>
      <c r="CS10" s="6" t="n">
        <f aca="false">1-(Salariés!CS10+Indépendants!CS10+'Au noir'!CS10+Chômeurs!CS10)</f>
        <v>0.141446246030224</v>
      </c>
      <c r="CT10" s="6" t="n">
        <f aca="false">1-(Salariés!CT10+Indépendants!CT10+'Au noir'!CT10+Chômeurs!CT10)</f>
        <v>0.142185120851941</v>
      </c>
      <c r="CU10" s="6" t="n">
        <f aca="false">1-(Salariés!CU10+Indépendants!CU10+'Au noir'!CU10+Chômeurs!CU10)</f>
        <v>0.143196910808967</v>
      </c>
      <c r="CV10" s="6" t="n">
        <f aca="false">1-(Salariés!CV10+Indépendants!CV10+'Au noir'!CV10+Chômeurs!CV10)</f>
        <v>0.145332992547248</v>
      </c>
      <c r="CW10" s="6" t="n">
        <f aca="false">1-(Salariés!CW10+Indépendants!CW10+'Au noir'!CW10+Chômeurs!CW10)</f>
        <v>0.147141030065912</v>
      </c>
      <c r="CX10" s="6" t="n">
        <f aca="false">1-(Salariés!CX10+Indépendants!CX10+'Au noir'!CX10+Chômeurs!CX10)</f>
        <v>0.149060695799677</v>
      </c>
      <c r="CY10" s="6" t="n">
        <f aca="false">1-(Salariés!CY10+Indépendants!CY10+'Au noir'!CY10+Chômeurs!CY10)</f>
        <v>0.149214356697483</v>
      </c>
      <c r="CZ10" s="6" t="n">
        <f aca="false">1-(Salariés!CZ10+Indépendants!CZ10+'Au noir'!CZ10+Chômeurs!CZ10)</f>
        <v>0.150215281395239</v>
      </c>
      <c r="DA10" s="6" t="n">
        <f aca="false">1-(Salariés!DA10+Indépendants!DA10+'Au noir'!DA10+Chômeurs!DA10)</f>
        <v>0.151348387150205</v>
      </c>
      <c r="DB10" s="6" t="n">
        <f aca="false">1-(Salariés!DB10+Indépendants!DB10+'Au noir'!DB10+Chômeurs!DB10)</f>
        <v>0.152222151707203</v>
      </c>
      <c r="DC10" s="6" t="n">
        <f aca="false">1-(Salariés!DC10+Indépendants!DC10+'Au noir'!DC10+Chômeurs!DC10)</f>
        <v>0.153149621152226</v>
      </c>
      <c r="DD10" s="6" t="n">
        <f aca="false">1-(Salariés!DD10+Indépendants!DD10+'Au noir'!DD10+Chômeurs!DD10)</f>
        <v>0.153802732170327</v>
      </c>
      <c r="DE10" s="6" t="n">
        <f aca="false">1-(Salariés!DE10+Indépendants!DE10+'Au noir'!DE10+Chômeurs!DE10)</f>
        <v>0.154400503643888</v>
      </c>
      <c r="DF10" s="6" t="n">
        <f aca="false">1-(Salariés!DF10+Indépendants!DF10+'Au noir'!DF10+Chômeurs!DF10)</f>
        <v>0.15407740555048</v>
      </c>
      <c r="DG10" s="6" t="n">
        <f aca="false">1-(Salariés!DG10+Indépendants!DG10+'Au noir'!DG10+Chômeurs!DG10)</f>
        <v>0.154905114988431</v>
      </c>
      <c r="DH10" s="6" t="n">
        <f aca="false">1-(Salariés!DH10+Indépendants!DH10+'Au noir'!DH10+Chômeurs!DH10)</f>
        <v>0.155784377401451</v>
      </c>
      <c r="DI10" s="6" t="n">
        <f aca="false">1-(Salariés!DI10+Indépendants!DI10+'Au noir'!DI10+Chômeurs!DI10)</f>
        <v>0.157198158055914</v>
      </c>
      <c r="DJ10" s="6" t="n">
        <f aca="false">1-(Salariés!DJ10+Indépendants!DJ10+'Au noir'!DJ10+Chômeurs!DJ10)</f>
        <v>0.158391223584628</v>
      </c>
      <c r="DK10" s="6" t="n">
        <f aca="false">1-(Salariés!DK10+Indépendants!DK10+'Au noir'!DK10+Chômeurs!DK10)</f>
        <v>0.159016230366931</v>
      </c>
      <c r="DL10" s="6" t="n">
        <f aca="false">1-(Salariés!DL10+Indépendants!DL10+'Au noir'!DL10+Chômeurs!DL10)</f>
        <v>0.158990480669965</v>
      </c>
      <c r="DM10" s="6" t="n">
        <f aca="false">1-(Salariés!DM10+Indépendants!DM10+'Au noir'!DM10+Chômeurs!DM10)</f>
        <v>0.158804116292741</v>
      </c>
      <c r="DN10" s="6" t="n">
        <f aca="false">1-(Salariés!DN10+Indépendants!DN10+'Au noir'!DN10+Chômeurs!DN10)</f>
        <v>0.159193380809223</v>
      </c>
      <c r="DO10" s="6" t="n">
        <f aca="false">1-(Salariés!DO10+Indépendants!DO10+'Au noir'!DO10+Chômeurs!DO10)</f>
        <v>0.159050241550722</v>
      </c>
      <c r="DP10" s="6" t="n">
        <f aca="false">1-(Salariés!DP10+Indépendants!DP10+'Au noir'!DP10+Chômeurs!DP10)</f>
        <v>0.159286713941637</v>
      </c>
      <c r="DQ10" s="6" t="n">
        <f aca="false">1-(Salariés!DQ10+Indépendants!DQ10+'Au noir'!DQ10+Chômeurs!DQ10)</f>
        <v>0.159367919831371</v>
      </c>
      <c r="DR10" s="6" t="n">
        <f aca="false">1-(Salariés!DR10+Indépendants!DR10+'Au noir'!DR10+Chômeurs!DR10)</f>
        <v>0.160598159153783</v>
      </c>
      <c r="DS10" s="6" t="n">
        <f aca="false">1-(Salariés!DS10+Indépendants!DS10+'Au noir'!DS10+Chômeurs!DS10)</f>
        <v>0.16023957086893</v>
      </c>
      <c r="DT10" s="6" t="n">
        <f aca="false">1-(Salariés!DT10+Indépendants!DT10+'Au noir'!DT10+Chômeurs!DT10)</f>
        <v>0.160615534519415</v>
      </c>
      <c r="DU10" s="6" t="n">
        <f aca="false">1-(Salariés!DU10+Indépendants!DU10+'Au noir'!DU10+Chômeurs!DU10)</f>
        <v>0.161715191168218</v>
      </c>
      <c r="DV10" s="6" t="n">
        <f aca="false">1-(Salariés!DV10+Indépendants!DV10+'Au noir'!DV10+Chômeurs!DV10)</f>
        <v>0.161604942216619</v>
      </c>
      <c r="DW10" s="6" t="n">
        <f aca="false">1-(Salariés!DW10+Indépendants!DW10+'Au noir'!DW10+Chômeurs!DW10)</f>
        <v>0.161612228897645</v>
      </c>
      <c r="DX10" s="6" t="n">
        <f aca="false">1-(Salariés!DX10+Indépendants!DX10+'Au noir'!DX10+Chômeurs!DX10)</f>
        <v>0.162478589542757</v>
      </c>
      <c r="DY10" s="6" t="n">
        <f aca="false">1-(Salariés!DY10+Indépendants!DY10+'Au noir'!DY10+Chômeurs!DY10)</f>
        <v>0.162105861412266</v>
      </c>
      <c r="DZ10" s="6" t="n">
        <f aca="false">1-(Salariés!DZ10+Indépendants!DZ10+'Au noir'!DZ10+Chômeurs!DZ10)</f>
        <v>0.161996738704793</v>
      </c>
      <c r="EA10" s="6" t="n">
        <f aca="false">1-(Salariés!EA10+Indépendants!EA10+'Au noir'!EA10+Chômeurs!EA10)</f>
        <v>0.162293165671511</v>
      </c>
      <c r="EB10" s="6" t="n">
        <f aca="false">1-(Salariés!EB10+Indépendants!EB10+'Au noir'!EB10+Chômeurs!EB10)</f>
        <v>0.162353924755588</v>
      </c>
      <c r="EC10" s="6" t="n">
        <f aca="false">1-(Salariés!EC10+Indépendants!EC10+'Au noir'!EC10+Chômeurs!EC10)</f>
        <v>0.163635162693651</v>
      </c>
      <c r="ED10" s="6" t="n">
        <f aca="false">1-(Salariés!ED10+Indépendants!ED10+'Au noir'!ED10+Chômeurs!ED10)</f>
        <v>0.163206236984603</v>
      </c>
      <c r="EE10" s="6" t="n">
        <f aca="false">1-(Salariés!EE10+Indépendants!EE10+'Au noir'!EE10+Chômeurs!EE10)</f>
        <v>0.16405518338103</v>
      </c>
      <c r="EF10" s="6" t="n">
        <f aca="false">1-(Salariés!EF10+Indépendants!EF10+'Au noir'!EF10+Chômeurs!EF10)</f>
        <v>0.163584478670108</v>
      </c>
      <c r="EG10" s="6" t="n">
        <f aca="false">1-(Salariés!EG10+Indépendants!EG10+'Au noir'!EG10+Chômeurs!EG10)</f>
        <v>0.164313418208735</v>
      </c>
      <c r="EH10" s="6" t="n">
        <f aca="false">1-(Salariés!EH10+Indépendants!EH10+'Au noir'!EH10+Chômeurs!EH10)</f>
        <v>0.164393684819732</v>
      </c>
      <c r="EI10" s="6" t="n">
        <f aca="false">1-(Salariés!EI10+Indépendants!EI10+'Au noir'!EI10+Chômeurs!EI10)</f>
        <v>0.16492310318266</v>
      </c>
      <c r="EJ10" s="6" t="n">
        <f aca="false">1-(Salariés!EJ10+Indépendants!EJ10+'Au noir'!EJ10+Chômeurs!EJ10)</f>
        <v>0.165763385842518</v>
      </c>
      <c r="EK10" s="6" t="n">
        <f aca="false">1-(Salariés!EK10+Indépendants!EK10+'Au noir'!EK10+Chômeurs!EK10)</f>
        <v>0.16594802914115</v>
      </c>
      <c r="EL10" s="6" t="n">
        <f aca="false">1-(Salariés!EL10+Indépendants!EL10+'Au noir'!EL10+Chômeurs!EL10)</f>
        <v>0.166603045633649</v>
      </c>
      <c r="EM10" s="6" t="n">
        <f aca="false">1-(Salariés!EM10+Indépendants!EM10+'Au noir'!EM10+Chômeurs!EM10)</f>
        <v>0.166922793006413</v>
      </c>
      <c r="EN10" s="6" t="n">
        <f aca="false">1-(Salariés!EN10+Indépendants!EN10+'Au noir'!EN10+Chômeurs!EN10)</f>
        <v>0.167072992010364</v>
      </c>
      <c r="EO10" s="6" t="n">
        <f aca="false">1-(Salariés!EO10+Indépendants!EO10+'Au noir'!EO10+Chômeurs!EO10)</f>
        <v>0.167174202172993</v>
      </c>
      <c r="EP10" s="6" t="n">
        <f aca="false">1-(Salariés!EP10+Indépendants!EP10+'Au noir'!EP10+Chômeurs!EP10)</f>
        <v>0.167030419464058</v>
      </c>
      <c r="EQ10" s="6" t="n">
        <f aca="false">1-(Salariés!EQ10+Indépendants!EQ10+'Au noir'!EQ10+Chômeurs!EQ10)</f>
        <v>0.166759442179537</v>
      </c>
      <c r="ER10" s="6" t="n">
        <f aca="false">1-(Salariés!ER10+Indépendants!ER10+'Au noir'!ER10+Chômeurs!ER10)</f>
        <v>0.166789521818778</v>
      </c>
      <c r="ES10" s="6" t="n">
        <f aca="false">1-(Salariés!ES10+Indépendants!ES10+'Au noir'!ES10+Chômeurs!ES10)</f>
        <v>0.166309117994721</v>
      </c>
      <c r="ET10" s="6" t="n">
        <f aca="false">1-(Salariés!ET10+Indépendants!ET10+'Au noir'!ET10+Chômeurs!ET10)</f>
        <v>0.165501955386946</v>
      </c>
      <c r="EU10" s="6" t="n">
        <f aca="false">1-(Salariés!EU10+Indépendants!EU10+'Au noir'!EU10+Chômeurs!EU10)</f>
        <v>0.165618711478421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1" t="n">
        <v>0.343409388</v>
      </c>
      <c r="HB10" s="6" t="n">
        <f aca="false">1-(Salariés!HB10+Indépendants!HB10+'Au noir'!HB10+Chômeurs!HB10)</f>
        <v>0.35146321229191</v>
      </c>
      <c r="HC10" s="6" t="n">
        <f aca="false">1-(Salariés!HC10+Indépendants!HC10+'Au noir'!HC10+Chômeurs!HC10)</f>
        <v>0.352441873965524</v>
      </c>
      <c r="HD10" s="6" t="n">
        <f aca="false">1-(Salariés!HD10+Indépendants!HD10+'Au noir'!HD10+Chômeurs!HD10)</f>
        <v>0.3530880180617</v>
      </c>
      <c r="HE10" s="6" t="n">
        <f aca="false">1-(Salariés!HE10+Indépendants!HE10+'Au noir'!HE10+Chômeurs!HE10)</f>
        <v>0.354277379979024</v>
      </c>
      <c r="HF10" s="6" t="n">
        <f aca="false">1-(Salariés!HF10+Indépendants!HF10+'Au noir'!HF10+Chômeurs!HF10)</f>
        <v>0.3561928849989</v>
      </c>
      <c r="HG10" s="6" t="n">
        <f aca="false">1-(Salariés!HG10+Indépendants!HG10+'Au noir'!HG10+Chômeurs!HG10)</f>
        <v>0.356775168793664</v>
      </c>
      <c r="HH10" s="6" t="n">
        <f aca="false">1-(Salariés!HH10+Indépendants!HH10+'Au noir'!HH10+Chômeurs!HH10)</f>
        <v>0.356694294954584</v>
      </c>
      <c r="HI10" s="6" t="n">
        <f aca="false">1-(Salariés!HI10+Indépendants!HI10+'Au noir'!HI10+Chômeurs!HI10)</f>
        <v>0.35668294242269</v>
      </c>
      <c r="HJ10" s="6" t="n">
        <f aca="false">1-(Salariés!HJ10+Indépendants!HJ10+'Au noir'!HJ10+Chômeurs!HJ10)</f>
        <v>0.357716391844823</v>
      </c>
      <c r="HK10" s="6" t="n">
        <f aca="false">1-(Salariés!HK10+Indépendants!HK10+'Au noir'!HK10+Chômeurs!HK10)</f>
        <v>0.358164477747718</v>
      </c>
      <c r="HL10" s="6" t="n">
        <f aca="false">1-(Salariés!HL10+Indépendants!HL10+'Au noir'!HL10+Chômeurs!HL10)</f>
        <v>0.358646505599373</v>
      </c>
      <c r="HM10" s="6" t="n">
        <f aca="false">1-(Salariés!HM10+Indépendants!HM10+'Au noir'!HM10+Chômeurs!HM10)</f>
        <v>0.360123251744986</v>
      </c>
      <c r="HN10" s="6" t="n">
        <f aca="false">1-(Salariés!HN10+Indépendants!HN10+'Au noir'!HN10+Chômeurs!HN10)</f>
        <v>0.360912941734195</v>
      </c>
      <c r="HO10" s="6" t="n">
        <f aca="false">1-(Salariés!HO10+Indépendants!HO10+'Au noir'!HO10+Chômeurs!HO10)</f>
        <v>0.361490679113815</v>
      </c>
      <c r="HP10" s="6" t="n">
        <f aca="false">1-(Salariés!HP10+Indépendants!HP10+'Au noir'!HP10+Chômeurs!HP10)</f>
        <v>0.361718388451612</v>
      </c>
      <c r="HQ10" s="6" t="n">
        <f aca="false">1-(Salariés!HQ10+Indépendants!HQ10+'Au noir'!HQ10+Chômeurs!HQ10)</f>
        <v>0.361743436451662</v>
      </c>
      <c r="HR10" s="6" t="n">
        <f aca="false">1-(Salariés!HR10+Indépendants!HR10+'Au noir'!HR10+Chômeurs!HR10)</f>
        <v>0.361700238116415</v>
      </c>
      <c r="HS10" s="6" t="n">
        <f aca="false">1-(Salariés!HS10+Indépendants!HS10+'Au noir'!HS10+Chômeurs!HS10)</f>
        <v>0.362908256342374</v>
      </c>
      <c r="HT10" s="6" t="n">
        <f aca="false">1-(Salariés!HT10+Indépendants!HT10+'Au noir'!HT10+Chômeurs!HT10)</f>
        <v>0.364316219390034</v>
      </c>
      <c r="HU10" s="6" t="n">
        <f aca="false">1-(Salariés!HU10+Indépendants!HU10+'Au noir'!HU10+Chômeurs!HU10)</f>
        <v>0.365944869244142</v>
      </c>
      <c r="HV10" s="6" t="n">
        <f aca="false">1-(Salariés!HV10+Indépendants!HV10+'Au noir'!HV10+Chômeurs!HV10)</f>
        <v>0.366902210522151</v>
      </c>
      <c r="HW10" s="6" t="n">
        <f aca="false">1-(Salariés!HW10+Indépendants!HW10+'Au noir'!HW10+Chômeurs!HW10)</f>
        <v>0.367449692668998</v>
      </c>
      <c r="HX10" s="6" t="n">
        <f aca="false">1-(Salariés!HX10+Indépendants!HX10+'Au noir'!HX10+Chômeurs!HX10)</f>
        <v>0.368478804218046</v>
      </c>
      <c r="HY10" s="6" t="n">
        <f aca="false">1-(Salariés!HY10+Indépendants!HY10+'Au noir'!HY10+Chômeurs!HY10)</f>
        <v>0.370356731605268</v>
      </c>
      <c r="HZ10" s="6" t="n">
        <f aca="false">1-(Salariés!HZ10+Indépendants!HZ10+'Au noir'!HZ10+Chômeurs!HZ10)</f>
        <v>0.371471489668967</v>
      </c>
      <c r="IA10" s="6" t="n">
        <f aca="false">1-(Salariés!IA10+Indépendants!IA10+'Au noir'!IA10+Chômeurs!IA10)</f>
        <v>0.372546500496429</v>
      </c>
      <c r="IB10" s="6" t="n">
        <f aca="false">1-(Salariés!IB10+Indépendants!IB10+'Au noir'!IB10+Chômeurs!IB10)</f>
        <v>0.373299817971165</v>
      </c>
      <c r="IC10" s="6" t="n">
        <f aca="false">1-(Salariés!IC10+Indépendants!IC10+'Au noir'!IC10+Chômeurs!IC10)</f>
        <v>0.374143716487692</v>
      </c>
      <c r="ID10" s="6" t="n">
        <f aca="false">1-(Salariés!ID10+Indépendants!ID10+'Au noir'!ID10+Chômeurs!ID10)</f>
        <v>0.374951897167425</v>
      </c>
      <c r="IE10" s="6" t="n">
        <f aca="false">1-(Salariés!IE10+Indépendants!IE10+'Au noir'!IE10+Chômeurs!IE10)</f>
        <v>0.375808561416418</v>
      </c>
      <c r="IF10" s="6" t="n">
        <f aca="false">1-(Salariés!IF10+Indépendants!IF10+'Au noir'!IF10+Chômeurs!IF10)</f>
        <v>0.376497944591127</v>
      </c>
      <c r="IG10" s="6" t="n">
        <f aca="false">1-(Salariés!IG10+Indépendants!IG10+'Au noir'!IG10+Chômeurs!IG10)</f>
        <v>0.377265663502254</v>
      </c>
      <c r="IH10" s="6" t="n">
        <f aca="false">1-(Salariés!IH10+Indépendants!IH10+'Au noir'!IH10+Chômeurs!IH10)</f>
        <v>0.37849739140214</v>
      </c>
      <c r="II10" s="6" t="n">
        <f aca="false">1-(Salariés!II10+Indépendants!II10+'Au noir'!II10+Chômeurs!II10)</f>
        <v>0.3794720089227</v>
      </c>
      <c r="IJ10" s="6" t="n">
        <f aca="false">1-(Salariés!IJ10+Indépendants!IJ10+'Au noir'!IJ10+Chômeurs!IJ10)</f>
        <v>0.379501251119453</v>
      </c>
      <c r="IK10" s="6" t="n">
        <f aca="false">1-(Salariés!IK10+Indépendants!IK10+'Au noir'!IK10+Chômeurs!IK10)</f>
        <v>0.380122570110789</v>
      </c>
      <c r="IL10" s="6" t="n">
        <f aca="false">1-(Salariés!IL10+Indépendants!IL10+'Au noir'!IL10+Chômeurs!IL10)</f>
        <v>0.381413256840481</v>
      </c>
      <c r="IM10" s="6" t="n">
        <f aca="false">1-(Salariés!IM10+Indépendants!IM10+'Au noir'!IM10+Chômeurs!IM10)</f>
        <v>0.382063599302299</v>
      </c>
      <c r="IN10" s="6" t="n">
        <f aca="false">1-(Salariés!IN10+Indépendants!IN10+'Au noir'!IN10+Chômeurs!IN10)</f>
        <v>0.382967224006303</v>
      </c>
      <c r="IO10" s="6" t="n">
        <f aca="false">1-(Salariés!IO10+Indépendants!IO10+'Au noir'!IO10+Chômeurs!IO10)</f>
        <v>0.382903363438814</v>
      </c>
      <c r="IP10" s="6" t="n">
        <f aca="false">1-(Salariés!IP10+Indépendants!IP10+'Au noir'!IP10+Chômeurs!IP10)</f>
        <v>0.38307239511891</v>
      </c>
      <c r="IQ10" s="6" t="n">
        <f aca="false">1-(Salariés!IQ10+Indépendants!IQ10+'Au noir'!IQ10+Chômeurs!IQ10)</f>
        <v>0.384179752945407</v>
      </c>
      <c r="IR10" s="6" t="n">
        <f aca="false">1-(Salariés!IR10+Indépendants!IR10+'Au noir'!IR10+Chômeurs!IR10)</f>
        <v>0.384017694158665</v>
      </c>
      <c r="IS10" s="6" t="n">
        <f aca="false">1-(Salariés!IS10+Indépendants!IS10+'Au noir'!IS10+Chômeurs!IS10)</f>
        <v>0.385800019670419</v>
      </c>
      <c r="IT10" s="6" t="n">
        <f aca="false">1-(Salariés!IT10+Indépendants!IT10+'Au noir'!IT10+Chômeurs!IT10)</f>
        <v>0.386499894918852</v>
      </c>
      <c r="IU10" s="6" t="n">
        <f aca="false">1-(Salariés!IU10+Indépendants!IU10+'Au noir'!IU10+Chômeurs!IU10)</f>
        <v>0.386694104296661</v>
      </c>
      <c r="IV10" s="6" t="n">
        <f aca="false">1-(Salariés!IV10+Indépendants!IV10+'Au noir'!IV10+Chômeurs!IV10)</f>
        <v>0.388133253911198</v>
      </c>
      <c r="IW10" s="6" t="n">
        <f aca="false">1-(Salariés!IW10+Indépendants!IW10+'Au noir'!IW10+Chômeurs!IW10)</f>
        <v>0.388701757612162</v>
      </c>
      <c r="IX10" s="6" t="n">
        <f aca="false">1-(Salariés!IX10+Indépendants!IX10+'Au noir'!IX10+Chômeurs!IX10)</f>
        <v>0.390064221651731</v>
      </c>
      <c r="IY10" s="6" t="n">
        <f aca="false">1-(Salariés!IY10+Indépendants!IY10+'Au noir'!IY10+Chômeurs!IY10)</f>
        <v>0.390191559218852</v>
      </c>
      <c r="IZ10" s="6" t="n">
        <f aca="false">1-(Salariés!IZ10+Indépendants!IZ10+'Au noir'!IZ10+Chômeurs!IZ10)</f>
        <v>0.39072777935208</v>
      </c>
      <c r="JA10" s="6" t="n">
        <f aca="false">1-(Salariés!JA10+Indépendants!JA10+'Au noir'!JA10+Chômeurs!JA10)</f>
        <v>0.392684929169405</v>
      </c>
      <c r="JB10" s="6" t="n">
        <f aca="false">1-(Salariés!JB10+Indépendants!JB10+'Au noir'!JB10+Chômeurs!JB10)</f>
        <v>0.391566169419542</v>
      </c>
      <c r="JC10" s="6" t="n">
        <f aca="false">1-(Salariés!JC10+Indépendants!JC10+'Au noir'!JC10+Chômeurs!JC10)</f>
        <v>0.391141436976724</v>
      </c>
      <c r="JD10" s="6" t="n">
        <f aca="false">1-(Salariés!JD10+Indépendants!JD10+'Au noir'!JD10+Chômeurs!JD10)</f>
        <v>0.391603037604581</v>
      </c>
      <c r="JE10" s="6" t="n">
        <f aca="false">1-(Salariés!JE10+Indépendants!JE10+'Au noir'!JE10+Chômeurs!JE10)</f>
        <v>0.391581873232425</v>
      </c>
      <c r="JF10" s="6" t="n">
        <f aca="false">1-(Salariés!JF10+Indépendants!JF10+'Au noir'!JF10+Chômeurs!JF10)</f>
        <v>0.392273899289356</v>
      </c>
      <c r="JG10" s="6" t="n">
        <f aca="false">1-(Salariés!JG10+Indépendants!JG10+'Au noir'!JG10+Chômeurs!JG10)</f>
        <v>0.39222370830334</v>
      </c>
      <c r="JH10" s="6" t="n">
        <f aca="false">1-(Salariés!JH10+Indépendants!JH10+'Au noir'!JH10+Chômeurs!JH10)</f>
        <v>0.392604507244009</v>
      </c>
      <c r="JI10" s="6" t="n">
        <f aca="false">1-(Salariés!JI10+Indépendants!JI10+'Au noir'!JI10+Chômeurs!JI10)</f>
        <v>0.390998437423182</v>
      </c>
      <c r="JJ10" s="6" t="n">
        <f aca="false">1-(Salariés!JJ10+Indépendants!JJ10+'Au noir'!JJ10+Chômeurs!JJ10)</f>
        <v>0.391566159826777</v>
      </c>
      <c r="JK10" s="6" t="n">
        <f aca="false">1-(Salariés!JK10+Indépendants!JK10+'Au noir'!JK10+Chômeurs!JK10)</f>
        <v>0.391659058465576</v>
      </c>
      <c r="JL10" s="6" t="n">
        <f aca="false">1-(Salariés!JL10+Indépendants!JL10+'Au noir'!JL10+Chômeurs!JL10)</f>
        <v>0.392039270139832</v>
      </c>
      <c r="JM10" s="6" t="n">
        <f aca="false">1-(Salariés!JM10+Indépendants!JM10+'Au noir'!JM10+Chômeurs!JM10)</f>
        <v>0.391145887825114</v>
      </c>
      <c r="JN10" s="6" t="n">
        <f aca="false">1-(Salariés!JN10+Indépendants!JN10+'Au noir'!JN10+Chômeurs!JN10)</f>
        <v>0.391641846085542</v>
      </c>
      <c r="JO10" s="6" t="n">
        <f aca="false">1-(Salariés!JO10+Indépendants!JO10+'Au noir'!JO10+Chômeurs!JO10)</f>
        <v>0.391505082028091</v>
      </c>
      <c r="JP10" s="6" t="n">
        <f aca="false">1-(Salariés!JP10+Indépendants!JP10+'Au noir'!JP10+Chômeurs!JP10)</f>
        <v>0.391452747418325</v>
      </c>
      <c r="JQ10" s="6" t="n">
        <f aca="false">1-(Salariés!JQ10+Indépendants!JQ10+'Au noir'!JQ10+Chômeurs!JQ10)</f>
        <v>0.391210935392268</v>
      </c>
      <c r="JR10" s="6" t="n">
        <f aca="false">1-(Salariés!JR10+Indépendants!JR10+'Au noir'!JR10+Chômeurs!JR10)</f>
        <v>0.39169764683203</v>
      </c>
      <c r="JS10" s="6" t="n">
        <f aca="false">1-(Salariés!JS10+Indépendants!JS10+'Au noir'!JS10+Chômeurs!JS10)</f>
        <v>0.391574091806895</v>
      </c>
      <c r="JT10" s="6" t="n">
        <f aca="false">1-(Salariés!JT10+Indépendants!JT10+'Au noir'!JT10+Chômeurs!JT10)</f>
        <v>0.391310174507356</v>
      </c>
      <c r="JU10" s="6" t="n">
        <f aca="false">1-(Salariés!JU10+Indépendants!JU10+'Au noir'!JU10+Chômeurs!JU10)</f>
        <v>0.390547079109586</v>
      </c>
      <c r="JV10" s="6" t="n">
        <f aca="false">1-(Salariés!JV10+Indépendants!JV10+'Au noir'!JV10+Chômeurs!JV10)</f>
        <v>0.389971333267247</v>
      </c>
      <c r="JW10" s="6" t="n">
        <f aca="false">1-(Salariés!JW10+Indépendants!JW10+'Au noir'!JW10+Chômeurs!JW10)</f>
        <v>0.390673806147723</v>
      </c>
      <c r="JX10" s="6" t="n">
        <f aca="false">1-(Salariés!JX10+Indépendants!JX10+'Au noir'!JX10+Chômeurs!JX10)</f>
        <v>0.390866842591266</v>
      </c>
      <c r="JY10" s="6" t="n">
        <f aca="false">1-(Salariés!JY10+Indépendants!JY10+'Au noir'!JY10+Chômeurs!JY10)</f>
        <v>0.391242079530769</v>
      </c>
      <c r="JZ10" s="6" t="n">
        <f aca="false">1-(Salariés!JZ10+Indépendants!JZ10+'Au noir'!JZ10+Chômeurs!JZ10)</f>
        <v>0.391096998266828</v>
      </c>
      <c r="KA10" s="6" t="n">
        <f aca="false">1-(Salariés!KA10+Indépendants!KA10+'Au noir'!KA10+Chômeurs!KA10)</f>
        <v>0.390684949380856</v>
      </c>
      <c r="KB10" s="6" t="n">
        <f aca="false">1-(Salariés!KB10+Indépendants!KB10+'Au noir'!KB10+Chômeurs!KB10)</f>
        <v>0.390660888964067</v>
      </c>
      <c r="KC10" s="6" t="n">
        <f aca="false">1-(Salariés!KC10+Indépendants!KC10+'Au noir'!KC10+Chômeurs!KC10)</f>
        <v>0.39132980757304</v>
      </c>
      <c r="KD10" s="6" t="n">
        <f aca="false">1-(Salariés!KD10+Indépendants!KD10+'Au noir'!KD10+Chômeurs!KD10)</f>
        <v>0.391425290268778</v>
      </c>
      <c r="KE10" s="6" t="n">
        <f aca="false">1-(Salariés!KE10+Indépendants!KE10+'Au noir'!KE10+Chômeurs!KE10)</f>
        <v>0.391470328501906</v>
      </c>
      <c r="KF10" s="6" t="n">
        <f aca="false">1-(Salariés!KF10+Indépendants!KF10+'Au noir'!KF10+Chômeurs!KF10)</f>
        <v>0.391868203559936</v>
      </c>
      <c r="KG10" s="6" t="n">
        <f aca="false">1-(Salariés!KG10+Indépendants!KG10+'Au noir'!KG10+Chômeurs!KG10)</f>
        <v>0.391802224190966</v>
      </c>
      <c r="KH10" s="6" t="n">
        <f aca="false">1-(Salariés!KH10+Indépendants!KH10+'Au noir'!KH10+Chômeurs!KH10)</f>
        <v>0.390882025114969</v>
      </c>
      <c r="KI10" s="6" t="n">
        <f aca="false">1-(Salariés!KI10+Indépendants!KI10+'Au noir'!KI10+Chômeurs!KI10)</f>
        <v>0.390820442133139</v>
      </c>
      <c r="KJ10" s="6" t="n">
        <f aca="false">1-(Salariés!KJ10+Indépendants!KJ10+'Au noir'!KJ10+Chômeurs!KJ10)</f>
        <v>0.390873847065963</v>
      </c>
      <c r="KK10" s="6" t="n">
        <f aca="false">1-(Salariés!KK10+Indépendants!KK10+'Au noir'!KK10+Chômeurs!KK10)</f>
        <v>0.390595645882739</v>
      </c>
      <c r="KL10" s="6" t="n">
        <f aca="false">1-(Salariés!KL10+Indépendants!KL10+'Au noir'!KL10+Chômeurs!KL10)</f>
        <v>0.391521340351094</v>
      </c>
      <c r="KM10" s="6" t="n">
        <f aca="false">1-(Salariés!KM10+Indépendants!KM10+'Au noir'!KM10+Chômeurs!KM10)</f>
        <v>0.391183396809601</v>
      </c>
      <c r="KN10" s="6" t="n">
        <f aca="false">1-(Salariés!KN10+Indépendants!KN10+'Au noir'!KN10+Chômeurs!KN10)</f>
        <v>0.390420327477727</v>
      </c>
      <c r="KO10" s="6" t="n">
        <f aca="false">1-(Salariés!KO10+Indépendants!KO10+'Au noir'!KO10+Chômeurs!KO10)</f>
        <v>0.389666276150071</v>
      </c>
      <c r="KP10" s="6" t="n">
        <f aca="false">1-(Salariés!KP10+Indépendants!KP10+'Au noir'!KP10+Chômeurs!KP10)</f>
        <v>0.388773734930351</v>
      </c>
      <c r="KQ10" s="6" t="n">
        <f aca="false">1-(Salariés!KQ10+Indépendants!KQ10+'Au noir'!KQ10+Chômeurs!KQ10)</f>
        <v>0.388634277522175</v>
      </c>
      <c r="KR10" s="6" t="n">
        <f aca="false">1-(Salariés!KR10+Indépendants!KR10+'Au noir'!KR10+Chômeurs!KR10)</f>
        <v>0.388153080996573</v>
      </c>
      <c r="KS10" s="6" t="e">
        <f aca="false">1-(Salariés!KS10+Indépendants!KS10+'Au noir'!KS10+Chômeurs!KS10)</f>
        <v>#DIV/0!</v>
      </c>
    </row>
    <row r="11" customFormat="false" ht="12.85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1" t="n">
        <v>0.1425557739</v>
      </c>
      <c r="BE11" s="4" t="n">
        <f aca="false">1-(Salariés!BE11+Indépendants!BE11+'Au noir'!BE11+Chômeurs!BE11)</f>
        <v>0.152350111542434</v>
      </c>
      <c r="BF11" s="4" t="n">
        <f aca="false">1-(Salariés!BF11+Indépendants!BF11+'Au noir'!BF11+Chômeurs!BF11)</f>
        <v>0.153508207891455</v>
      </c>
      <c r="BG11" s="4" t="n">
        <f aca="false">1-(Salariés!BG11+Indépendants!BG11+'Au noir'!BG11+Chômeurs!BG11)</f>
        <v>0.1554459774675</v>
      </c>
      <c r="BH11" s="4" t="n">
        <f aca="false">1-(Salariés!BH11+Indépendants!BH11+'Au noir'!BH11+Chômeurs!BH11)</f>
        <v>0.155979756051364</v>
      </c>
      <c r="BI11" s="4" t="n">
        <f aca="false">1-(Salariés!BI11+Indépendants!BI11+'Au noir'!BI11+Chômeurs!BI11)</f>
        <v>0.156549496875613</v>
      </c>
      <c r="BJ11" s="4" t="n">
        <f aca="false">1-(Salariés!BJ11+Indépendants!BJ11+'Au noir'!BJ11+Chômeurs!BJ11)</f>
        <v>0.157335981829082</v>
      </c>
      <c r="BK11" s="4" t="n">
        <f aca="false">1-(Salariés!BK11+Indépendants!BK11+'Au noir'!BK11+Chômeurs!BK11)</f>
        <v>0.159008455589391</v>
      </c>
      <c r="BL11" s="4" t="n">
        <f aca="false">1-(Salariés!BL11+Indépendants!BL11+'Au noir'!BL11+Chômeurs!BL11)</f>
        <v>0.160107928045416</v>
      </c>
      <c r="BM11" s="4" t="n">
        <f aca="false">1-(Salariés!BM11+Indépendants!BM11+'Au noir'!BM11+Chômeurs!BM11)</f>
        <v>0.160860689552645</v>
      </c>
      <c r="BN11" s="4" t="n">
        <f aca="false">1-(Salariés!BN11+Indépendants!BN11+'Au noir'!BN11+Chômeurs!BN11)</f>
        <v>0.161164182034235</v>
      </c>
      <c r="BO11" s="4" t="n">
        <f aca="false">1-(Salariés!BO11+Indépendants!BO11+'Au noir'!BO11+Chômeurs!BO11)</f>
        <v>0.162730070120333</v>
      </c>
      <c r="BP11" s="4" t="n">
        <f aca="false">1-(Salariés!BP11+Indépendants!BP11+'Au noir'!BP11+Chômeurs!BP11)</f>
        <v>0.164962092540755</v>
      </c>
      <c r="BQ11" s="4" t="n">
        <f aca="false">1-(Salariés!BQ11+Indépendants!BQ11+'Au noir'!BQ11+Chômeurs!BQ11)</f>
        <v>0.165386470743843</v>
      </c>
      <c r="BR11" s="4" t="n">
        <f aca="false">1-(Salariés!BR11+Indépendants!BR11+'Au noir'!BR11+Chômeurs!BR11)</f>
        <v>0.166765037586275</v>
      </c>
      <c r="BS11" s="4" t="n">
        <f aca="false">1-(Salariés!BS11+Indépendants!BS11+'Au noir'!BS11+Chômeurs!BS11)</f>
        <v>0.16866662835212</v>
      </c>
      <c r="BT11" s="4" t="n">
        <f aca="false">1-(Salariés!BT11+Indépendants!BT11+'Au noir'!BT11+Chômeurs!BT11)</f>
        <v>0.170373125277452</v>
      </c>
      <c r="BU11" s="4" t="n">
        <f aca="false">1-(Salariés!BU11+Indépendants!BU11+'Au noir'!BU11+Chômeurs!BU11)</f>
        <v>0.171695943867603</v>
      </c>
      <c r="BV11" s="4" t="n">
        <f aca="false">1-(Salariés!BV11+Indépendants!BV11+'Au noir'!BV11+Chômeurs!BV11)</f>
        <v>0.172995272111546</v>
      </c>
      <c r="BW11" s="4" t="n">
        <f aca="false">1-(Salariés!BW11+Indépendants!BW11+'Au noir'!BW11+Chômeurs!BW11)</f>
        <v>0.173471250602332</v>
      </c>
      <c r="BX11" s="4" t="n">
        <f aca="false">1-(Salariés!BX11+Indépendants!BX11+'Au noir'!BX11+Chômeurs!BX11)</f>
        <v>0.17362847971894</v>
      </c>
      <c r="BY11" s="4" t="n">
        <f aca="false">1-(Salariés!BY11+Indépendants!BY11+'Au noir'!BY11+Chômeurs!BY11)</f>
        <v>0.174620491307208</v>
      </c>
      <c r="BZ11" s="4" t="n">
        <f aca="false">1-(Salariés!BZ11+Indépendants!BZ11+'Au noir'!BZ11+Chômeurs!BZ11)</f>
        <v>0.175639865406219</v>
      </c>
      <c r="CA11" s="4" t="n">
        <f aca="false">1-(Salariés!CA11+Indépendants!CA11+'Au noir'!CA11+Chômeurs!CA11)</f>
        <v>0.17691561632839</v>
      </c>
      <c r="CB11" s="4" t="n">
        <f aca="false">1-(Salariés!CB11+Indépendants!CB11+'Au noir'!CB11+Chômeurs!CB11)</f>
        <v>0.177888936390466</v>
      </c>
      <c r="CC11" s="4" t="n">
        <f aca="false">1-(Salariés!CC11+Indépendants!CC11+'Au noir'!CC11+Chômeurs!CC11)</f>
        <v>0.178960164715923</v>
      </c>
      <c r="CD11" s="4" t="n">
        <f aca="false">1-(Salariés!CD11+Indépendants!CD11+'Au noir'!CD11+Chômeurs!CD11)</f>
        <v>0.180425436026359</v>
      </c>
      <c r="CE11" s="4" t="n">
        <f aca="false">1-(Salariés!CE11+Indépendants!CE11+'Au noir'!CE11+Chômeurs!CE11)</f>
        <v>0.18041267277113</v>
      </c>
      <c r="CF11" s="4" t="n">
        <f aca="false">1-(Salariés!CF11+Indépendants!CF11+'Au noir'!CF11+Chômeurs!CF11)</f>
        <v>0.181848858726298</v>
      </c>
      <c r="CG11" s="4" t="n">
        <f aca="false">1-(Salariés!CG11+Indépendants!CG11+'Au noir'!CG11+Chômeurs!CG11)</f>
        <v>0.181908986756133</v>
      </c>
      <c r="CH11" s="4" t="n">
        <f aca="false">1-(Salariés!CH11+Indépendants!CH11+'Au noir'!CH11+Chômeurs!CH11)</f>
        <v>0.182473347775715</v>
      </c>
      <c r="CI11" s="4" t="n">
        <f aca="false">1-(Salariés!CI11+Indépendants!CI11+'Au noir'!CI11+Chômeurs!CI11)</f>
        <v>0.183183794839833</v>
      </c>
      <c r="CJ11" s="4" t="n">
        <f aca="false">1-(Salariés!CJ11+Indépendants!CJ11+'Au noir'!CJ11+Chômeurs!CJ11)</f>
        <v>0.183528207797782</v>
      </c>
      <c r="CK11" s="4" t="n">
        <f aca="false">1-(Salariés!CK11+Indépendants!CK11+'Au noir'!CK11+Chômeurs!CK11)</f>
        <v>0.183169671383883</v>
      </c>
      <c r="CL11" s="4" t="n">
        <f aca="false">1-(Salariés!CL11+Indépendants!CL11+'Au noir'!CL11+Chômeurs!CL11)</f>
        <v>0.184022385846101</v>
      </c>
      <c r="CM11" s="4" t="n">
        <f aca="false">1-(Salariés!CM11+Indépendants!CM11+'Au noir'!CM11+Chômeurs!CM11)</f>
        <v>0.185855324328718</v>
      </c>
      <c r="CN11" s="4" t="n">
        <f aca="false">1-(Salariés!CN11+Indépendants!CN11+'Au noir'!CN11+Chômeurs!CN11)</f>
        <v>0.187939745672387</v>
      </c>
      <c r="CO11" s="4" t="n">
        <f aca="false">1-(Salariés!CO11+Indépendants!CO11+'Au noir'!CO11+Chômeurs!CO11)</f>
        <v>0.188929684722591</v>
      </c>
      <c r="CP11" s="4" t="n">
        <f aca="false">1-(Salariés!CP11+Indépendants!CP11+'Au noir'!CP11+Chômeurs!CP11)</f>
        <v>0.190799111898306</v>
      </c>
      <c r="CQ11" s="4" t="n">
        <f aca="false">1-(Salariés!CQ11+Indépendants!CQ11+'Au noir'!CQ11+Chômeurs!CQ11)</f>
        <v>0.191999429642118</v>
      </c>
      <c r="CR11" s="4" t="n">
        <f aca="false">1-(Salariés!CR11+Indépendants!CR11+'Au noir'!CR11+Chômeurs!CR11)</f>
        <v>0.193553638279614</v>
      </c>
      <c r="CS11" s="4" t="n">
        <f aca="false">1-(Salariés!CS11+Indépendants!CS11+'Au noir'!CS11+Chômeurs!CS11)</f>
        <v>0.194165233662497</v>
      </c>
      <c r="CT11" s="4" t="n">
        <f aca="false">1-(Salariés!CT11+Indépendants!CT11+'Au noir'!CT11+Chômeurs!CT11)</f>
        <v>0.194950233229409</v>
      </c>
      <c r="CU11" s="4" t="n">
        <f aca="false">1-(Salariés!CU11+Indépendants!CU11+'Au noir'!CU11+Chômeurs!CU11)</f>
        <v>0.19603053751931</v>
      </c>
      <c r="CV11" s="4" t="n">
        <f aca="false">1-(Salariés!CV11+Indépendants!CV11+'Au noir'!CV11+Chômeurs!CV11)</f>
        <v>0.198080005894016</v>
      </c>
      <c r="CW11" s="4" t="n">
        <f aca="false">1-(Salariés!CW11+Indépendants!CW11+'Au noir'!CW11+Chômeurs!CW11)</f>
        <v>0.199859621953529</v>
      </c>
      <c r="CX11" s="4" t="n">
        <f aca="false">1-(Salariés!CX11+Indépendants!CX11+'Au noir'!CX11+Chômeurs!CX11)</f>
        <v>0.201714261862174</v>
      </c>
      <c r="CY11" s="4" t="n">
        <f aca="false">1-(Salariés!CY11+Indépendants!CY11+'Au noir'!CY11+Chômeurs!CY11)</f>
        <v>0.201996429364924</v>
      </c>
      <c r="CZ11" s="4" t="n">
        <f aca="false">1-(Salariés!CZ11+Indépendants!CZ11+'Au noir'!CZ11+Chômeurs!CZ11)</f>
        <v>0.203042502687817</v>
      </c>
      <c r="DA11" s="4" t="n">
        <f aca="false">1-(Salariés!DA11+Indépendants!DA11+'Au noir'!DA11+Chômeurs!DA11)</f>
        <v>0.204228767906768</v>
      </c>
      <c r="DB11" s="4" t="n">
        <f aca="false">1-(Salariés!DB11+Indépendants!DB11+'Au noir'!DB11+Chômeurs!DB11)</f>
        <v>0.205159420578592</v>
      </c>
      <c r="DC11" s="4" t="n">
        <f aca="false">1-(Salariés!DC11+Indépendants!DC11+'Au noir'!DC11+Chômeurs!DC11)</f>
        <v>0.206124988326089</v>
      </c>
      <c r="DD11" s="4" t="n">
        <f aca="false">1-(Salariés!DD11+Indépendants!DD11+'Au noir'!DD11+Chômeurs!DD11)</f>
        <v>0.206835327705245</v>
      </c>
      <c r="DE11" s="4" t="n">
        <f aca="false">1-(Salariés!DE11+Indépendants!DE11+'Au noir'!DE11+Chômeurs!DE11)</f>
        <v>0.207389079819775</v>
      </c>
      <c r="DF11" s="4" t="n">
        <f aca="false">1-(Salariés!DF11+Indépendants!DF11+'Au noir'!DF11+Chômeurs!DF11)</f>
        <v>0.207119339775378</v>
      </c>
      <c r="DG11" s="4" t="n">
        <f aca="false">1-(Salariés!DG11+Indépendants!DG11+'Au noir'!DG11+Chômeurs!DG11)</f>
        <v>0.207872628123789</v>
      </c>
      <c r="DH11" s="4" t="n">
        <f aca="false">1-(Salariés!DH11+Indépendants!DH11+'Au noir'!DH11+Chômeurs!DH11)</f>
        <v>0.208639995659547</v>
      </c>
      <c r="DI11" s="4" t="n">
        <f aca="false">1-(Salariés!DI11+Indépendants!DI11+'Au noir'!DI11+Chômeurs!DI11)</f>
        <v>0.209918747719324</v>
      </c>
      <c r="DJ11" s="4" t="n">
        <f aca="false">1-(Salariés!DJ11+Indépendants!DJ11+'Au noir'!DJ11+Chômeurs!DJ11)</f>
        <v>0.210996832681538</v>
      </c>
      <c r="DK11" s="4" t="n">
        <f aca="false">1-(Salariés!DK11+Indépendants!DK11+'Au noir'!DK11+Chômeurs!DK11)</f>
        <v>0.211583258684779</v>
      </c>
      <c r="DL11" s="4" t="n">
        <f aca="false">1-(Salariés!DL11+Indépendants!DL11+'Au noir'!DL11+Chômeurs!DL11)</f>
        <v>0.21154159413127</v>
      </c>
      <c r="DM11" s="4" t="n">
        <f aca="false">1-(Salariés!DM11+Indépendants!DM11+'Au noir'!DM11+Chômeurs!DM11)</f>
        <v>0.211381686746484</v>
      </c>
      <c r="DN11" s="4" t="n">
        <f aca="false">1-(Salariés!DN11+Indépendants!DN11+'Au noir'!DN11+Chômeurs!DN11)</f>
        <v>0.211723923047641</v>
      </c>
      <c r="DO11" s="4" t="n">
        <f aca="false">1-(Salariés!DO11+Indépendants!DO11+'Au noir'!DO11+Chômeurs!DO11)</f>
        <v>0.211603403390835</v>
      </c>
      <c r="DP11" s="4" t="n">
        <f aca="false">1-(Salariés!DP11+Indépendants!DP11+'Au noir'!DP11+Chômeurs!DP11)</f>
        <v>0.211826436125475</v>
      </c>
      <c r="DQ11" s="4" t="n">
        <f aca="false">1-(Salariés!DQ11+Indépendants!DQ11+'Au noir'!DQ11+Chômeurs!DQ11)</f>
        <v>0.21188313396667</v>
      </c>
      <c r="DR11" s="4" t="n">
        <f aca="false">1-(Salariés!DR11+Indépendants!DR11+'Au noir'!DR11+Chômeurs!DR11)</f>
        <v>0.212994531833584</v>
      </c>
      <c r="DS11" s="4" t="n">
        <f aca="false">1-(Salariés!DS11+Indépendants!DS11+'Au noir'!DS11+Chômeurs!DS11)</f>
        <v>0.212688517518569</v>
      </c>
      <c r="DT11" s="4" t="n">
        <f aca="false">1-(Salariés!DT11+Indépendants!DT11+'Au noir'!DT11+Chômeurs!DT11)</f>
        <v>0.213024059349032</v>
      </c>
      <c r="DU11" s="4" t="n">
        <f aca="false">1-(Salariés!DU11+Indépendants!DU11+'Au noir'!DU11+Chômeurs!DU11)</f>
        <v>0.213981384902415</v>
      </c>
      <c r="DV11" s="4" t="n">
        <f aca="false">1-(Salariés!DV11+Indépendants!DV11+'Au noir'!DV11+Chômeurs!DV11)</f>
        <v>0.213885842175918</v>
      </c>
      <c r="DW11" s="4" t="n">
        <f aca="false">1-(Salariés!DW11+Indépendants!DW11+'Au noir'!DW11+Chômeurs!DW11)</f>
        <v>0.21390781742698</v>
      </c>
      <c r="DX11" s="4" t="n">
        <f aca="false">1-(Salariés!DX11+Indépendants!DX11+'Au noir'!DX11+Chômeurs!DX11)</f>
        <v>0.214699724469279</v>
      </c>
      <c r="DY11" s="4" t="n">
        <f aca="false">1-(Salariés!DY11+Indépendants!DY11+'Au noir'!DY11+Chômeurs!DY11)</f>
        <v>0.21435927063824</v>
      </c>
      <c r="DZ11" s="4" t="n">
        <f aca="false">1-(Salariés!DZ11+Indépendants!DZ11+'Au noir'!DZ11+Chômeurs!DZ11)</f>
        <v>0.214297985785536</v>
      </c>
      <c r="EA11" s="4" t="n">
        <f aca="false">1-(Salariés!EA11+Indépendants!EA11+'Au noir'!EA11+Chômeurs!EA11)</f>
        <v>0.214580490374348</v>
      </c>
      <c r="EB11" s="4" t="n">
        <f aca="false">1-(Salariés!EB11+Indépendants!EB11+'Au noir'!EB11+Chômeurs!EB11)</f>
        <v>0.21464442748178</v>
      </c>
      <c r="EC11" s="4" t="n">
        <f aca="false">1-(Salariés!EC11+Indépendants!EC11+'Au noir'!EC11+Chômeurs!EC11)</f>
        <v>0.215784572103801</v>
      </c>
      <c r="ED11" s="4" t="n">
        <f aca="false">1-(Salariés!ED11+Indépendants!ED11+'Au noir'!ED11+Chômeurs!ED11)</f>
        <v>0.215372586709275</v>
      </c>
      <c r="EE11" s="4" t="n">
        <f aca="false">1-(Salariés!EE11+Indépendants!EE11+'Au noir'!EE11+Chômeurs!EE11)</f>
        <v>0.216153851066298</v>
      </c>
      <c r="EF11" s="4" t="n">
        <f aca="false">1-(Salariés!EF11+Indépendants!EF11+'Au noir'!EF11+Chômeurs!EF11)</f>
        <v>0.215758844762616</v>
      </c>
      <c r="EG11" s="4" t="n">
        <f aca="false">1-(Salariés!EG11+Indépendants!EG11+'Au noir'!EG11+Chômeurs!EG11)</f>
        <v>0.216431545345906</v>
      </c>
      <c r="EH11" s="4" t="n">
        <f aca="false">1-(Salariés!EH11+Indépendants!EH11+'Au noir'!EH11+Chômeurs!EH11)</f>
        <v>0.216518099780776</v>
      </c>
      <c r="EI11" s="4" t="n">
        <f aca="false">1-(Salariés!EI11+Indépendants!EI11+'Au noir'!EI11+Chômeurs!EI11)</f>
        <v>0.217001309150199</v>
      </c>
      <c r="EJ11" s="4" t="n">
        <f aca="false">1-(Salariés!EJ11+Indépendants!EJ11+'Au noir'!EJ11+Chômeurs!EJ11)</f>
        <v>0.217767912754345</v>
      </c>
      <c r="EK11" s="4" t="n">
        <f aca="false">1-(Salariés!EK11+Indépendants!EK11+'Au noir'!EK11+Chômeurs!EK11)</f>
        <v>0.217952999334713</v>
      </c>
      <c r="EL11" s="4" t="n">
        <f aca="false">1-(Salariés!EL11+Indépendants!EL11+'Au noir'!EL11+Chômeurs!EL11)</f>
        <v>0.218548230505309</v>
      </c>
      <c r="EM11" s="4" t="n">
        <f aca="false">1-(Salariés!EM11+Indépendants!EM11+'Au noir'!EM11+Chômeurs!EM11)</f>
        <v>0.218859601120591</v>
      </c>
      <c r="EN11" s="4" t="n">
        <f aca="false">1-(Salariés!EN11+Indépendants!EN11+'Au noir'!EN11+Chômeurs!EN11)</f>
        <v>0.218997783088296</v>
      </c>
      <c r="EO11" s="4" t="n">
        <f aca="false">1-(Salariés!EO11+Indépendants!EO11+'Au noir'!EO11+Chômeurs!EO11)</f>
        <v>0.219080201834107</v>
      </c>
      <c r="EP11" s="4" t="n">
        <f aca="false">1-(Salariés!EP11+Indépendants!EP11+'Au noir'!EP11+Chômeurs!EP11)</f>
        <v>0.218970970742695</v>
      </c>
      <c r="EQ11" s="4" t="n">
        <f aca="false">1-(Salariés!EQ11+Indépendants!EQ11+'Au noir'!EQ11+Chômeurs!EQ11)</f>
        <v>0.21874863093929</v>
      </c>
      <c r="ER11" s="4" t="n">
        <f aca="false">1-(Salariés!ER11+Indépendants!ER11+'Au noir'!ER11+Chômeurs!ER11)</f>
        <v>0.218798915451356</v>
      </c>
      <c r="ES11" s="4" t="n">
        <f aca="false">1-(Salariés!ES11+Indépendants!ES11+'Au noir'!ES11+Chômeurs!ES11)</f>
        <v>0.21837896895596</v>
      </c>
      <c r="ET11" s="4" t="n">
        <f aca="false">1-(Salariés!ET11+Indépendants!ET11+'Au noir'!ET11+Chômeurs!ET11)</f>
        <v>0.2176621750135</v>
      </c>
      <c r="EU11" s="4" t="n">
        <f aca="false">1-(Salariés!EU11+Indépendants!EU11+'Au noir'!EU11+Chômeurs!EU11)</f>
        <v>0.217781917306513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1" t="n">
        <v>0.4071510216</v>
      </c>
      <c r="HB11" s="4" t="n">
        <f aca="false">1-(Salariés!HB11+Indépendants!HB11+'Au noir'!HB11+Chômeurs!HB11)</f>
        <v>0.436925716916898</v>
      </c>
      <c r="HC11" s="4" t="n">
        <f aca="false">1-(Salariés!HC11+Indépendants!HC11+'Au noir'!HC11+Chômeurs!HC11)</f>
        <v>0.437811613335757</v>
      </c>
      <c r="HD11" s="4" t="n">
        <f aca="false">1-(Salariés!HD11+Indépendants!HD11+'Au noir'!HD11+Chômeurs!HD11)</f>
        <v>0.438388734380789</v>
      </c>
      <c r="HE11" s="4" t="n">
        <f aca="false">1-(Salariés!HE11+Indépendants!HE11+'Au noir'!HE11+Chômeurs!HE11)</f>
        <v>0.439445554982051</v>
      </c>
      <c r="HF11" s="4" t="n">
        <f aca="false">1-(Salariés!HF11+Indépendants!HF11+'Au noir'!HF11+Chômeurs!HF11)</f>
        <v>0.441131957271162</v>
      </c>
      <c r="HG11" s="4" t="n">
        <f aca="false">1-(Salariés!HG11+Indépendants!HG11+'Au noir'!HG11+Chômeurs!HG11)</f>
        <v>0.441661809671902</v>
      </c>
      <c r="HH11" s="4" t="n">
        <f aca="false">1-(Salariés!HH11+Indépendants!HH11+'Au noir'!HH11+Chômeurs!HH11)</f>
        <v>0.44162928677515</v>
      </c>
      <c r="HI11" s="4" t="n">
        <f aca="false">1-(Salariés!HI11+Indépendants!HI11+'Au noir'!HI11+Chômeurs!HI11)</f>
        <v>0.441641485554232</v>
      </c>
      <c r="HJ11" s="4" t="n">
        <f aca="false">1-(Salariés!HJ11+Indépendants!HJ11+'Au noir'!HJ11+Chômeurs!HJ11)</f>
        <v>0.442557659423786</v>
      </c>
      <c r="HK11" s="4" t="n">
        <f aca="false">1-(Salariés!HK11+Indépendants!HK11+'Au noir'!HK11+Chômeurs!HK11)</f>
        <v>0.442990382255994</v>
      </c>
      <c r="HL11" s="4" t="n">
        <f aca="false">1-(Salariés!HL11+Indépendants!HL11+'Au noir'!HL11+Chômeurs!HL11)</f>
        <v>0.443433155723036</v>
      </c>
      <c r="HM11" s="4" t="n">
        <f aca="false">1-(Salariés!HM11+Indépendants!HM11+'Au noir'!HM11+Chômeurs!HM11)</f>
        <v>0.444743821124006</v>
      </c>
      <c r="HN11" s="4" t="n">
        <f aca="false">1-(Salariés!HN11+Indépendants!HN11+'Au noir'!HN11+Chômeurs!HN11)</f>
        <v>0.445442708053628</v>
      </c>
      <c r="HO11" s="4" t="n">
        <f aca="false">1-(Salariés!HO11+Indépendants!HO11+'Au noir'!HO11+Chômeurs!HO11)</f>
        <v>0.445963566259414</v>
      </c>
      <c r="HP11" s="4" t="n">
        <f aca="false">1-(Salariés!HP11+Indépendants!HP11+'Au noir'!HP11+Chômeurs!HP11)</f>
        <v>0.44619159393271</v>
      </c>
      <c r="HQ11" s="4" t="n">
        <f aca="false">1-(Salariés!HQ11+Indépendants!HQ11+'Au noir'!HQ11+Chômeurs!HQ11)</f>
        <v>0.446246919952834</v>
      </c>
      <c r="HR11" s="4" t="n">
        <f aca="false">1-(Salariés!HR11+Indépendants!HR11+'Au noir'!HR11+Chômeurs!HR11)</f>
        <v>0.446240942460821</v>
      </c>
      <c r="HS11" s="4" t="n">
        <f aca="false">1-(Salariés!HS11+Indépendants!HS11+'Au noir'!HS11+Chômeurs!HS11)</f>
        <v>0.44732859103647</v>
      </c>
      <c r="HT11" s="4" t="n">
        <f aca="false">1-(Salariés!HT11+Indépendants!HT11+'Au noir'!HT11+Chômeurs!HT11)</f>
        <v>0.448584661485125</v>
      </c>
      <c r="HU11" s="4" t="n">
        <f aca="false">1-(Salariés!HU11+Indépendants!HU11+'Au noir'!HU11+Chômeurs!HU11)</f>
        <v>0.450033183965917</v>
      </c>
      <c r="HV11" s="4" t="n">
        <f aca="false">1-(Salariés!HV11+Indépendants!HV11+'Au noir'!HV11+Chômeurs!HV11)</f>
        <v>0.450888351517261</v>
      </c>
      <c r="HW11" s="4" t="n">
        <f aca="false">1-(Salariés!HW11+Indépendants!HW11+'Au noir'!HW11+Chômeurs!HW11)</f>
        <v>0.45139631454794</v>
      </c>
      <c r="HX11" s="4" t="n">
        <f aca="false">1-(Salariés!HX11+Indépendants!HX11+'Au noir'!HX11+Chômeurs!HX11)</f>
        <v>0.452325295876569</v>
      </c>
      <c r="HY11" s="4" t="n">
        <f aca="false">1-(Salariés!HY11+Indépendants!HY11+'Au noir'!HY11+Chômeurs!HY11)</f>
        <v>0.453974314610487</v>
      </c>
      <c r="HZ11" s="4" t="n">
        <f aca="false">1-(Salariés!HZ11+Indépendants!HZ11+'Au noir'!HZ11+Chômeurs!HZ11)</f>
        <v>0.454962325862589</v>
      </c>
      <c r="IA11" s="4" t="n">
        <f aca="false">1-(Salariés!IA11+Indépendants!IA11+'Au noir'!IA11+Chômeurs!IA11)</f>
        <v>0.455916992241655</v>
      </c>
      <c r="IB11" s="4" t="n">
        <f aca="false">1-(Salariés!IB11+Indépendants!IB11+'Au noir'!IB11+Chômeurs!IB11)</f>
        <v>0.456589659445276</v>
      </c>
      <c r="IC11" s="4" t="n">
        <f aca="false">1-(Salariés!IC11+Indépendants!IC11+'Au noir'!IC11+Chômeurs!IC11)</f>
        <v>0.45734581209118</v>
      </c>
      <c r="ID11" s="4" t="n">
        <f aca="false">1-(Salariés!ID11+Indépendants!ID11+'Au noir'!ID11+Chômeurs!ID11)</f>
        <v>0.45806426710986</v>
      </c>
      <c r="IE11" s="4" t="n">
        <f aca="false">1-(Salariés!IE11+Indépendants!IE11+'Au noir'!IE11+Chômeurs!IE11)</f>
        <v>0.458826651935364</v>
      </c>
      <c r="IF11" s="4" t="n">
        <f aca="false">1-(Salariés!IF11+Indépendants!IF11+'Au noir'!IF11+Chômeurs!IF11)</f>
        <v>0.459449803692587</v>
      </c>
      <c r="IG11" s="4" t="n">
        <f aca="false">1-(Salariés!IG11+Indépendants!IG11+'Au noir'!IG11+Chômeurs!IG11)</f>
        <v>0.460148210350131</v>
      </c>
      <c r="IH11" s="4" t="n">
        <f aca="false">1-(Salariés!IH11+Indépendants!IH11+'Au noir'!IH11+Chômeurs!IH11)</f>
        <v>0.461247031637925</v>
      </c>
      <c r="II11" s="4" t="n">
        <f aca="false">1-(Salariés!II11+Indépendants!II11+'Au noir'!II11+Chômeurs!II11)</f>
        <v>0.462129901169159</v>
      </c>
      <c r="IJ11" s="4" t="n">
        <f aca="false">1-(Salariés!IJ11+Indépendants!IJ11+'Au noir'!IJ11+Chômeurs!IJ11)</f>
        <v>0.462184971786396</v>
      </c>
      <c r="IK11" s="4" t="n">
        <f aca="false">1-(Salariés!IK11+Indépendants!IK11+'Au noir'!IK11+Chômeurs!IK11)</f>
        <v>0.462775639332597</v>
      </c>
      <c r="IL11" s="4" t="n">
        <f aca="false">1-(Salariés!IL11+Indépendants!IL11+'Au noir'!IL11+Chômeurs!IL11)</f>
        <v>0.463920586616649</v>
      </c>
      <c r="IM11" s="4" t="n">
        <f aca="false">1-(Salariés!IM11+Indépendants!IM11+'Au noir'!IM11+Chômeurs!IM11)</f>
        <v>0.464517848298024</v>
      </c>
      <c r="IN11" s="4" t="n">
        <f aca="false">1-(Salariés!IN11+Indépendants!IN11+'Au noir'!IN11+Chômeurs!IN11)</f>
        <v>0.465345202997295</v>
      </c>
      <c r="IO11" s="4" t="n">
        <f aca="false">1-(Salariés!IO11+Indépendants!IO11+'Au noir'!IO11+Chômeurs!IO11)</f>
        <v>0.465323188677514</v>
      </c>
      <c r="IP11" s="4" t="n">
        <f aca="false">1-(Salariés!IP11+Indépendants!IP11+'Au noir'!IP11+Chômeurs!IP11)</f>
        <v>0.465494237804223</v>
      </c>
      <c r="IQ11" s="4" t="n">
        <f aca="false">1-(Salariés!IQ11+Indépendants!IQ11+'Au noir'!IQ11+Chômeurs!IQ11)</f>
        <v>0.466492723955506</v>
      </c>
      <c r="IR11" s="4" t="n">
        <f aca="false">1-(Salariés!IR11+Indépendants!IR11+'Au noir'!IR11+Chômeurs!IR11)</f>
        <v>0.466381431293767</v>
      </c>
      <c r="IS11" s="4" t="n">
        <f aca="false">1-(Salariés!IS11+Indépendants!IS11+'Au noir'!IS11+Chômeurs!IS11)</f>
        <v>0.467964489349805</v>
      </c>
      <c r="IT11" s="4" t="n">
        <f aca="false">1-(Salariés!IT11+Indépendants!IT11+'Au noir'!IT11+Chômeurs!IT11)</f>
        <v>0.468601345039777</v>
      </c>
      <c r="IU11" s="4" t="n">
        <f aca="false">1-(Salariés!IU11+Indépendants!IU11+'Au noir'!IU11+Chômeurs!IU11)</f>
        <v>0.468792175324094</v>
      </c>
      <c r="IV11" s="4" t="n">
        <f aca="false">1-(Salariés!IV11+Indépendants!IV11+'Au noir'!IV11+Chômeurs!IV11)</f>
        <v>0.470055218053437</v>
      </c>
      <c r="IW11" s="4" t="n">
        <f aca="false">1-(Salariés!IW11+Indépendants!IW11+'Au noir'!IW11+Chômeurs!IW11)</f>
        <v>0.470573210352116</v>
      </c>
      <c r="IX11" s="4" t="n">
        <f aca="false">1-(Salariés!IX11+Indépendants!IX11+'Au noir'!IX11+Chômeurs!IX11)</f>
        <v>0.471783464510855</v>
      </c>
      <c r="IY11" s="4" t="n">
        <f aca="false">1-(Salariés!IY11+Indépendants!IY11+'Au noir'!IY11+Chômeurs!IY11)</f>
        <v>0.471914457191955</v>
      </c>
      <c r="IZ11" s="4" t="n">
        <f aca="false">1-(Salariés!IZ11+Indépendants!IZ11+'Au noir'!IZ11+Chômeurs!IZ11)</f>
        <v>0.472407054420297</v>
      </c>
      <c r="JA11" s="4" t="n">
        <f aca="false">1-(Salariés!JA11+Indépendants!JA11+'Au noir'!JA11+Chômeurs!JA11)</f>
        <v>0.474143151970864</v>
      </c>
      <c r="JB11" s="4" t="n">
        <f aca="false">1-(Salariés!JB11+Indépendants!JB11+'Au noir'!JB11+Chômeurs!JB11)</f>
        <v>0.473186332336485</v>
      </c>
      <c r="JC11" s="4" t="n">
        <f aca="false">1-(Salariés!JC11+Indépendants!JC11+'Au noir'!JC11+Chômeurs!JC11)</f>
        <v>0.472831384387436</v>
      </c>
      <c r="JD11" s="4" t="n">
        <f aca="false">1-(Salariés!JD11+Indépendants!JD11+'Au noir'!JD11+Chômeurs!JD11)</f>
        <v>0.473233539628205</v>
      </c>
      <c r="JE11" s="4" t="n">
        <f aca="false">1-(Salariés!JE11+Indépendants!JE11+'Au noir'!JE11+Chômeurs!JE11)</f>
        <v>0.473237418135939</v>
      </c>
      <c r="JF11" s="4" t="n">
        <f aca="false">1-(Salariés!JF11+Indépendants!JF11+'Au noir'!JF11+Chômeurs!JF11)</f>
        <v>0.473848477923578</v>
      </c>
      <c r="JG11" s="4" t="n">
        <f aca="false">1-(Salariés!JG11+Indépendants!JG11+'Au noir'!JG11+Chômeurs!JG11)</f>
        <v>0.473823635708088</v>
      </c>
      <c r="JH11" s="4" t="n">
        <f aca="false">1-(Salariés!JH11+Indépendants!JH11+'Au noir'!JH11+Chômeurs!JH11)</f>
        <v>0.474173121635368</v>
      </c>
      <c r="JI11" s="4" t="n">
        <f aca="false">1-(Salariés!JI11+Indépendants!JI11+'Au noir'!JI11+Chômeurs!JI11)</f>
        <v>0.472805663411748</v>
      </c>
      <c r="JJ11" s="4" t="n">
        <f aca="false">1-(Salariés!JJ11+Indépendants!JJ11+'Au noir'!JJ11+Chômeurs!JJ11)</f>
        <v>0.473310628794268</v>
      </c>
      <c r="JK11" s="4" t="n">
        <f aca="false">1-(Salariés!JK11+Indépendants!JK11+'Au noir'!JK11+Chômeurs!JK11)</f>
        <v>0.473408078600294</v>
      </c>
      <c r="JL11" s="4" t="n">
        <f aca="false">1-(Salariés!JL11+Indépendants!JL11+'Au noir'!JL11+Chômeurs!JL11)</f>
        <v>0.473753183216738</v>
      </c>
      <c r="JM11" s="4" t="n">
        <f aca="false">1-(Salariés!JM11+Indépendants!JM11+'Au noir'!JM11+Chômeurs!JM11)</f>
        <v>0.47300556114362</v>
      </c>
      <c r="JN11" s="4" t="n">
        <f aca="false">1-(Salariés!JN11+Indépendants!JN11+'Au noir'!JN11+Chômeurs!JN11)</f>
        <v>0.473460020690194</v>
      </c>
      <c r="JO11" s="4" t="n">
        <f aca="false">1-(Salariés!JO11+Indépendants!JO11+'Au noir'!JO11+Chômeurs!JO11)</f>
        <v>0.473345517220088</v>
      </c>
      <c r="JP11" s="4" t="n">
        <f aca="false">1-(Salariés!JP11+Indépendants!JP11+'Au noir'!JP11+Chômeurs!JP11)</f>
        <v>0.473306322828287</v>
      </c>
      <c r="JQ11" s="4" t="n">
        <f aca="false">1-(Salariés!JQ11+Indépendants!JQ11+'Au noir'!JQ11+Chômeurs!JQ11)</f>
        <v>0.473111155736879</v>
      </c>
      <c r="JR11" s="4" t="n">
        <f aca="false">1-(Salariés!JR11+Indépendants!JR11+'Au noir'!JR11+Chômeurs!JR11)</f>
        <v>0.473545653883734</v>
      </c>
      <c r="JS11" s="4" t="n">
        <f aca="false">1-(Salariés!JS11+Indépendants!JS11+'Au noir'!JS11+Chômeurs!JS11)</f>
        <v>0.473454864135366</v>
      </c>
      <c r="JT11" s="4" t="n">
        <f aca="false">1-(Salariés!JT11+Indépendants!JT11+'Au noir'!JT11+Chômeurs!JT11)</f>
        <v>0.47325428303168</v>
      </c>
      <c r="JU11" s="4" t="n">
        <f aca="false">1-(Salariés!JU11+Indépendants!JU11+'Au noir'!JU11+Chômeurs!JU11)</f>
        <v>0.472619337357438</v>
      </c>
      <c r="JV11" s="4" t="n">
        <f aca="false">1-(Salariés!JV11+Indépendants!JV11+'Au noir'!JV11+Chômeurs!JV11)</f>
        <v>0.472150262398563</v>
      </c>
      <c r="JW11" s="4" t="n">
        <f aca="false">1-(Salariés!JW11+Indépendants!JW11+'Au noir'!JW11+Chômeurs!JW11)</f>
        <v>0.472773659976102</v>
      </c>
      <c r="JX11" s="4" t="n">
        <f aca="false">1-(Salariés!JX11+Indépendants!JX11+'Au noir'!JX11+Chômeurs!JX11)</f>
        <v>0.472954432627191</v>
      </c>
      <c r="JY11" s="4" t="n">
        <f aca="false">1-(Salariés!JY11+Indépendants!JY11+'Au noir'!JY11+Chômeurs!JY11)</f>
        <v>0.473295894068395</v>
      </c>
      <c r="JZ11" s="4" t="n">
        <f aca="false">1-(Salariés!JZ11+Indépendants!JZ11+'Au noir'!JZ11+Chômeurs!JZ11)</f>
        <v>0.47318774674805</v>
      </c>
      <c r="KA11" s="4" t="n">
        <f aca="false">1-(Salariés!KA11+Indépendants!KA11+'Au noir'!KA11+Chômeurs!KA11)</f>
        <v>0.472858645374416</v>
      </c>
      <c r="KB11" s="4" t="n">
        <f aca="false">1-(Salariés!KB11+Indépendants!KB11+'Au noir'!KB11+Chômeurs!KB11)</f>
        <v>0.472867896853597</v>
      </c>
      <c r="KC11" s="4" t="n">
        <f aca="false">1-(Salariés!KC11+Indépendants!KC11+'Au noir'!KC11+Chômeurs!KC11)</f>
        <v>0.473446463537176</v>
      </c>
      <c r="KD11" s="4" t="n">
        <f aca="false">1-(Salariés!KD11+Indépendants!KD11+'Au noir'!KD11+Chômeurs!KD11)</f>
        <v>0.473551183433374</v>
      </c>
      <c r="KE11" s="4" t="n">
        <f aca="false">1-(Salariés!KE11+Indépendants!KE11+'Au noir'!KE11+Chômeurs!KE11)</f>
        <v>0.473599848683948</v>
      </c>
      <c r="KF11" s="4" t="n">
        <f aca="false">1-(Salariés!KF11+Indépendants!KF11+'Au noir'!KF11+Chômeurs!KF11)</f>
        <v>0.473947163526332</v>
      </c>
      <c r="KG11" s="4" t="n">
        <f aca="false">1-(Salariés!KG11+Indépendants!KG11+'Au noir'!KG11+Chômeurs!KG11)</f>
        <v>0.473904265496096</v>
      </c>
      <c r="KH11" s="4" t="n">
        <f aca="false">1-(Salariés!KH11+Indépendants!KH11+'Au noir'!KH11+Chômeurs!KH11)</f>
        <v>0.473140054957574</v>
      </c>
      <c r="KI11" s="4" t="n">
        <f aca="false">1-(Salariés!KI11+Indépendants!KI11+'Au noir'!KI11+Chômeurs!KI11)</f>
        <v>0.473097346729578</v>
      </c>
      <c r="KJ11" s="4" t="n">
        <f aca="false">1-(Salariés!KJ11+Indépendants!KJ11+'Au noir'!KJ11+Chômeurs!KJ11)</f>
        <v>0.47316158530002</v>
      </c>
      <c r="KK11" s="4" t="n">
        <f aca="false">1-(Salariés!KK11+Indépendants!KK11+'Au noir'!KK11+Chômeurs!KK11)</f>
        <v>0.47293437165983</v>
      </c>
      <c r="KL11" s="4" t="n">
        <f aca="false">1-(Salariés!KL11+Indépendants!KL11+'Au noir'!KL11+Chômeurs!KL11)</f>
        <v>0.47375264057147</v>
      </c>
      <c r="KM11" s="4" t="n">
        <f aca="false">1-(Salariés!KM11+Indépendants!KM11+'Au noir'!KM11+Chômeurs!KM11)</f>
        <v>0.473479223209208</v>
      </c>
      <c r="KN11" s="4" t="n">
        <f aca="false">1-(Salariés!KN11+Indépendants!KN11+'Au noir'!KN11+Chômeurs!KN11)</f>
        <v>0.472834529045706</v>
      </c>
      <c r="KO11" s="4" t="n">
        <f aca="false">1-(Salariés!KO11+Indépendants!KO11+'Au noir'!KO11+Chômeurs!KO11)</f>
        <v>0.472205336796119</v>
      </c>
      <c r="KP11" s="4" t="n">
        <f aca="false">1-(Salariés!KP11+Indépendants!KP11+'Au noir'!KP11+Chômeurs!KP11)</f>
        <v>0.471433294378282</v>
      </c>
      <c r="KQ11" s="4" t="n">
        <f aca="false">1-(Salariés!KQ11+Indépendants!KQ11+'Au noir'!KQ11+Chômeurs!KQ11)</f>
        <v>0.471330459650905</v>
      </c>
      <c r="KR11" s="4" t="n">
        <f aca="false">1-(Salariés!KR11+Indépendants!KR11+'Au noir'!KR11+Chômeurs!KR11)</f>
        <v>0.470930565777756</v>
      </c>
      <c r="KS11" s="4" t="e">
        <f aca="false">1-(Salariés!KS11+Indépendants!KS11+'Au noir'!KS11+Chômeurs!KS11)</f>
        <v>#DIV/0!</v>
      </c>
    </row>
    <row r="12" customFormat="false" ht="12.85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1" t="n">
        <v>0.2338528246</v>
      </c>
      <c r="BE12" s="6" t="n">
        <f aca="false">1-(Salariés!BE12+Indépendants!BE12+'Au noir'!BE12+Chômeurs!BE12)</f>
        <v>0.2669761099447</v>
      </c>
      <c r="BF12" s="6" t="n">
        <f aca="false">1-(Salariés!BF12+Indépendants!BF12+'Au noir'!BF12+Chômeurs!BF12)</f>
        <v>0.267997231994126</v>
      </c>
      <c r="BG12" s="6" t="n">
        <f aca="false">1-(Salariés!BG12+Indépendants!BG12+'Au noir'!BG12+Chômeurs!BG12)</f>
        <v>0.269695219267513</v>
      </c>
      <c r="BH12" s="6" t="n">
        <f aca="false">1-(Salariés!BH12+Indépendants!BH12+'Au noir'!BH12+Chômeurs!BH12)</f>
        <v>0.270228890227964</v>
      </c>
      <c r="BI12" s="6" t="n">
        <f aca="false">1-(Salariés!BI12+Indépendants!BI12+'Au noir'!BI12+Chômeurs!BI12)</f>
        <v>0.270758381465271</v>
      </c>
      <c r="BJ12" s="6" t="n">
        <f aca="false">1-(Salariés!BJ12+Indépendants!BJ12+'Au noir'!BJ12+Chômeurs!BJ12)</f>
        <v>0.271494445581984</v>
      </c>
      <c r="BK12" s="6" t="n">
        <f aca="false">1-(Salariés!BK12+Indépendants!BK12+'Au noir'!BK12+Chômeurs!BK12)</f>
        <v>0.272957583452652</v>
      </c>
      <c r="BL12" s="6" t="n">
        <f aca="false">1-(Salariés!BL12+Indépendants!BL12+'Au noir'!BL12+Chômeurs!BL12)</f>
        <v>0.273962524287149</v>
      </c>
      <c r="BM12" s="6" t="n">
        <f aca="false">1-(Salariés!BM12+Indépendants!BM12+'Au noir'!BM12+Chômeurs!BM12)</f>
        <v>0.274675803052751</v>
      </c>
      <c r="BN12" s="6" t="n">
        <f aca="false">1-(Salariés!BN12+Indépendants!BN12+'Au noir'!BN12+Chômeurs!BN12)</f>
        <v>0.275010483482773</v>
      </c>
      <c r="BO12" s="6" t="n">
        <f aca="false">1-(Salariés!BO12+Indépendants!BO12+'Au noir'!BO12+Chômeurs!BO12)</f>
        <v>0.276398036526758</v>
      </c>
      <c r="BP12" s="6" t="n">
        <f aca="false">1-(Salariés!BP12+Indépendants!BP12+'Au noir'!BP12+Chômeurs!BP12)</f>
        <v>0.278343154571538</v>
      </c>
      <c r="BQ12" s="6" t="n">
        <f aca="false">1-(Salariés!BQ12+Indépendants!BQ12+'Au noir'!BQ12+Chômeurs!BQ12)</f>
        <v>0.27878927308165</v>
      </c>
      <c r="BR12" s="6" t="n">
        <f aca="false">1-(Salariés!BR12+Indépendants!BR12+'Au noir'!BR12+Chômeurs!BR12)</f>
        <v>0.280007980566089</v>
      </c>
      <c r="BS12" s="6" t="n">
        <f aca="false">1-(Salariés!BS12+Indépendants!BS12+'Au noir'!BS12+Chômeurs!BS12)</f>
        <v>0.281669164951864</v>
      </c>
      <c r="BT12" s="6" t="n">
        <f aca="false">1-(Salariés!BT12+Indépendants!BT12+'Au noir'!BT12+Chômeurs!BT12)</f>
        <v>0.283187434617205</v>
      </c>
      <c r="BU12" s="6" t="n">
        <f aca="false">1-(Salariés!BU12+Indépendants!BU12+'Au noir'!BU12+Chômeurs!BU12)</f>
        <v>0.284380430168505</v>
      </c>
      <c r="BV12" s="6" t="n">
        <f aca="false">1-(Salariés!BV12+Indépendants!BV12+'Au noir'!BV12+Chômeurs!BV12)</f>
        <v>0.28554521555042</v>
      </c>
      <c r="BW12" s="6" t="n">
        <f aca="false">1-(Salariés!BW12+Indépendants!BW12+'Au noir'!BW12+Chômeurs!BW12)</f>
        <v>0.285996731834534</v>
      </c>
      <c r="BX12" s="6" t="n">
        <f aca="false">1-(Salariés!BX12+Indépendants!BX12+'Au noir'!BX12+Chômeurs!BX12)</f>
        <v>0.286185475149497</v>
      </c>
      <c r="BY12" s="6" t="n">
        <f aca="false">1-(Salariés!BY12+Indépendants!BY12+'Au noir'!BY12+Chômeurs!BY12)</f>
        <v>0.287117144390266</v>
      </c>
      <c r="BZ12" s="6" t="n">
        <f aca="false">1-(Salariés!BZ12+Indépendants!BZ12+'Au noir'!BZ12+Chômeurs!BZ12)</f>
        <v>0.288044364207168</v>
      </c>
      <c r="CA12" s="6" t="n">
        <f aca="false">1-(Salariés!CA12+Indépendants!CA12+'Au noir'!CA12+Chômeurs!CA12)</f>
        <v>0.289194870549883</v>
      </c>
      <c r="CB12" s="6" t="n">
        <f aca="false">1-(Salariés!CB12+Indépendants!CB12+'Au noir'!CB12+Chômeurs!CB12)</f>
        <v>0.290086386734558</v>
      </c>
      <c r="CC12" s="6" t="n">
        <f aca="false">1-(Salariés!CC12+Indépendants!CC12+'Au noir'!CC12+Chômeurs!CC12)</f>
        <v>0.291046739462245</v>
      </c>
      <c r="CD12" s="6" t="n">
        <f aca="false">1-(Salariés!CD12+Indépendants!CD12+'Au noir'!CD12+Chômeurs!CD12)</f>
        <v>0.292352053663033</v>
      </c>
      <c r="CE12" s="6" t="n">
        <f aca="false">1-(Salariés!CE12+Indépendants!CE12+'Au noir'!CE12+Chômeurs!CE12)</f>
        <v>0.29243599945714</v>
      </c>
      <c r="CF12" s="6" t="n">
        <f aca="false">1-(Salariés!CF12+Indépendants!CF12+'Au noir'!CF12+Chômeurs!CF12)</f>
        <v>0.293730772163871</v>
      </c>
      <c r="CG12" s="6" t="n">
        <f aca="false">1-(Salariés!CG12+Indépendants!CG12+'Au noir'!CG12+Chômeurs!CG12)</f>
        <v>0.293853247731947</v>
      </c>
      <c r="CH12" s="6" t="n">
        <f aca="false">1-(Salariés!CH12+Indépendants!CH12+'Au noir'!CH12+Chômeurs!CH12)</f>
        <v>0.294385885354929</v>
      </c>
      <c r="CI12" s="6" t="n">
        <f aca="false">1-(Salariés!CI12+Indépendants!CI12+'Au noir'!CI12+Chômeurs!CI12)</f>
        <v>0.29505018399526</v>
      </c>
      <c r="CJ12" s="6" t="n">
        <f aca="false">1-(Salariés!CJ12+Indépendants!CJ12+'Au noir'!CJ12+Chômeurs!CJ12)</f>
        <v>0.295389636091184</v>
      </c>
      <c r="CK12" s="6" t="n">
        <f aca="false">1-(Salariés!CK12+Indépendants!CK12+'Au noir'!CK12+Chômeurs!CK12)</f>
        <v>0.295170462659832</v>
      </c>
      <c r="CL12" s="6" t="n">
        <f aca="false">1-(Salariés!CL12+Indépendants!CL12+'Au noir'!CL12+Chômeurs!CL12)</f>
        <v>0.295973807478512</v>
      </c>
      <c r="CM12" s="6" t="n">
        <f aca="false">1-(Salariés!CM12+Indépendants!CM12+'Au noir'!CM12+Chômeurs!CM12)</f>
        <v>0.297582813869382</v>
      </c>
      <c r="CN12" s="6" t="n">
        <f aca="false">1-(Salariés!CN12+Indépendants!CN12+'Au noir'!CN12+Chômeurs!CN12)</f>
        <v>0.299417334370605</v>
      </c>
      <c r="CO12" s="6" t="n">
        <f aca="false">1-(Salariés!CO12+Indépendants!CO12+'Au noir'!CO12+Chômeurs!CO12)</f>
        <v>0.300325987657876</v>
      </c>
      <c r="CP12" s="6" t="n">
        <f aca="false">1-(Salariés!CP12+Indépendants!CP12+'Au noir'!CP12+Chômeurs!CP12)</f>
        <v>0.301991424198008</v>
      </c>
      <c r="CQ12" s="6" t="n">
        <f aca="false">1-(Salariés!CQ12+Indépendants!CQ12+'Au noir'!CQ12+Chômeurs!CQ12)</f>
        <v>0.303070209591378</v>
      </c>
      <c r="CR12" s="6" t="n">
        <f aca="false">1-(Salariés!CR12+Indépendants!CR12+'Au noir'!CR12+Chômeurs!CR12)</f>
        <v>0.304446430060763</v>
      </c>
      <c r="CS12" s="6" t="n">
        <f aca="false">1-(Salariés!CS12+Indépendants!CS12+'Au noir'!CS12+Chômeurs!CS12)</f>
        <v>0.30504315373772</v>
      </c>
      <c r="CT12" s="6" t="n">
        <f aca="false">1-(Salariés!CT12+Indépendants!CT12+'Au noir'!CT12+Chômeurs!CT12)</f>
        <v>0.305772609347573</v>
      </c>
      <c r="CU12" s="6" t="n">
        <f aca="false">1-(Salariés!CU12+Indépendants!CU12+'Au noir'!CU12+Chômeurs!CU12)</f>
        <v>0.306783395500564</v>
      </c>
      <c r="CV12" s="6" t="n">
        <f aca="false">1-(Salariés!CV12+Indépendants!CV12+'Au noir'!CV12+Chômeurs!CV12)</f>
        <v>0.30857697833495</v>
      </c>
      <c r="CW12" s="6" t="n">
        <f aca="false">1-(Salariés!CW12+Indépendants!CW12+'Au noir'!CW12+Chômeurs!CW12)</f>
        <v>0.310155589711825</v>
      </c>
      <c r="CX12" s="6" t="n">
        <f aca="false">1-(Salariés!CX12+Indépendants!CX12+'Au noir'!CX12+Chômeurs!CX12)</f>
        <v>0.311785098946588</v>
      </c>
      <c r="CY12" s="6" t="n">
        <f aca="false">1-(Salariés!CY12+Indépendants!CY12+'Au noir'!CY12+Chômeurs!CY12)</f>
        <v>0.312113690533891</v>
      </c>
      <c r="CZ12" s="6" t="n">
        <f aca="false">1-(Salariés!CZ12+Indépendants!CZ12+'Au noir'!CZ12+Chômeurs!CZ12)</f>
        <v>0.313080718873504</v>
      </c>
      <c r="DA12" s="6" t="n">
        <f aca="false">1-(Salariés!DA12+Indépendants!DA12+'Au noir'!DA12+Chômeurs!DA12)</f>
        <v>0.314177330701831</v>
      </c>
      <c r="DB12" s="6" t="n">
        <f aca="false">1-(Salariés!DB12+Indépendants!DB12+'Au noir'!DB12+Chômeurs!DB12)</f>
        <v>0.315042541980588</v>
      </c>
      <c r="DC12" s="6" t="n">
        <f aca="false">1-(Salariés!DC12+Indépendants!DC12+'Au noir'!DC12+Chômeurs!DC12)</f>
        <v>0.315931800572703</v>
      </c>
      <c r="DD12" s="6" t="n">
        <f aca="false">1-(Salariés!DD12+Indépendants!DD12+'Au noir'!DD12+Chômeurs!DD12)</f>
        <v>0.316603964664367</v>
      </c>
      <c r="DE12" s="6" t="n">
        <f aca="false">1-(Salariés!DE12+Indépendants!DE12+'Au noir'!DE12+Chômeurs!DE12)</f>
        <v>0.317082840814727</v>
      </c>
      <c r="DF12" s="6" t="n">
        <f aca="false">1-(Salariés!DF12+Indépendants!DF12+'Au noir'!DF12+Chômeurs!DF12)</f>
        <v>0.316891373476392</v>
      </c>
      <c r="DG12" s="6" t="n">
        <f aca="false">1-(Salariés!DG12+Indépendants!DG12+'Au noir'!DG12+Chômeurs!DG12)</f>
        <v>0.317544611291643</v>
      </c>
      <c r="DH12" s="6" t="n">
        <f aca="false">1-(Salariés!DH12+Indépendants!DH12+'Au noir'!DH12+Chômeurs!DH12)</f>
        <v>0.318188514614841</v>
      </c>
      <c r="DI12" s="6" t="n">
        <f aca="false">1-(Salariés!DI12+Indépendants!DI12+'Au noir'!DI12+Chômeurs!DI12)</f>
        <v>0.319270236731327</v>
      </c>
      <c r="DJ12" s="6" t="n">
        <f aca="false">1-(Salariés!DJ12+Indépendants!DJ12+'Au noir'!DJ12+Chômeurs!DJ12)</f>
        <v>0.320181408173496</v>
      </c>
      <c r="DK12" s="6" t="n">
        <f aca="false">1-(Salariés!DK12+Indépendants!DK12+'Au noir'!DK12+Chômeurs!DK12)</f>
        <v>0.320693499659677</v>
      </c>
      <c r="DL12" s="6" t="n">
        <f aca="false">1-(Salariés!DL12+Indépendants!DL12+'Au noir'!DL12+Chômeurs!DL12)</f>
        <v>0.320660683382107</v>
      </c>
      <c r="DM12" s="6" t="n">
        <f aca="false">1-(Salariés!DM12+Indépendants!DM12+'Au noir'!DM12+Chômeurs!DM12)</f>
        <v>0.32054449962074</v>
      </c>
      <c r="DN12" s="6" t="n">
        <f aca="false">1-(Salariés!DN12+Indépendants!DN12+'Au noir'!DN12+Chômeurs!DN12)</f>
        <v>0.320838783981011</v>
      </c>
      <c r="DO12" s="6" t="n">
        <f aca="false">1-(Salariés!DO12+Indépendants!DO12+'Au noir'!DO12+Chômeurs!DO12)</f>
        <v>0.320753499522426</v>
      </c>
      <c r="DP12" s="6" t="n">
        <f aca="false">1-(Salariés!DP12+Indépendants!DP12+'Au noir'!DP12+Chômeurs!DP12)</f>
        <v>0.320956660700075</v>
      </c>
      <c r="DQ12" s="6" t="n">
        <f aca="false">1-(Salariés!DQ12+Indépendants!DQ12+'Au noir'!DQ12+Chômeurs!DQ12)</f>
        <v>0.32100524431888</v>
      </c>
      <c r="DR12" s="6" t="n">
        <f aca="false">1-(Salariés!DR12+Indépendants!DR12+'Au noir'!DR12+Chômeurs!DR12)</f>
        <v>0.321948194783259</v>
      </c>
      <c r="DS12" s="6" t="n">
        <f aca="false">1-(Salariés!DS12+Indépendants!DS12+'Au noir'!DS12+Chômeurs!DS12)</f>
        <v>0.321715635233507</v>
      </c>
      <c r="DT12" s="6" t="n">
        <f aca="false">1-(Salariés!DT12+Indépendants!DT12+'Au noir'!DT12+Chômeurs!DT12)</f>
        <v>0.322005808751723</v>
      </c>
      <c r="DU12" s="6" t="n">
        <f aca="false">1-(Salariés!DU12+Indépendants!DU12+'Au noir'!DU12+Chômeurs!DU12)</f>
        <v>0.322784840789405</v>
      </c>
      <c r="DV12" s="6" t="n">
        <f aca="false">1-(Salariés!DV12+Indépendants!DV12+'Au noir'!DV12+Chômeurs!DV12)</f>
        <v>0.322719714184823</v>
      </c>
      <c r="DW12" s="6" t="n">
        <f aca="false">1-(Salariés!DW12+Indépendants!DW12+'Au noir'!DW12+Chômeurs!DW12)</f>
        <v>0.322757438901757</v>
      </c>
      <c r="DX12" s="6" t="n">
        <f aca="false">1-(Salariés!DX12+Indépendants!DX12+'Au noir'!DX12+Chômeurs!DX12)</f>
        <v>0.323437446836123</v>
      </c>
      <c r="DY12" s="6" t="n">
        <f aca="false">1-(Salariés!DY12+Indépendants!DY12+'Au noir'!DY12+Chômeurs!DY12)</f>
        <v>0.323163793350326</v>
      </c>
      <c r="DZ12" s="6" t="n">
        <f aca="false">1-(Salariés!DZ12+Indépendants!DZ12+'Au noir'!DZ12+Chômeurs!DZ12)</f>
        <v>0.323145570480115</v>
      </c>
      <c r="EA12" s="6" t="n">
        <f aca="false">1-(Salariés!EA12+Indépendants!EA12+'Au noir'!EA12+Chômeurs!EA12)</f>
        <v>0.323406415543845</v>
      </c>
      <c r="EB12" s="6" t="n">
        <f aca="false">1-(Salariés!EB12+Indépendants!EB12+'Au noir'!EB12+Chômeurs!EB12)</f>
        <v>0.32348108621257</v>
      </c>
      <c r="EC12" s="6" t="n">
        <f aca="false">1-(Salariés!EC12+Indépendants!EC12+'Au noir'!EC12+Chômeurs!EC12)</f>
        <v>0.324437780689739</v>
      </c>
      <c r="ED12" s="6" t="n">
        <f aca="false">1-(Salariés!ED12+Indépendants!ED12+'Au noir'!ED12+Chômeurs!ED12)</f>
        <v>0.324093576415137</v>
      </c>
      <c r="EE12" s="6" t="n">
        <f aca="false">1-(Salariés!EE12+Indépendants!EE12+'Au noir'!EE12+Chômeurs!EE12)</f>
        <v>0.324764360481109</v>
      </c>
      <c r="EF12" s="6" t="n">
        <f aca="false">1-(Salariés!EF12+Indépendants!EF12+'Au noir'!EF12+Chômeurs!EF12)</f>
        <v>0.324463896967934</v>
      </c>
      <c r="EG12" s="6" t="n">
        <f aca="false">1-(Salariés!EG12+Indépendants!EG12+'Au noir'!EG12+Chômeurs!EG12)</f>
        <v>0.325046425634075</v>
      </c>
      <c r="EH12" s="6" t="n">
        <f aca="false">1-(Salariés!EH12+Indépendants!EH12+'Au noir'!EH12+Chômeurs!EH12)</f>
        <v>0.325142149860158</v>
      </c>
      <c r="EI12" s="6" t="n">
        <f aca="false">1-(Salariés!EI12+Indépendants!EI12+'Au noir'!EI12+Chômeurs!EI12)</f>
        <v>0.325566284402389</v>
      </c>
      <c r="EJ12" s="6" t="n">
        <f aca="false">1-(Salariés!EJ12+Indépendants!EJ12+'Au noir'!EJ12+Chômeurs!EJ12)</f>
        <v>0.326223345285784</v>
      </c>
      <c r="EK12" s="6" t="n">
        <f aca="false">1-(Salariés!EK12+Indépendants!EK12+'Au noir'!EK12+Chômeurs!EK12)</f>
        <v>0.326406268799932</v>
      </c>
      <c r="EL12" s="6" t="n">
        <f aca="false">1-(Salariés!EL12+Indépendants!EL12+'Au noir'!EL12+Chômeurs!EL12)</f>
        <v>0.326922121291556</v>
      </c>
      <c r="EM12" s="6" t="n">
        <f aca="false">1-(Salariés!EM12+Indépendants!EM12+'Au noir'!EM12+Chômeurs!EM12)</f>
        <v>0.327208026961682</v>
      </c>
      <c r="EN12" s="6" t="n">
        <f aca="false">1-(Salariés!EN12+Indépendants!EN12+'Au noir'!EN12+Chômeurs!EN12)</f>
        <v>0.327340808520912</v>
      </c>
      <c r="EO12" s="6" t="n">
        <f aca="false">1-(Salariés!EO12+Indépendants!EO12+'Au noir'!EO12+Chômeurs!EO12)</f>
        <v>0.327417395843223</v>
      </c>
      <c r="EP12" s="6" t="n">
        <f aca="false">1-(Salariés!EP12+Indépendants!EP12+'Au noir'!EP12+Chômeurs!EP12)</f>
        <v>0.327349045506336</v>
      </c>
      <c r="EQ12" s="6" t="n">
        <f aca="false">1-(Salariés!EQ12+Indépendants!EQ12+'Au noir'!EQ12+Chômeurs!EQ12)</f>
        <v>0.327189419633848</v>
      </c>
      <c r="ER12" s="6" t="n">
        <f aca="false">1-(Salariés!ER12+Indépendants!ER12+'Au noir'!ER12+Chômeurs!ER12)</f>
        <v>0.327261242167747</v>
      </c>
      <c r="ES12" s="6" t="n">
        <f aca="false">1-(Salariés!ES12+Indépendants!ES12+'Au noir'!ES12+Chômeurs!ES12)</f>
        <v>0.326934926565385</v>
      </c>
      <c r="ET12" s="6" t="n">
        <f aca="false">1-(Salariés!ET12+Indépendants!ET12+'Au noir'!ET12+Chômeurs!ET12)</f>
        <v>0.326351821634205</v>
      </c>
      <c r="EU12" s="6" t="n">
        <f aca="false">1-(Salariés!EU12+Indépendants!EU12+'Au noir'!EU12+Chômeurs!EU12)</f>
        <v>0.326471448395728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1" t="n">
        <v>0.6449634595</v>
      </c>
      <c r="HB12" s="6" t="n">
        <f aca="false">1-(Salariés!HB12+Indépendants!HB12+'Au noir'!HB12+Chômeurs!HB12)</f>
        <v>0.641780440004938</v>
      </c>
      <c r="HC12" s="6" t="n">
        <f aca="false">1-(Salariés!HC12+Indépendants!HC12+'Au noir'!HC12+Chômeurs!HC12)</f>
        <v>0.642452684398209</v>
      </c>
      <c r="HD12" s="6" t="n">
        <f aca="false">1-(Salariés!HD12+Indépendants!HD12+'Au noir'!HD12+Chômeurs!HD12)</f>
        <v>0.64290314573979</v>
      </c>
      <c r="HE12" s="6" t="n">
        <f aca="false">1-(Salariés!HE12+Indépendants!HE12+'Au noir'!HE12+Chômeurs!HE12)</f>
        <v>0.643667612618683</v>
      </c>
      <c r="HF12" s="6" t="n">
        <f aca="false">1-(Salariés!HF12+Indépendants!HF12+'Au noir'!HF12+Chômeurs!HF12)</f>
        <v>0.644822602184383</v>
      </c>
      <c r="HG12" s="6" t="n">
        <f aca="false">1-(Salariés!HG12+Indépendants!HG12+'Au noir'!HG12+Chômeurs!HG12)</f>
        <v>0.645244611298107</v>
      </c>
      <c r="HH12" s="6" t="n">
        <f aca="false">1-(Salariés!HH12+Indépendants!HH12+'Au noir'!HH12+Chômeurs!HH12)</f>
        <v>0.645346109579365</v>
      </c>
      <c r="HI12" s="6" t="n">
        <f aca="false">1-(Salariés!HI12+Indépendants!HI12+'Au noir'!HI12+Chômeurs!HI12)</f>
        <v>0.645463495213193</v>
      </c>
      <c r="HJ12" s="6" t="n">
        <f aca="false">1-(Salariés!HJ12+Indépendants!HJ12+'Au noir'!HJ12+Chômeurs!HJ12)</f>
        <v>0.646140230678674</v>
      </c>
      <c r="HK12" s="6" t="n">
        <f aca="false">1-(Salariés!HK12+Indépendants!HK12+'Au noir'!HK12+Chômeurs!HK12)</f>
        <v>0.646534656519574</v>
      </c>
      <c r="HL12" s="6" t="n">
        <f aca="false">1-(Salariés!HL12+Indépendants!HL12+'Au noir'!HL12+Chômeurs!HL12)</f>
        <v>0.646930376467277</v>
      </c>
      <c r="HM12" s="6" t="n">
        <f aca="false">1-(Salariés!HM12+Indépendants!HM12+'Au noir'!HM12+Chômeurs!HM12)</f>
        <v>0.647856211250513</v>
      </c>
      <c r="HN12" s="6" t="n">
        <f aca="false">1-(Salariés!HN12+Indépendants!HN12+'Au noir'!HN12+Chômeurs!HN12)</f>
        <v>0.648416415196205</v>
      </c>
      <c r="HO12" s="6" t="n">
        <f aca="false">1-(Salariés!HO12+Indépendants!HO12+'Au noir'!HO12+Chômeurs!HO12)</f>
        <v>0.648855339188425</v>
      </c>
      <c r="HP12" s="6" t="n">
        <f aca="false">1-(Salariés!HP12+Indépendants!HP12+'Au noir'!HP12+Chômeurs!HP12)</f>
        <v>0.649108311836597</v>
      </c>
      <c r="HQ12" s="6" t="n">
        <f aca="false">1-(Salariés!HQ12+Indépendants!HQ12+'Au noir'!HQ12+Chômeurs!HQ12)</f>
        <v>0.649266726065771</v>
      </c>
      <c r="HR12" s="6" t="n">
        <f aca="false">1-(Salariés!HR12+Indépendants!HR12+'Au noir'!HR12+Chômeurs!HR12)</f>
        <v>0.649379322477009</v>
      </c>
      <c r="HS12" s="6" t="n">
        <f aca="false">1-(Salariés!HS12+Indépendants!HS12+'Au noir'!HS12+Chômeurs!HS12)</f>
        <v>0.650169347375169</v>
      </c>
      <c r="HT12" s="6" t="n">
        <f aca="false">1-(Salariés!HT12+Indépendants!HT12+'Au noir'!HT12+Chômeurs!HT12)</f>
        <v>0.651048354969616</v>
      </c>
      <c r="HU12" s="6" t="n">
        <f aca="false">1-(Salariés!HU12+Indépendants!HU12+'Au noir'!HU12+Chômeurs!HU12)</f>
        <v>0.65205272561193</v>
      </c>
      <c r="HV12" s="6" t="n">
        <f aca="false">1-(Salariés!HV12+Indépendants!HV12+'Au noir'!HV12+Chômeurs!HV12)</f>
        <v>0.652686787435915</v>
      </c>
      <c r="HW12" s="6" t="n">
        <f aca="false">1-(Salariés!HW12+Indépendants!HW12+'Au noir'!HW12+Chômeurs!HW12)</f>
        <v>0.653119083601708</v>
      </c>
      <c r="HX12" s="6" t="n">
        <f aca="false">1-(Salariés!HX12+Indépendants!HX12+'Au noir'!HX12+Chômeurs!HX12)</f>
        <v>0.653822131894091</v>
      </c>
      <c r="HY12" s="6" t="n">
        <f aca="false">1-(Salariés!HY12+Indépendants!HY12+'Au noir'!HY12+Chômeurs!HY12)</f>
        <v>0.654943891706952</v>
      </c>
      <c r="HZ12" s="6" t="n">
        <f aca="false">1-(Salariés!HZ12+Indépendants!HZ12+'Au noir'!HZ12+Chômeurs!HZ12)</f>
        <v>0.655660459027389</v>
      </c>
      <c r="IA12" s="6" t="n">
        <f aca="false">1-(Salariés!IA12+Indépendants!IA12+'Au noir'!IA12+Chômeurs!IA12)</f>
        <v>0.656364786018111</v>
      </c>
      <c r="IB12" s="6" t="n">
        <f aca="false">1-(Salariés!IB12+Indépendants!IB12+'Au noir'!IB12+Chômeurs!IB12)</f>
        <v>0.656910776175272</v>
      </c>
      <c r="IC12" s="6" t="n">
        <f aca="false">1-(Salariés!IC12+Indépendants!IC12+'Au noir'!IC12+Chômeurs!IC12)</f>
        <v>0.657488465566165</v>
      </c>
      <c r="ID12" s="6" t="n">
        <f aca="false">1-(Salariés!ID12+Indépendants!ID12+'Au noir'!ID12+Chômeurs!ID12)</f>
        <v>0.658047012003373</v>
      </c>
      <c r="IE12" s="6" t="n">
        <f aca="false">1-(Salariés!IE12+Indépendants!IE12+'Au noir'!IE12+Chômeurs!IE12)</f>
        <v>0.65864761890509</v>
      </c>
      <c r="IF12" s="6" t="n">
        <f aca="false">1-(Salariés!IF12+Indépendants!IF12+'Au noir'!IF12+Chômeurs!IF12)</f>
        <v>0.65914806959358</v>
      </c>
      <c r="IG12" s="6" t="n">
        <f aca="false">1-(Salariés!IG12+Indépendants!IG12+'Au noir'!IG12+Chômeurs!IG12)</f>
        <v>0.659704057429864</v>
      </c>
      <c r="IH12" s="6" t="n">
        <f aca="false">1-(Salariés!IH12+Indépendants!IH12+'Au noir'!IH12+Chômeurs!IH12)</f>
        <v>0.660492252982908</v>
      </c>
      <c r="II12" s="6" t="n">
        <f aca="false">1-(Salariés!II12+Indépendants!II12+'Au noir'!II12+Chômeurs!II12)</f>
        <v>0.661144305131176</v>
      </c>
      <c r="IJ12" s="6" t="n">
        <f aca="false">1-(Salariés!IJ12+Indépendants!IJ12+'Au noir'!IJ12+Chômeurs!IJ12)</f>
        <v>0.661312417511472</v>
      </c>
      <c r="IK12" s="6" t="n">
        <f aca="false">1-(Salariés!IK12+Indépendants!IK12+'Au noir'!IK12+Chômeurs!IK12)</f>
        <v>0.661797057886983</v>
      </c>
      <c r="IL12" s="6" t="n">
        <f aca="false">1-(Salariés!IL12+Indépendants!IL12+'Au noir'!IL12+Chômeurs!IL12)</f>
        <v>0.662628454262721</v>
      </c>
      <c r="IM12" s="6" t="n">
        <f aca="false">1-(Salariés!IM12+Indépendants!IM12+'Au noir'!IM12+Chômeurs!IM12)</f>
        <v>0.663123071337792</v>
      </c>
      <c r="IN12" s="6" t="n">
        <f aca="false">1-(Salariés!IN12+Indépendants!IN12+'Au noir'!IN12+Chômeurs!IN12)</f>
        <v>0.663741036331111</v>
      </c>
      <c r="IO12" s="6" t="n">
        <f aca="false">1-(Salariés!IO12+Indépendants!IO12+'Au noir'!IO12+Chômeurs!IO12)</f>
        <v>0.663858198622024</v>
      </c>
      <c r="IP12" s="6" t="n">
        <f aca="false">1-(Salariés!IP12+Indépendants!IP12+'Au noir'!IP12+Chômeurs!IP12)</f>
        <v>0.664097298206821</v>
      </c>
      <c r="IQ12" s="6" t="n">
        <f aca="false">1-(Salariés!IQ12+Indépendants!IQ12+'Au noir'!IQ12+Chômeurs!IQ12)</f>
        <v>0.66483634620428</v>
      </c>
      <c r="IR12" s="6" t="n">
        <f aca="false">1-(Salariés!IR12+Indépendants!IR12+'Au noir'!IR12+Chômeurs!IR12)</f>
        <v>0.664898157289106</v>
      </c>
      <c r="IS12" s="6" t="n">
        <f aca="false">1-(Salariés!IS12+Indépendants!IS12+'Au noir'!IS12+Chômeurs!IS12)</f>
        <v>0.665979067320402</v>
      </c>
      <c r="IT12" s="6" t="n">
        <f aca="false">1-(Salariés!IT12+Indépendants!IT12+'Au noir'!IT12+Chômeurs!IT12)</f>
        <v>0.666499869619548</v>
      </c>
      <c r="IU12" s="6" t="n">
        <f aca="false">1-(Salariés!IU12+Indépendants!IU12+'Au noir'!IU12+Chômeurs!IU12)</f>
        <v>0.666752841338275</v>
      </c>
      <c r="IV12" s="6" t="n">
        <f aca="false">1-(Salariés!IV12+Indépendants!IV12+'Au noir'!IV12+Chômeurs!IV12)</f>
        <v>0.667640196581279</v>
      </c>
      <c r="IW12" s="6" t="n">
        <f aca="false">1-(Salariés!IW12+Indépendants!IW12+'Au noir'!IW12+Chômeurs!IW12)</f>
        <v>0.668082453124556</v>
      </c>
      <c r="IX12" s="6" t="n">
        <f aca="false">1-(Salariés!IX12+Indépendants!IX12+'Au noir'!IX12+Chômeurs!IX12)</f>
        <v>0.668936267447875</v>
      </c>
      <c r="IY12" s="6" t="n">
        <f aca="false">1-(Salariés!IY12+Indépendants!IY12+'Au noir'!IY12+Chômeurs!IY12)</f>
        <v>0.669121480446417</v>
      </c>
      <c r="IZ12" s="6" t="n">
        <f aca="false">1-(Salariés!IZ12+Indépendants!IZ12+'Au noir'!IZ12+Chômeurs!IZ12)</f>
        <v>0.669544716643777</v>
      </c>
      <c r="JA12" s="6" t="n">
        <f aca="false">1-(Salariés!JA12+Indépendants!JA12+'Au noir'!JA12+Chômeurs!JA12)</f>
        <v>0.670710064725148</v>
      </c>
      <c r="JB12" s="6" t="n">
        <f aca="false">1-(Salariés!JB12+Indépendants!JB12+'Au noir'!JB12+Chômeurs!JB12)</f>
        <v>0.670116922450695</v>
      </c>
      <c r="JC12" s="6" t="n">
        <f aca="false">1-(Salariés!JC12+Indépendants!JC12+'Au noir'!JC12+Chômeurs!JC12)</f>
        <v>0.669916148165549</v>
      </c>
      <c r="JD12" s="6" t="n">
        <f aca="false">1-(Salariés!JD12+Indépendants!JD12+'Au noir'!JD12+Chômeurs!JD12)</f>
        <v>0.670163664478811</v>
      </c>
      <c r="JE12" s="6" t="n">
        <f aca="false">1-(Salariés!JE12+Indépendants!JE12+'Au noir'!JE12+Chômeurs!JE12)</f>
        <v>0.670197307314461</v>
      </c>
      <c r="JF12" s="6" t="n">
        <f aca="false">1-(Salariés!JF12+Indépendants!JF12+'Au noir'!JF12+Chômeurs!JF12)</f>
        <v>0.670581256608397</v>
      </c>
      <c r="JG12" s="6" t="n">
        <f aca="false">1-(Salariés!JG12+Indépendants!JG12+'Au noir'!JG12+Chômeurs!JG12)</f>
        <v>0.670566909405022</v>
      </c>
      <c r="JH12" s="6" t="n">
        <f aca="false">1-(Salariés!JH12+Indépendants!JH12+'Au noir'!JH12+Chômeurs!JH12)</f>
        <v>0.670807066492083</v>
      </c>
      <c r="JI12" s="6" t="n">
        <f aca="false">1-(Salariés!JI12+Indépendants!JI12+'Au noir'!JI12+Chômeurs!JI12)</f>
        <v>0.669983264371136</v>
      </c>
      <c r="JJ12" s="6" t="n">
        <f aca="false">1-(Salariés!JJ12+Indépendants!JJ12+'Au noir'!JJ12+Chômeurs!JJ12)</f>
        <v>0.670294823868249</v>
      </c>
      <c r="JK12" s="6" t="n">
        <f aca="false">1-(Salariés!JK12+Indépendants!JK12+'Au noir'!JK12+Chômeurs!JK12)</f>
        <v>0.670372651363528</v>
      </c>
      <c r="JL12" s="6" t="n">
        <f aca="false">1-(Salariés!JL12+Indépendants!JL12+'Au noir'!JL12+Chômeurs!JL12)</f>
        <v>0.670590005130213</v>
      </c>
      <c r="JM12" s="6" t="n">
        <f aca="false">1-(Salariés!JM12+Indépendants!JM12+'Au noir'!JM12+Chômeurs!JM12)</f>
        <v>0.670156276988535</v>
      </c>
      <c r="JN12" s="6" t="n">
        <f aca="false">1-(Salariés!JN12+Indépendants!JN12+'Au noir'!JN12+Chômeurs!JN12)</f>
        <v>0.670440181692913</v>
      </c>
      <c r="JO12" s="6" t="n">
        <f aca="false">1-(Salariés!JO12+Indépendants!JO12+'Au noir'!JO12+Chômeurs!JO12)</f>
        <v>0.670383668742546</v>
      </c>
      <c r="JP12" s="6" t="n">
        <f aca="false">1-(Salariés!JP12+Indépendants!JP12+'Au noir'!JP12+Chômeurs!JP12)</f>
        <v>0.670359050808259</v>
      </c>
      <c r="JQ12" s="6" t="n">
        <f aca="false">1-(Salariés!JQ12+Indépendants!JQ12+'Au noir'!JQ12+Chômeurs!JQ12)</f>
        <v>0.670238445976917</v>
      </c>
      <c r="JR12" s="6" t="n">
        <f aca="false">1-(Salariés!JR12+Indépendants!JR12+'Au noir'!JR12+Chômeurs!JR12)</f>
        <v>0.670525241890007</v>
      </c>
      <c r="JS12" s="6" t="n">
        <f aca="false">1-(Salariés!JS12+Indépendants!JS12+'Au noir'!JS12+Chômeurs!JS12)</f>
        <v>0.670486012407169</v>
      </c>
      <c r="JT12" s="6" t="n">
        <f aca="false">1-(Salariés!JT12+Indépendants!JT12+'Au noir'!JT12+Chômeurs!JT12)</f>
        <v>0.670374497041908</v>
      </c>
      <c r="JU12" s="6" t="n">
        <f aca="false">1-(Salariés!JU12+Indépendants!JU12+'Au noir'!JU12+Chômeurs!JU12)</f>
        <v>0.670000531401264</v>
      </c>
      <c r="JV12" s="6" t="n">
        <f aca="false">1-(Salariés!JV12+Indépendants!JV12+'Au noir'!JV12+Chômeurs!JV12)</f>
        <v>0.669730330790259</v>
      </c>
      <c r="JW12" s="6" t="n">
        <f aca="false">1-(Salariés!JW12+Indépendants!JW12+'Au noir'!JW12+Chômeurs!JW12)</f>
        <v>0.670117022247559</v>
      </c>
      <c r="JX12" s="6" t="n">
        <f aca="false">1-(Salariés!JX12+Indépendants!JX12+'Au noir'!JX12+Chômeurs!JX12)</f>
        <v>0.670230308622694</v>
      </c>
      <c r="JY12" s="6" t="n">
        <f aca="false">1-(Salariés!JY12+Indépendants!JY12+'Au noir'!JY12+Chômeurs!JY12)</f>
        <v>0.670448089941461</v>
      </c>
      <c r="JZ12" s="6" t="n">
        <f aca="false">1-(Salariés!JZ12+Indépendants!JZ12+'Au noir'!JZ12+Chômeurs!JZ12)</f>
        <v>0.670374124557875</v>
      </c>
      <c r="KA12" s="6" t="n">
        <f aca="false">1-(Salariés!KA12+Indépendants!KA12+'Au noir'!KA12+Chômeurs!KA12)</f>
        <v>0.670193638950242</v>
      </c>
      <c r="KB12" s="6" t="n">
        <f aca="false">1-(Salariés!KB12+Indépendants!KB12+'Au noir'!KB12+Chômeurs!KB12)</f>
        <v>0.670203368661011</v>
      </c>
      <c r="KC12" s="6" t="n">
        <f aca="false">1-(Salariés!KC12+Indépendants!KC12+'Au noir'!KC12+Chômeurs!KC12)</f>
        <v>0.670569621926704</v>
      </c>
      <c r="KD12" s="6" t="n">
        <f aca="false">1-(Salariés!KD12+Indépendants!KD12+'Au noir'!KD12+Chômeurs!KD12)</f>
        <v>0.670630269763358</v>
      </c>
      <c r="KE12" s="6" t="n">
        <f aca="false">1-(Salariés!KE12+Indépendants!KE12+'Au noir'!KE12+Chômeurs!KE12)</f>
        <v>0.670658267331792</v>
      </c>
      <c r="KF12" s="6" t="n">
        <f aca="false">1-(Salariés!KF12+Indépendants!KF12+'Au noir'!KF12+Chômeurs!KF12)</f>
        <v>0.670872974721839</v>
      </c>
      <c r="KG12" s="6" t="n">
        <f aca="false">1-(Salariés!KG12+Indépendants!KG12+'Au noir'!KG12+Chômeurs!KG12)</f>
        <v>0.670853681729221</v>
      </c>
      <c r="KH12" s="6" t="n">
        <f aca="false">1-(Salariés!KH12+Indépendants!KH12+'Au noir'!KH12+Chômeurs!KH12)</f>
        <v>0.670406120276526</v>
      </c>
      <c r="KI12" s="6" t="n">
        <f aca="false">1-(Salariés!KI12+Indépendants!KI12+'Au noir'!KI12+Chômeurs!KI12)</f>
        <v>0.670369635926241</v>
      </c>
      <c r="KJ12" s="6" t="n">
        <f aca="false">1-(Salariés!KJ12+Indépendants!KJ12+'Au noir'!KJ12+Chômeurs!KJ12)</f>
        <v>0.670400458485594</v>
      </c>
      <c r="KK12" s="6" t="n">
        <f aca="false">1-(Salariés!KK12+Indépendants!KK12+'Au noir'!KK12+Chômeurs!KK12)</f>
        <v>0.670281866392639</v>
      </c>
      <c r="KL12" s="6" t="n">
        <f aca="false">1-(Salariés!KL12+Indépendants!KL12+'Au noir'!KL12+Chômeurs!KL12)</f>
        <v>0.670764002136012</v>
      </c>
      <c r="KM12" s="6" t="n">
        <f aca="false">1-(Salariés!KM12+Indépendants!KM12+'Au noir'!KM12+Chômeurs!KM12)</f>
        <v>0.670591761811107</v>
      </c>
      <c r="KN12" s="6" t="n">
        <f aca="false">1-(Salariés!KN12+Indépendants!KN12+'Au noir'!KN12+Chômeurs!KN12)</f>
        <v>0.670208167739774</v>
      </c>
      <c r="KO12" s="6" t="n">
        <f aca="false">1-(Salariés!KO12+Indépendants!KO12+'Au noir'!KO12+Chômeurs!KO12)</f>
        <v>0.669841686438577</v>
      </c>
      <c r="KP12" s="6" t="n">
        <f aca="false">1-(Salariés!KP12+Indépendants!KP12+'Au noir'!KP12+Chômeurs!KP12)</f>
        <v>0.669385702567623</v>
      </c>
      <c r="KQ12" s="6" t="n">
        <f aca="false">1-(Salariés!KQ12+Indépendants!KQ12+'Au noir'!KQ12+Chômeurs!KQ12)</f>
        <v>0.669328202064646</v>
      </c>
      <c r="KR12" s="6" t="n">
        <f aca="false">1-(Salariés!KR12+Indépendants!KR12+'Au noir'!KR12+Chômeurs!KR12)</f>
        <v>0.669089074337637</v>
      </c>
      <c r="KS12" s="6" t="e">
        <f aca="false">1-(Salariés!KS12+Indépendants!KS12+'Au noir'!KS12+Chômeurs!KS12)</f>
        <v>#DIV/0!</v>
      </c>
    </row>
    <row r="13" customFormat="false" ht="12.85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1" t="n">
        <v>0.5939345222</v>
      </c>
      <c r="BE13" s="4" t="n">
        <f aca="false">1-(Salariés!BE13+Indépendants!BE13+'Au noir'!BE13+Chômeurs!BE13)</f>
        <v>0.588950435849355</v>
      </c>
      <c r="BF13" s="4" t="n">
        <f aca="false">1-(Salariés!BF13+Indépendants!BF13+'Au noir'!BF13+Chômeurs!BF13)</f>
        <v>0.589542482743756</v>
      </c>
      <c r="BG13" s="4" t="n">
        <f aca="false">1-(Salariés!BG13+Indépendants!BG13+'Au noir'!BG13+Chômeurs!BG13)</f>
        <v>0.590520048641199</v>
      </c>
      <c r="BH13" s="4" t="n">
        <f aca="false">1-(Salariés!BH13+Indépendants!BH13+'Au noir'!BH13+Chômeurs!BH13)</f>
        <v>0.590912041607437</v>
      </c>
      <c r="BI13" s="4" t="n">
        <f aca="false">1-(Salariés!BI13+Indépendants!BI13+'Au noir'!BI13+Chômeurs!BI13)</f>
        <v>0.591249729268852</v>
      </c>
      <c r="BJ13" s="4" t="n">
        <f aca="false">1-(Salariés!BJ13+Indépendants!BJ13+'Au noir'!BJ13+Chômeurs!BJ13)</f>
        <v>0.59172942504797</v>
      </c>
      <c r="BK13" s="4" t="n">
        <f aca="false">1-(Salariés!BK13+Indépendants!BK13+'Au noir'!BK13+Chômeurs!BK13)</f>
        <v>0.592569902169323</v>
      </c>
      <c r="BL13" s="4" t="n">
        <f aca="false">1-(Salariés!BL13+Indépendants!BL13+'Au noir'!BL13+Chômeurs!BL13)</f>
        <v>0.593200657975238</v>
      </c>
      <c r="BM13" s="4" t="n">
        <f aca="false">1-(Salariés!BM13+Indépendants!BM13+'Au noir'!BM13+Chômeurs!BM13)</f>
        <v>0.593680132721281</v>
      </c>
      <c r="BN13" s="4" t="n">
        <f aca="false">1-(Salariés!BN13+Indépendants!BN13+'Au noir'!BN13+Chômeurs!BN13)</f>
        <v>0.593965854212194</v>
      </c>
      <c r="BO13" s="4" t="n">
        <f aca="false">1-(Salariés!BO13+Indépendants!BO13+'Au noir'!BO13+Chômeurs!BO13)</f>
        <v>0.594781381761331</v>
      </c>
      <c r="BP13" s="4" t="n">
        <f aca="false">1-(Salariés!BP13+Indépendants!BP13+'Au noir'!BP13+Chômeurs!BP13)</f>
        <v>0.595878286532844</v>
      </c>
      <c r="BQ13" s="4" t="n">
        <f aca="false">1-(Salariés!BQ13+Indépendants!BQ13+'Au noir'!BQ13+Chômeurs!BQ13)</f>
        <v>0.596236163182161</v>
      </c>
      <c r="BR13" s="4" t="n">
        <f aca="false">1-(Salariés!BR13+Indépendants!BR13+'Au noir'!BR13+Chômeurs!BR13)</f>
        <v>0.596956869599113</v>
      </c>
      <c r="BS13" s="4" t="n">
        <f aca="false">1-(Salariés!BS13+Indépendants!BS13+'Au noir'!BS13+Chômeurs!BS13)</f>
        <v>0.597902817502158</v>
      </c>
      <c r="BT13" s="4" t="n">
        <f aca="false">1-(Salariés!BT13+Indépendants!BT13+'Au noir'!BT13+Chômeurs!BT13)</f>
        <v>0.598802824414496</v>
      </c>
      <c r="BU13" s="4" t="n">
        <f aca="false">1-(Salariés!BU13+Indépendants!BU13+'Au noir'!BU13+Chômeurs!BU13)</f>
        <v>0.599531019796901</v>
      </c>
      <c r="BV13" s="4" t="n">
        <f aca="false">1-(Salariés!BV13+Indépendants!BV13+'Au noir'!BV13+Chômeurs!BV13)</f>
        <v>0.600233709769654</v>
      </c>
      <c r="BW13" s="4" t="n">
        <f aca="false">1-(Salariés!BW13+Indépendants!BW13+'Au noir'!BW13+Chômeurs!BW13)</f>
        <v>0.600536399168046</v>
      </c>
      <c r="BX13" s="4" t="n">
        <f aca="false">1-(Salariés!BX13+Indépendants!BX13+'Au noir'!BX13+Chômeurs!BX13)</f>
        <v>0.600706837535655</v>
      </c>
      <c r="BY13" s="4" t="n">
        <f aca="false">1-(Salariés!BY13+Indépendants!BY13+'Au noir'!BY13+Chômeurs!BY13)</f>
        <v>0.601322785287291</v>
      </c>
      <c r="BZ13" s="4" t="n">
        <f aca="false">1-(Salariés!BZ13+Indépendants!BZ13+'Au noir'!BZ13+Chômeurs!BZ13)</f>
        <v>0.601893805020844</v>
      </c>
      <c r="CA13" s="4" t="n">
        <f aca="false">1-(Salariés!CA13+Indépendants!CA13+'Au noir'!CA13+Chômeurs!CA13)</f>
        <v>0.602601969538814</v>
      </c>
      <c r="CB13" s="4" t="n">
        <f aca="false">1-(Salariés!CB13+Indépendants!CB13+'Au noir'!CB13+Chômeurs!CB13)</f>
        <v>0.603163386752551</v>
      </c>
      <c r="CC13" s="4" t="n">
        <f aca="false">1-(Salariés!CC13+Indépendants!CC13+'Au noir'!CC13+Chômeurs!CC13)</f>
        <v>0.60374126461743</v>
      </c>
      <c r="CD13" s="4" t="n">
        <f aca="false">1-(Salariés!CD13+Indépendants!CD13+'Au noir'!CD13+Chômeurs!CD13)</f>
        <v>0.604522207080167</v>
      </c>
      <c r="CE13" s="4" t="n">
        <f aca="false">1-(Salariés!CE13+Indépendants!CE13+'Au noir'!CE13+Chômeurs!CE13)</f>
        <v>0.604699969474812</v>
      </c>
      <c r="CF13" s="4" t="n">
        <f aca="false">1-(Salariés!CF13+Indépendants!CF13+'Au noir'!CF13+Chômeurs!CF13)</f>
        <v>0.605496754342787</v>
      </c>
      <c r="CG13" s="4" t="n">
        <f aca="false">1-(Salariés!CG13+Indépendants!CG13+'Au noir'!CG13+Chômeurs!CG13)</f>
        <v>0.605655187109184</v>
      </c>
      <c r="CH13" s="4" t="n">
        <f aca="false">1-(Salariés!CH13+Indépendants!CH13+'Au noir'!CH13+Chômeurs!CH13)</f>
        <v>0.606011543086553</v>
      </c>
      <c r="CI13" s="4" t="n">
        <f aca="false">1-(Salariés!CI13+Indépendants!CI13+'Au noir'!CI13+Chômeurs!CI13)</f>
        <v>0.606451499005624</v>
      </c>
      <c r="CJ13" s="4" t="n">
        <f aca="false">1-(Salariés!CJ13+Indépendants!CJ13+'Au noir'!CJ13+Chômeurs!CJ13)</f>
        <v>0.60669754211461</v>
      </c>
      <c r="CK13" s="4" t="n">
        <f aca="false">1-(Salariés!CK13+Indépendants!CK13+'Au noir'!CK13+Chômeurs!CK13)</f>
        <v>0.606688487330332</v>
      </c>
      <c r="CL13" s="4" t="n">
        <f aca="false">1-(Salariés!CL13+Indépendants!CL13+'Au noir'!CL13+Chômeurs!CL13)</f>
        <v>0.60722759251148</v>
      </c>
      <c r="CM13" s="4" t="n">
        <f aca="false">1-(Salariés!CM13+Indépendants!CM13+'Au noir'!CM13+Chômeurs!CM13)</f>
        <v>0.608159628581958</v>
      </c>
      <c r="CN13" s="4" t="n">
        <f aca="false">1-(Salariés!CN13+Indépendants!CN13+'Au noir'!CN13+Chômeurs!CN13)</f>
        <v>0.609226618611447</v>
      </c>
      <c r="CO13" s="4" t="n">
        <f aca="false">1-(Salariés!CO13+Indépendants!CO13+'Au noir'!CO13+Chômeurs!CO13)</f>
        <v>0.609805704144592</v>
      </c>
      <c r="CP13" s="4" t="n">
        <f aca="false">1-(Salariés!CP13+Indépendants!CP13+'Au noir'!CP13+Chômeurs!CP13)</f>
        <v>0.610798444760966</v>
      </c>
      <c r="CQ13" s="4" t="n">
        <f aca="false">1-(Salariés!CQ13+Indépendants!CQ13+'Au noir'!CQ13+Chômeurs!CQ13)</f>
        <v>0.611451957536314</v>
      </c>
      <c r="CR13" s="4" t="n">
        <f aca="false">1-(Salariés!CR13+Indépendants!CR13+'Au noir'!CR13+Chômeurs!CR13)</f>
        <v>0.612262351810224</v>
      </c>
      <c r="CS13" s="4" t="n">
        <f aca="false">1-(Salariés!CS13+Indépendants!CS13+'Au noir'!CS13+Chômeurs!CS13)</f>
        <v>0.612684778308153</v>
      </c>
      <c r="CT13" s="4" t="n">
        <f aca="false">1-(Salariés!CT13+Indépendants!CT13+'Au noir'!CT13+Chômeurs!CT13)</f>
        <v>0.613159535951942</v>
      </c>
      <c r="CU13" s="4" t="n">
        <f aca="false">1-(Salariés!CU13+Indépendants!CU13+'Au noir'!CU13+Chômeurs!CU13)</f>
        <v>0.613828182478274</v>
      </c>
      <c r="CV13" s="4" t="n">
        <f aca="false">1-(Salariés!CV13+Indépendants!CV13+'Au noir'!CV13+Chômeurs!CV13)</f>
        <v>0.614859141613214</v>
      </c>
      <c r="CW13" s="4" t="n">
        <f aca="false">1-(Salariés!CW13+Indépendants!CW13+'Au noir'!CW13+Chômeurs!CW13)</f>
        <v>0.615791933546335</v>
      </c>
      <c r="CX13" s="4" t="n">
        <f aca="false">1-(Salariés!CX13+Indépendants!CX13+'Au noir'!CX13+Chômeurs!CX13)</f>
        <v>0.616735217225154</v>
      </c>
      <c r="CY13" s="4" t="n">
        <f aca="false">1-(Salariés!CY13+Indépendants!CY13+'Au noir'!CY13+Chômeurs!CY13)</f>
        <v>0.617034244049459</v>
      </c>
      <c r="CZ13" s="4" t="n">
        <f aca="false">1-(Salariés!CZ13+Indépendants!CZ13+'Au noir'!CZ13+Chômeurs!CZ13)</f>
        <v>0.617658944198925</v>
      </c>
      <c r="DA13" s="4" t="n">
        <f aca="false">1-(Salariés!DA13+Indépendants!DA13+'Au noir'!DA13+Chômeurs!DA13)</f>
        <v>0.618367034062249</v>
      </c>
      <c r="DB13" s="4" t="n">
        <f aca="false">1-(Salariés!DB13+Indépendants!DB13+'Au noir'!DB13+Chômeurs!DB13)</f>
        <v>0.618928756644756</v>
      </c>
      <c r="DC13" s="4" t="n">
        <f aca="false">1-(Salariés!DC13+Indépendants!DC13+'Au noir'!DC13+Chômeurs!DC13)</f>
        <v>0.619497154063153</v>
      </c>
      <c r="DD13" s="4" t="n">
        <f aca="false">1-(Salariés!DD13+Indépendants!DD13+'Au noir'!DD13+Chômeurs!DD13)</f>
        <v>0.619950168386499</v>
      </c>
      <c r="DE13" s="4" t="n">
        <f aca="false">1-(Salariés!DE13+Indépendants!DE13+'Au noir'!DE13+Chômeurs!DE13)</f>
        <v>0.620222248850417</v>
      </c>
      <c r="DF13" s="4" t="n">
        <f aca="false">1-(Salariés!DF13+Indépendants!DF13+'Au noir'!DF13+Chômeurs!DF13)</f>
        <v>0.620184933588808</v>
      </c>
      <c r="DG13" s="4" t="n">
        <f aca="false">1-(Salariés!DG13+Indépendants!DG13+'Au noir'!DG13+Chômeurs!DG13)</f>
        <v>0.620563441194842</v>
      </c>
      <c r="DH13" s="4" t="n">
        <f aca="false">1-(Salariés!DH13+Indépendants!DH13+'Au noir'!DH13+Chômeurs!DH13)</f>
        <v>0.6209067903649</v>
      </c>
      <c r="DI13" s="4" t="n">
        <f aca="false">1-(Salariés!DI13+Indépendants!DI13+'Au noir'!DI13+Chômeurs!DI13)</f>
        <v>0.621483891159247</v>
      </c>
      <c r="DJ13" s="4" t="n">
        <f aca="false">1-(Salariés!DJ13+Indépendants!DJ13+'Au noir'!DJ13+Chômeurs!DJ13)</f>
        <v>0.621969610706123</v>
      </c>
      <c r="DK13" s="4" t="n">
        <f aca="false">1-(Salariés!DK13+Indépendants!DK13+'Au noir'!DK13+Chômeurs!DK13)</f>
        <v>0.622267475524666</v>
      </c>
      <c r="DL13" s="4" t="n">
        <f aca="false">1-(Salariés!DL13+Indépendants!DL13+'Au noir'!DL13+Chômeurs!DL13)</f>
        <v>0.622261783986901</v>
      </c>
      <c r="DM13" s="4" t="n">
        <f aca="false">1-(Salariés!DM13+Indépendants!DM13+'Au noir'!DM13+Chômeurs!DM13)</f>
        <v>0.622233652610699</v>
      </c>
      <c r="DN13" s="4" t="n">
        <f aca="false">1-(Salariés!DN13+Indépendants!DN13+'Au noir'!DN13+Chômeurs!DN13)</f>
        <v>0.622403625512454</v>
      </c>
      <c r="DO13" s="4" t="n">
        <f aca="false">1-(Salariés!DO13+Indépendants!DO13+'Au noir'!DO13+Chômeurs!DO13)</f>
        <v>0.622388368629447</v>
      </c>
      <c r="DP13" s="4" t="n">
        <f aca="false">1-(Salariés!DP13+Indépendants!DP13+'Au noir'!DP13+Chômeurs!DP13)</f>
        <v>0.622522311079288</v>
      </c>
      <c r="DQ13" s="4" t="n">
        <f aca="false">1-(Salariés!DQ13+Indépendants!DQ13+'Au noir'!DQ13+Chômeurs!DQ13)</f>
        <v>0.622556059285314</v>
      </c>
      <c r="DR13" s="4" t="n">
        <f aca="false">1-(Salariés!DR13+Indépendants!DR13+'Au noir'!DR13+Chômeurs!DR13)</f>
        <v>0.623066417307042</v>
      </c>
      <c r="DS13" s="4" t="n">
        <f aca="false">1-(Salariés!DS13+Indépendants!DS13+'Au noir'!DS13+Chômeurs!DS13)</f>
        <v>0.622987191617732</v>
      </c>
      <c r="DT13" s="4" t="n">
        <f aca="false">1-(Salariés!DT13+Indépendants!DT13+'Au noir'!DT13+Chômeurs!DT13)</f>
        <v>0.623157193353891</v>
      </c>
      <c r="DU13" s="4" t="n">
        <f aca="false">1-(Salariés!DU13+Indépendants!DU13+'Au noir'!DU13+Chômeurs!DU13)</f>
        <v>0.623526810132571</v>
      </c>
      <c r="DV13" s="4" t="n">
        <f aca="false">1-(Salariés!DV13+Indépendants!DV13+'Au noir'!DV13+Chômeurs!DV13)</f>
        <v>0.623522229630219</v>
      </c>
      <c r="DW13" s="4" t="n">
        <f aca="false">1-(Salariés!DW13+Indépendants!DW13+'Au noir'!DW13+Chômeurs!DW13)</f>
        <v>0.623574849125203</v>
      </c>
      <c r="DX13" s="4" t="n">
        <f aca="false">1-(Salariés!DX13+Indépendants!DX13+'Au noir'!DX13+Chômeurs!DX13)</f>
        <v>0.623955687705665</v>
      </c>
      <c r="DY13" s="4" t="n">
        <f aca="false">1-(Salariés!DY13+Indépendants!DY13+'Au noir'!DY13+Chômeurs!DY13)</f>
        <v>0.623840162600399</v>
      </c>
      <c r="DZ13" s="4" t="n">
        <f aca="false">1-(Salariés!DZ13+Indépendants!DZ13+'Au noir'!DZ13+Chômeurs!DZ13)</f>
        <v>0.623882629130994</v>
      </c>
      <c r="EA13" s="4" t="n">
        <f aca="false">1-(Salariés!EA13+Indépendants!EA13+'Au noir'!EA13+Chômeurs!EA13)</f>
        <v>0.62406061741925</v>
      </c>
      <c r="EB13" s="4" t="n">
        <f aca="false">1-(Salariés!EB13+Indépendants!EB13+'Au noir'!EB13+Chômeurs!EB13)</f>
        <v>0.624138741475819</v>
      </c>
      <c r="EC13" s="4" t="n">
        <f aca="false">1-(Salariés!EC13+Indépendants!EC13+'Au noir'!EC13+Chômeurs!EC13)</f>
        <v>0.624642781399309</v>
      </c>
      <c r="ED13" s="4" t="n">
        <f aca="false">1-(Salariés!ED13+Indépendants!ED13+'Au noir'!ED13+Chômeurs!ED13)</f>
        <v>0.624477289298853</v>
      </c>
      <c r="EE13" s="4" t="n">
        <f aca="false">1-(Salariés!EE13+Indépendants!EE13+'Au noir'!EE13+Chômeurs!EE13)</f>
        <v>0.624850433461956</v>
      </c>
      <c r="EF13" s="4" t="n">
        <f aca="false">1-(Salariés!EF13+Indépendants!EF13+'Au noir'!EF13+Chômeurs!EF13)</f>
        <v>0.624744532447057</v>
      </c>
      <c r="EG13" s="4" t="n">
        <f aca="false">1-(Salariés!EG13+Indépendants!EG13+'Au noir'!EG13+Chômeurs!EG13)</f>
        <v>0.625079261410865</v>
      </c>
      <c r="EH13" s="4" t="n">
        <f aca="false">1-(Salariés!EH13+Indépendants!EH13+'Au noir'!EH13+Chômeurs!EH13)</f>
        <v>0.625170612757072</v>
      </c>
      <c r="EI13" s="4" t="n">
        <f aca="false">1-(Salariés!EI13+Indépendants!EI13+'Au noir'!EI13+Chômeurs!EI13)</f>
        <v>0.625427177007514</v>
      </c>
      <c r="EJ13" s="4" t="n">
        <f aca="false">1-(Salariés!EJ13+Indépendants!EJ13+'Au noir'!EJ13+Chômeurs!EJ13)</f>
        <v>0.625793648063999</v>
      </c>
      <c r="EK13" s="4" t="n">
        <f aca="false">1-(Salariés!EK13+Indépendants!EK13+'Au noir'!EK13+Chômeurs!EK13)</f>
        <v>0.625937396186072</v>
      </c>
      <c r="EL13" s="4" t="n">
        <f aca="false">1-(Salariés!EL13+Indépendants!EL13+'Au noir'!EL13+Chômeurs!EL13)</f>
        <v>0.626237090668656</v>
      </c>
      <c r="EM13" s="4" t="n">
        <f aca="false">1-(Salariés!EM13+Indépendants!EM13+'Au noir'!EM13+Chômeurs!EM13)</f>
        <v>0.62642724719433</v>
      </c>
      <c r="EN13" s="4" t="n">
        <f aca="false">1-(Salariés!EN13+Indépendants!EN13+'Au noir'!EN13+Chômeurs!EN13)</f>
        <v>0.626529850630574</v>
      </c>
      <c r="EO13" s="4" t="n">
        <f aca="false">1-(Salariés!EO13+Indépendants!EO13+'Au noir'!EO13+Chômeurs!EO13)</f>
        <v>0.626588452277593</v>
      </c>
      <c r="EP13" s="4" t="n">
        <f aca="false">1-(Salariés!EP13+Indépendants!EP13+'Au noir'!EP13+Chômeurs!EP13)</f>
        <v>0.626591459093456</v>
      </c>
      <c r="EQ13" s="4" t="n">
        <f aca="false">1-(Salariés!EQ13+Indépendants!EQ13+'Au noir'!EQ13+Chômeurs!EQ13)</f>
        <v>0.626554387994559</v>
      </c>
      <c r="ER13" s="4" t="n">
        <f aca="false">1-(Salariés!ER13+Indépendants!ER13+'Au noir'!ER13+Chômeurs!ER13)</f>
        <v>0.626642099733018</v>
      </c>
      <c r="ES13" s="4" t="n">
        <f aca="false">1-(Salariés!ES13+Indépendants!ES13+'Au noir'!ES13+Chômeurs!ES13)</f>
        <v>0.626521301669508</v>
      </c>
      <c r="ET13" s="4" t="n">
        <f aca="false">1-(Salariés!ET13+Indépendants!ET13+'Au noir'!ET13+Chômeurs!ET13)</f>
        <v>0.626252195144218</v>
      </c>
      <c r="EU13" s="4" t="n">
        <f aca="false">1-(Salariés!EU13+Indépendants!EU13+'Au noir'!EU13+Chômeurs!EU13)</f>
        <v>0.626347641753082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1" t="n">
        <v>0.802700745</v>
      </c>
      <c r="HB13" s="4" t="n">
        <f aca="false">1-(Salariés!HB13+Indépendants!HB13+'Au noir'!HB13+Chômeurs!HB13)</f>
        <v>0.814496819548318</v>
      </c>
      <c r="HC13" s="4" t="n">
        <f aca="false">1-(Salariés!HC13+Indépendants!HC13+'Au noir'!HC13+Chômeurs!HC13)</f>
        <v>0.814923272152398</v>
      </c>
      <c r="HD13" s="4" t="n">
        <f aca="false">1-(Salariés!HD13+Indépendants!HD13+'Au noir'!HD13+Chômeurs!HD13)</f>
        <v>0.815217303789294</v>
      </c>
      <c r="HE13" s="4" t="n">
        <f aca="false">1-(Salariés!HE13+Indépendants!HE13+'Au noir'!HE13+Chômeurs!HE13)</f>
        <v>0.815676443949372</v>
      </c>
      <c r="HF13" s="4" t="n">
        <f aca="false">1-(Salariés!HF13+Indépendants!HF13+'Au noir'!HF13+Chômeurs!HF13)</f>
        <v>0.816330964944229</v>
      </c>
      <c r="HG13" s="4" t="n">
        <f aca="false">1-(Salariés!HG13+Indépendants!HG13+'Au noir'!HG13+Chômeurs!HG13)</f>
        <v>0.816610165794988</v>
      </c>
      <c r="HH13" s="4" t="n">
        <f aca="false">1-(Salariés!HH13+Indépendants!HH13+'Au noir'!HH13+Chômeurs!HH13)</f>
        <v>0.816753234453914</v>
      </c>
      <c r="HI13" s="4" t="n">
        <f aca="false">1-(Salariés!HI13+Indépendants!HI13+'Au noir'!HI13+Chômeurs!HI13)</f>
        <v>0.816895704330938</v>
      </c>
      <c r="HJ13" s="4" t="n">
        <f aca="false">1-(Salariés!HJ13+Indépendants!HJ13+'Au noir'!HJ13+Chômeurs!HJ13)</f>
        <v>0.817313793623814</v>
      </c>
      <c r="HK13" s="4" t="n">
        <f aca="false">1-(Salariés!HK13+Indépendants!HK13+'Au noir'!HK13+Chômeurs!HK13)</f>
        <v>0.817604136126014</v>
      </c>
      <c r="HL13" s="4" t="n">
        <f aca="false">1-(Salariés!HL13+Indépendants!HL13+'Au noir'!HL13+Chômeurs!HL13)</f>
        <v>0.817893401955487</v>
      </c>
      <c r="HM13" s="4" t="n">
        <f aca="false">1-(Salariés!HM13+Indépendants!HM13+'Au noir'!HM13+Chômeurs!HM13)</f>
        <v>0.818435310436303</v>
      </c>
      <c r="HN13" s="4" t="n">
        <f aca="false">1-(Salariés!HN13+Indépendants!HN13+'Au noir'!HN13+Chômeurs!HN13)</f>
        <v>0.818812020042241</v>
      </c>
      <c r="HO13" s="4" t="n">
        <f aca="false">1-(Salariés!HO13+Indépendants!HO13+'Au noir'!HO13+Chômeurs!HO13)</f>
        <v>0.819118102834496</v>
      </c>
      <c r="HP13" s="4" t="n">
        <f aca="false">1-(Salariés!HP13+Indépendants!HP13+'Au noir'!HP13+Chômeurs!HP13)</f>
        <v>0.819328672922281</v>
      </c>
      <c r="HQ13" s="4" t="n">
        <f aca="false">1-(Salariés!HQ13+Indépendants!HQ13+'Au noir'!HQ13+Chômeurs!HQ13)</f>
        <v>0.819503948492987</v>
      </c>
      <c r="HR13" s="4" t="n">
        <f aca="false">1-(Salariés!HR13+Indépendants!HR13+'Au noir'!HR13+Chômeurs!HR13)</f>
        <v>0.819649205333901</v>
      </c>
      <c r="HS13" s="4" t="n">
        <f aca="false">1-(Salariés!HS13+Indépendants!HS13+'Au noir'!HS13+Chômeurs!HS13)</f>
        <v>0.820127480767448</v>
      </c>
      <c r="HT13" s="4" t="n">
        <f aca="false">1-(Salariés!HT13+Indépendants!HT13+'Au noir'!HT13+Chômeurs!HT13)</f>
        <v>0.820636955355675</v>
      </c>
      <c r="HU13" s="4" t="n">
        <f aca="false">1-(Salariés!HU13+Indépendants!HU13+'Au noir'!HU13+Chômeurs!HU13)</f>
        <v>0.821213882143248</v>
      </c>
      <c r="HV13" s="4" t="n">
        <f aca="false">1-(Salariés!HV13+Indépendants!HV13+'Au noir'!HV13+Chômeurs!HV13)</f>
        <v>0.821606020985612</v>
      </c>
      <c r="HW13" s="4" t="n">
        <f aca="false">1-(Salariés!HW13+Indépendants!HW13+'Au noir'!HW13+Chômeurs!HW13)</f>
        <v>0.821908829135906</v>
      </c>
      <c r="HX13" s="4" t="n">
        <f aca="false">1-(Salariés!HX13+Indépendants!HX13+'Au noir'!HX13+Chômeurs!HX13)</f>
        <v>0.822353968409598</v>
      </c>
      <c r="HY13" s="4" t="n">
        <f aca="false">1-(Salariés!HY13+Indépendants!HY13+'Au noir'!HY13+Chômeurs!HY13)</f>
        <v>0.822985121491663</v>
      </c>
      <c r="HZ13" s="4" t="n">
        <f aca="false">1-(Salariés!HZ13+Indépendants!HZ13+'Au noir'!HZ13+Chômeurs!HZ13)</f>
        <v>0.823418231725454</v>
      </c>
      <c r="IA13" s="4" t="n">
        <f aca="false">1-(Salariés!IA13+Indépendants!IA13+'Au noir'!IA13+Chômeurs!IA13)</f>
        <v>0.823854268421584</v>
      </c>
      <c r="IB13" s="4" t="n">
        <f aca="false">1-(Salariés!IB13+Indépendants!IB13+'Au noir'!IB13+Chômeurs!IB13)</f>
        <v>0.824225146435277</v>
      </c>
      <c r="IC13" s="4" t="n">
        <f aca="false">1-(Salariés!IC13+Indépendants!IC13+'Au noir'!IC13+Chômeurs!IC13)</f>
        <v>0.824594108989391</v>
      </c>
      <c r="ID13" s="4" t="n">
        <f aca="false">1-(Salariés!ID13+Indépendants!ID13+'Au noir'!ID13+Chômeurs!ID13)</f>
        <v>0.824958028133631</v>
      </c>
      <c r="IE13" s="4" t="n">
        <f aca="false">1-(Salariés!IE13+Indépendants!IE13+'Au noir'!IE13+Chômeurs!IE13)</f>
        <v>0.825355130609619</v>
      </c>
      <c r="IF13" s="4" t="n">
        <f aca="false">1-(Salariés!IF13+Indépendants!IF13+'Au noir'!IF13+Chômeurs!IF13)</f>
        <v>0.825690295993529</v>
      </c>
      <c r="IG13" s="4" t="n">
        <f aca="false">1-(Salariés!IG13+Indépendants!IG13+'Au noir'!IG13+Chômeurs!IG13)</f>
        <v>0.826059799075125</v>
      </c>
      <c r="IH13" s="4" t="n">
        <f aca="false">1-(Salariés!IH13+Indépendants!IH13+'Au noir'!IH13+Chômeurs!IH13)</f>
        <v>0.826529269518587</v>
      </c>
      <c r="II13" s="4" t="n">
        <f aca="false">1-(Salariés!II13+Indépendants!II13+'Au noir'!II13+Chômeurs!II13)</f>
        <v>0.826930128129494</v>
      </c>
      <c r="IJ13" s="4" t="n">
        <f aca="false">1-(Salariés!IJ13+Indépendants!IJ13+'Au noir'!IJ13+Chômeurs!IJ13)</f>
        <v>0.827117437225222</v>
      </c>
      <c r="IK13" s="4" t="n">
        <f aca="false">1-(Salariés!IK13+Indépendants!IK13+'Au noir'!IK13+Chômeurs!IK13)</f>
        <v>0.827444782189837</v>
      </c>
      <c r="IL13" s="4" t="n">
        <f aca="false">1-(Salariés!IL13+Indépendants!IL13+'Au noir'!IL13+Chômeurs!IL13)</f>
        <v>0.827949362927182</v>
      </c>
      <c r="IM13" s="4" t="n">
        <f aca="false">1-(Salariés!IM13+Indépendants!IM13+'Au noir'!IM13+Chômeurs!IM13)</f>
        <v>0.828289171223633</v>
      </c>
      <c r="IN13" s="4" t="n">
        <f aca="false">1-(Salariés!IN13+Indépendants!IN13+'Au noir'!IN13+Chômeurs!IN13)</f>
        <v>0.828672891511241</v>
      </c>
      <c r="IO13" s="4" t="n">
        <f aca="false">1-(Salariés!IO13+Indépendants!IO13+'Au noir'!IO13+Chômeurs!IO13)</f>
        <v>0.828831574318069</v>
      </c>
      <c r="IP13" s="4" t="n">
        <f aca="false">1-(Salariés!IP13+Indépendants!IP13+'Au noir'!IP13+Chômeurs!IP13)</f>
        <v>0.829054766060925</v>
      </c>
      <c r="IQ13" s="4" t="n">
        <f aca="false">1-(Salariés!IQ13+Indépendants!IQ13+'Au noir'!IQ13+Chômeurs!IQ13)</f>
        <v>0.829511937796311</v>
      </c>
      <c r="IR13" s="4" t="n">
        <f aca="false">1-(Salariés!IR13+Indépendants!IR13+'Au noir'!IR13+Chômeurs!IR13)</f>
        <v>0.829643489024112</v>
      </c>
      <c r="IS13" s="4" t="n">
        <f aca="false">1-(Salariés!IS13+Indépendants!IS13+'Au noir'!IS13+Chômeurs!IS13)</f>
        <v>0.830250879153201</v>
      </c>
      <c r="IT13" s="4" t="n">
        <f aca="false">1-(Salariés!IT13+Indépendants!IT13+'Au noir'!IT13+Chômeurs!IT13)</f>
        <v>0.830606858150182</v>
      </c>
      <c r="IU13" s="4" t="n">
        <f aca="false">1-(Salariés!IU13+Indépendants!IU13+'Au noir'!IU13+Chômeurs!IU13)</f>
        <v>0.830837397096207</v>
      </c>
      <c r="IV13" s="4" t="n">
        <f aca="false">1-(Salariés!IV13+Indépendants!IV13+'Au noir'!IV13+Chômeurs!IV13)</f>
        <v>0.831355582104129</v>
      </c>
      <c r="IW13" s="4" t="n">
        <f aca="false">1-(Salariés!IW13+Indépendants!IW13+'Au noir'!IW13+Chômeurs!IW13)</f>
        <v>0.831668473552556</v>
      </c>
      <c r="IX13" s="4" t="n">
        <f aca="false">1-(Salariés!IX13+Indépendants!IX13+'Au noir'!IX13+Chômeurs!IX13)</f>
        <v>0.832168619128929</v>
      </c>
      <c r="IY13" s="4" t="n">
        <f aca="false">1-(Salariés!IY13+Indépendants!IY13+'Au noir'!IY13+Chômeurs!IY13)</f>
        <v>0.832339509207409</v>
      </c>
      <c r="IZ13" s="4" t="n">
        <f aca="false">1-(Salariés!IZ13+Indépendants!IZ13+'Au noir'!IZ13+Chômeurs!IZ13)</f>
        <v>0.832640088254695</v>
      </c>
      <c r="JA13" s="4" t="n">
        <f aca="false">1-(Salariés!JA13+Indépendants!JA13+'Au noir'!JA13+Chômeurs!JA13)</f>
        <v>0.833280175234744</v>
      </c>
      <c r="JB13" s="4" t="n">
        <f aca="false">1-(Salariés!JB13+Indépendants!JB13+'Au noir'!JB13+Chômeurs!JB13)</f>
        <v>0.832986516932906</v>
      </c>
      <c r="JC13" s="4" t="n">
        <f aca="false">1-(Salariés!JC13+Indépendants!JC13+'Au noir'!JC13+Chômeurs!JC13)</f>
        <v>0.832902813182142</v>
      </c>
      <c r="JD13" s="4" t="n">
        <f aca="false">1-(Salariés!JD13+Indépendants!JD13+'Au noir'!JD13+Chômeurs!JD13)</f>
        <v>0.833023003958959</v>
      </c>
      <c r="JE13" s="4" t="n">
        <f aca="false">1-(Salariés!JE13+Indépendants!JE13+'Au noir'!JE13+Chômeurs!JE13)</f>
        <v>0.833064561370472</v>
      </c>
      <c r="JF13" s="4" t="n">
        <f aca="false">1-(Salariés!JF13+Indépendants!JF13+'Au noir'!JF13+Chômeurs!JF13)</f>
        <v>0.833257031546987</v>
      </c>
      <c r="JG13" s="4" t="n">
        <f aca="false">1-(Salariés!JG13+Indépendants!JG13+'Au noir'!JG13+Chômeurs!JG13)</f>
        <v>0.83324869978581</v>
      </c>
      <c r="JH13" s="4" t="n">
        <f aca="false">1-(Salariés!JH13+Indépendants!JH13+'Au noir'!JH13+Chômeurs!JH13)</f>
        <v>0.833385315153507</v>
      </c>
      <c r="JI13" s="4" t="n">
        <f aca="false">1-(Salariés!JI13+Indépendants!JI13+'Au noir'!JI13+Chômeurs!JI13)</f>
        <v>0.832995814829933</v>
      </c>
      <c r="JJ13" s="4" t="n">
        <f aca="false">1-(Salariés!JJ13+Indépendants!JJ13+'Au noir'!JJ13+Chômeurs!JJ13)</f>
        <v>0.833145532114139</v>
      </c>
      <c r="JK13" s="4" t="n">
        <f aca="false">1-(Salariés!JK13+Indépendants!JK13+'Au noir'!JK13+Chômeurs!JK13)</f>
        <v>0.833196175067826</v>
      </c>
      <c r="JL13" s="4" t="n">
        <f aca="false">1-(Salariés!JL13+Indépendants!JL13+'Au noir'!JL13+Chômeurs!JL13)</f>
        <v>0.833304600239289</v>
      </c>
      <c r="JM13" s="4" t="n">
        <f aca="false">1-(Salariés!JM13+Indépendants!JM13+'Au noir'!JM13+Chômeurs!JM13)</f>
        <v>0.833112961701116</v>
      </c>
      <c r="JN13" s="4" t="n">
        <f aca="false">1-(Salariés!JN13+Indépendants!JN13+'Au noir'!JN13+Chômeurs!JN13)</f>
        <v>0.833251426183637</v>
      </c>
      <c r="JO13" s="4" t="n">
        <f aca="false">1-(Salariés!JO13+Indépendants!JO13+'Au noir'!JO13+Chômeurs!JO13)</f>
        <v>0.833235139095248</v>
      </c>
      <c r="JP13" s="4" t="n">
        <f aca="false">1-(Salariés!JP13+Indépendants!JP13+'Au noir'!JP13+Chômeurs!JP13)</f>
        <v>0.833221824386667</v>
      </c>
      <c r="JQ13" s="4" t="n">
        <f aca="false">1-(Salariés!JQ13+Indépendants!JQ13+'Au noir'!JQ13+Chômeurs!JQ13)</f>
        <v>0.833160083800374</v>
      </c>
      <c r="JR13" s="4" t="n">
        <f aca="false">1-(Salariés!JR13+Indépendants!JR13+'Au noir'!JR13+Chômeurs!JR13)</f>
        <v>0.833314788233316</v>
      </c>
      <c r="JS13" s="4" t="n">
        <f aca="false">1-(Salariés!JS13+Indépendants!JS13+'Au noir'!JS13+Chômeurs!JS13)</f>
        <v>0.833308808583993</v>
      </c>
      <c r="JT13" s="4" t="n">
        <f aca="false">1-(Salariés!JT13+Indépendants!JT13+'Au noir'!JT13+Chômeurs!JT13)</f>
        <v>0.833260687156598</v>
      </c>
      <c r="JU13" s="4" t="n">
        <f aca="false">1-(Salariés!JU13+Indépendants!JU13+'Au noir'!JU13+Chômeurs!JU13)</f>
        <v>0.833090791115861</v>
      </c>
      <c r="JV13" s="4" t="n">
        <f aca="false">1-(Salariés!JV13+Indépendants!JV13+'Au noir'!JV13+Chômeurs!JV13)</f>
        <v>0.832971370016182</v>
      </c>
      <c r="JW13" s="4" t="n">
        <f aca="false">1-(Salariés!JW13+Indépendants!JW13+'Au noir'!JW13+Chômeurs!JW13)</f>
        <v>0.833159592496309</v>
      </c>
      <c r="JX13" s="4" t="n">
        <f aca="false">1-(Salariés!JX13+Indépendants!JX13+'Au noir'!JX13+Chômeurs!JX13)</f>
        <v>0.833215300312224</v>
      </c>
      <c r="JY13" s="4" t="n">
        <f aca="false">1-(Salariés!JY13+Indépendants!JY13+'Au noir'!JY13+Chômeurs!JY13)</f>
        <v>0.833324176744827</v>
      </c>
      <c r="JZ13" s="4" t="n">
        <f aca="false">1-(Salariés!JZ13+Indépendants!JZ13+'Au noir'!JZ13+Chômeurs!JZ13)</f>
        <v>0.833278602549596</v>
      </c>
      <c r="KA13" s="4" t="n">
        <f aca="false">1-(Salariés!KA13+Indépendants!KA13+'Au noir'!KA13+Chômeurs!KA13)</f>
        <v>0.83320595991977</v>
      </c>
      <c r="KB13" s="4" t="n">
        <f aca="false">1-(Salariés!KB13+Indépendants!KB13+'Au noir'!KB13+Chômeurs!KB13)</f>
        <v>0.833209346631989</v>
      </c>
      <c r="KC13" s="4" t="n">
        <f aca="false">1-(Salariés!KC13+Indépendants!KC13+'Au noir'!KC13+Chômeurs!KC13)</f>
        <v>0.833396906809489</v>
      </c>
      <c r="KD13" s="4" t="n">
        <f aca="false">1-(Salariés!KD13+Indépendants!KD13+'Au noir'!KD13+Chômeurs!KD13)</f>
        <v>0.833420697215864</v>
      </c>
      <c r="KE13" s="4" t="n">
        <f aca="false">1-(Salariés!KE13+Indépendants!KE13+'Au noir'!KE13+Chômeurs!KE13)</f>
        <v>0.833430689651818</v>
      </c>
      <c r="KF13" s="4" t="n">
        <f aca="false">1-(Salariés!KF13+Indépendants!KF13+'Au noir'!KF13+Chômeurs!KF13)</f>
        <v>0.833535682712479</v>
      </c>
      <c r="KG13" s="4" t="n">
        <f aca="false">1-(Salariés!KG13+Indépendants!KG13+'Au noir'!KG13+Chômeurs!KG13)</f>
        <v>0.833528880844158</v>
      </c>
      <c r="KH13" s="4" t="n">
        <f aca="false">1-(Salariés!KH13+Indépendants!KH13+'Au noir'!KH13+Chômeurs!KH13)</f>
        <v>0.833325958664939</v>
      </c>
      <c r="KI13" s="4" t="n">
        <f aca="false">1-(Salariés!KI13+Indépendants!KI13+'Au noir'!KI13+Chômeurs!KI13)</f>
        <v>0.833297068411752</v>
      </c>
      <c r="KJ13" s="4" t="n">
        <f aca="false">1-(Salariés!KJ13+Indépendants!KJ13+'Au noir'!KJ13+Chômeurs!KJ13)</f>
        <v>0.833301259765448</v>
      </c>
      <c r="KK13" s="4" t="n">
        <f aca="false">1-(Salariés!KK13+Indépendants!KK13+'Au noir'!KK13+Chômeurs!KK13)</f>
        <v>0.833260395768125</v>
      </c>
      <c r="KL13" s="4" t="n">
        <f aca="false">1-(Salariés!KL13+Indépendants!KL13+'Au noir'!KL13+Chômeurs!KL13)</f>
        <v>0.83347225049633</v>
      </c>
      <c r="KM13" s="4" t="n">
        <f aca="false">1-(Salariés!KM13+Indépendants!KM13+'Au noir'!KM13+Chômeurs!KM13)</f>
        <v>0.833379891019031</v>
      </c>
      <c r="KN13" s="4" t="n">
        <f aca="false">1-(Salariés!KN13+Indépendants!KN13+'Au noir'!KN13+Chômeurs!KN13)</f>
        <v>0.833201389368846</v>
      </c>
      <c r="KO13" s="4" t="n">
        <f aca="false">1-(Salariés!KO13+Indépendants!KO13+'Au noir'!KO13+Chômeurs!KO13)</f>
        <v>0.833036958309547</v>
      </c>
      <c r="KP13" s="4" t="n">
        <f aca="false">1-(Salariés!KP13+Indépendants!KP13+'Au noir'!KP13+Chômeurs!KP13)</f>
        <v>0.832830604498472</v>
      </c>
      <c r="KQ13" s="4" t="n">
        <f aca="false">1-(Salariés!KQ13+Indépendants!KQ13+'Au noir'!KQ13+Chômeurs!KQ13)</f>
        <v>0.83280548536171</v>
      </c>
      <c r="KR13" s="4" t="n">
        <f aca="false">1-(Salariés!KR13+Indépendants!KR13+'Au noir'!KR13+Chômeurs!KR13)</f>
        <v>0.832691779254593</v>
      </c>
      <c r="KS13" s="4" t="e">
        <f aca="false">1-(Salariés!KS13+Indépendants!KS13+'Au noir'!KS13+Chômeurs!KS13)</f>
        <v>#DIV/0!</v>
      </c>
    </row>
    <row r="15" customFormat="false" ht="12.85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" t="n">
        <f aca="false">BD3/BD7*100</f>
        <v>1473.04784366478</v>
      </c>
      <c r="BE15" s="10" t="n">
        <f aca="false">AVERAGE(AB15:BD15)</f>
        <v>2133.55074069014</v>
      </c>
      <c r="BF15" s="10" t="n">
        <f aca="false">BE15</f>
        <v>2133.55074069014</v>
      </c>
      <c r="BG15" s="10" t="n">
        <f aca="false">BF15</f>
        <v>2133.55074069014</v>
      </c>
      <c r="BH15" s="10" t="n">
        <f aca="false">BG15</f>
        <v>2133.55074069014</v>
      </c>
      <c r="BI15" s="10" t="n">
        <f aca="false">BH15</f>
        <v>2133.55074069014</v>
      </c>
      <c r="BJ15" s="10" t="n">
        <f aca="false">BI15</f>
        <v>2133.55074069014</v>
      </c>
      <c r="BK15" s="10" t="n">
        <f aca="false">BJ15</f>
        <v>2133.55074069014</v>
      </c>
      <c r="BL15" s="10" t="n">
        <f aca="false">BK15</f>
        <v>2133.55074069014</v>
      </c>
      <c r="BM15" s="10" t="n">
        <f aca="false">BL15</f>
        <v>2133.55074069014</v>
      </c>
      <c r="BN15" s="10" t="n">
        <f aca="false">BM15</f>
        <v>2133.55074069014</v>
      </c>
      <c r="BO15" s="10" t="n">
        <f aca="false">BN15</f>
        <v>2133.55074069014</v>
      </c>
      <c r="BP15" s="10" t="n">
        <f aca="false">BO15</f>
        <v>2133.55074069014</v>
      </c>
      <c r="BQ15" s="10" t="n">
        <f aca="false">BP15</f>
        <v>2133.55074069014</v>
      </c>
      <c r="BR15" s="10" t="n">
        <f aca="false">BQ15</f>
        <v>2133.55074069014</v>
      </c>
      <c r="BS15" s="10" t="n">
        <f aca="false">BR15</f>
        <v>2133.55074069014</v>
      </c>
      <c r="BT15" s="10" t="n">
        <f aca="false">BS15</f>
        <v>2133.55074069014</v>
      </c>
      <c r="BU15" s="10" t="n">
        <f aca="false">BT15</f>
        <v>2133.55074069014</v>
      </c>
      <c r="BV15" s="10" t="n">
        <f aca="false">BU15</f>
        <v>2133.55074069014</v>
      </c>
      <c r="BW15" s="10" t="n">
        <f aca="false">BV15</f>
        <v>2133.55074069014</v>
      </c>
      <c r="BX15" s="10" t="n">
        <f aca="false">BW15</f>
        <v>2133.55074069014</v>
      </c>
      <c r="BY15" s="10" t="n">
        <f aca="false">BX15</f>
        <v>2133.55074069014</v>
      </c>
      <c r="BZ15" s="10" t="n">
        <f aca="false">BY15</f>
        <v>2133.55074069014</v>
      </c>
      <c r="CA15" s="10" t="n">
        <f aca="false">BZ15</f>
        <v>2133.55074069014</v>
      </c>
      <c r="CB15" s="10" t="n">
        <f aca="false">CA15</f>
        <v>2133.55074069014</v>
      </c>
      <c r="CC15" s="10" t="n">
        <f aca="false">CB15</f>
        <v>2133.55074069014</v>
      </c>
      <c r="CD15" s="10" t="n">
        <f aca="false">CC15</f>
        <v>2133.55074069014</v>
      </c>
      <c r="CE15" s="10" t="n">
        <f aca="false">CD15</f>
        <v>2133.55074069014</v>
      </c>
      <c r="CF15" s="10" t="n">
        <f aca="false">CE15</f>
        <v>2133.55074069014</v>
      </c>
      <c r="CG15" s="10" t="n">
        <f aca="false">CF15</f>
        <v>2133.55074069014</v>
      </c>
      <c r="CH15" s="10" t="n">
        <f aca="false">CG15</f>
        <v>2133.55074069014</v>
      </c>
      <c r="CI15" s="10" t="n">
        <f aca="false">CH15</f>
        <v>2133.55074069014</v>
      </c>
      <c r="CJ15" s="10" t="n">
        <f aca="false">CI15</f>
        <v>2133.55074069014</v>
      </c>
      <c r="CK15" s="10" t="n">
        <f aca="false">CJ15</f>
        <v>2133.55074069014</v>
      </c>
      <c r="CL15" s="10" t="n">
        <f aca="false">CK15</f>
        <v>2133.55074069014</v>
      </c>
      <c r="CM15" s="10" t="n">
        <f aca="false">CL15</f>
        <v>2133.55074069014</v>
      </c>
      <c r="CN15" s="10" t="n">
        <f aca="false">CM15</f>
        <v>2133.55074069014</v>
      </c>
      <c r="CO15" s="10" t="n">
        <f aca="false">CN15</f>
        <v>2133.55074069014</v>
      </c>
      <c r="CP15" s="10" t="n">
        <f aca="false">CO15</f>
        <v>2133.55074069014</v>
      </c>
      <c r="CQ15" s="10" t="n">
        <f aca="false">CP15</f>
        <v>2133.55074069014</v>
      </c>
      <c r="CR15" s="10" t="n">
        <f aca="false">CQ15</f>
        <v>2133.55074069014</v>
      </c>
      <c r="CS15" s="10" t="n">
        <f aca="false">CR15</f>
        <v>2133.55074069014</v>
      </c>
      <c r="CT15" s="10" t="n">
        <f aca="false">CS15</f>
        <v>2133.55074069014</v>
      </c>
      <c r="CU15" s="10" t="n">
        <f aca="false">CT15</f>
        <v>2133.55074069014</v>
      </c>
      <c r="CV15" s="10" t="n">
        <f aca="false">CU15</f>
        <v>2133.55074069014</v>
      </c>
      <c r="CW15" s="10" t="n">
        <f aca="false">CV15</f>
        <v>2133.55074069014</v>
      </c>
      <c r="CX15" s="10" t="n">
        <f aca="false">CW15</f>
        <v>2133.55074069014</v>
      </c>
      <c r="CY15" s="10" t="n">
        <f aca="false">CX15</f>
        <v>2133.55074069014</v>
      </c>
      <c r="CZ15" s="10" t="n">
        <f aca="false">CY15</f>
        <v>2133.55074069014</v>
      </c>
      <c r="DA15" s="10" t="n">
        <f aca="false">CZ15</f>
        <v>2133.55074069014</v>
      </c>
      <c r="DB15" s="10" t="n">
        <f aca="false">DA15</f>
        <v>2133.55074069014</v>
      </c>
      <c r="DC15" s="10" t="n">
        <f aca="false">DB15</f>
        <v>2133.55074069014</v>
      </c>
      <c r="DD15" s="10" t="n">
        <f aca="false">DC15</f>
        <v>2133.55074069014</v>
      </c>
      <c r="DE15" s="10" t="n">
        <f aca="false">DD15</f>
        <v>2133.55074069014</v>
      </c>
      <c r="DF15" s="10" t="n">
        <f aca="false">DE15</f>
        <v>2133.55074069014</v>
      </c>
      <c r="DG15" s="10" t="n">
        <f aca="false">DF15</f>
        <v>2133.55074069014</v>
      </c>
      <c r="DH15" s="10" t="n">
        <f aca="false">DG15</f>
        <v>2133.55074069014</v>
      </c>
      <c r="DI15" s="10" t="n">
        <f aca="false">DH15</f>
        <v>2133.55074069014</v>
      </c>
      <c r="DJ15" s="10" t="n">
        <f aca="false">DI15</f>
        <v>2133.55074069014</v>
      </c>
      <c r="DK15" s="10" t="n">
        <f aca="false">DJ15</f>
        <v>2133.55074069014</v>
      </c>
      <c r="DL15" s="10" t="n">
        <f aca="false">DK15</f>
        <v>2133.55074069014</v>
      </c>
      <c r="DM15" s="10" t="n">
        <f aca="false">DL15</f>
        <v>2133.55074069014</v>
      </c>
      <c r="DN15" s="10" t="n">
        <f aca="false">DM15</f>
        <v>2133.55074069014</v>
      </c>
      <c r="DO15" s="10" t="n">
        <f aca="false">DN15</f>
        <v>2133.55074069014</v>
      </c>
      <c r="DP15" s="10" t="n">
        <f aca="false">DO15</f>
        <v>2133.55074069014</v>
      </c>
      <c r="DQ15" s="10" t="n">
        <f aca="false">DP15</f>
        <v>2133.55074069014</v>
      </c>
      <c r="DR15" s="10" t="n">
        <f aca="false">DQ15</f>
        <v>2133.55074069014</v>
      </c>
      <c r="DS15" s="10" t="n">
        <f aca="false">DR15</f>
        <v>2133.55074069014</v>
      </c>
      <c r="DT15" s="10" t="n">
        <f aca="false">DS15</f>
        <v>2133.55074069014</v>
      </c>
      <c r="DU15" s="10" t="n">
        <f aca="false">DT15</f>
        <v>2133.55074069014</v>
      </c>
      <c r="DV15" s="10" t="n">
        <f aca="false">DU15</f>
        <v>2133.55074069014</v>
      </c>
      <c r="DW15" s="10" t="n">
        <f aca="false">DV15</f>
        <v>2133.55074069014</v>
      </c>
      <c r="DX15" s="10" t="n">
        <f aca="false">DW15</f>
        <v>2133.55074069014</v>
      </c>
      <c r="DY15" s="10" t="n">
        <f aca="false">DX15</f>
        <v>2133.55074069014</v>
      </c>
      <c r="DZ15" s="10" t="n">
        <f aca="false">DY15</f>
        <v>2133.55074069014</v>
      </c>
      <c r="EA15" s="10" t="n">
        <f aca="false">DZ15</f>
        <v>2133.55074069014</v>
      </c>
      <c r="EB15" s="10" t="n">
        <f aca="false">EA15</f>
        <v>2133.55074069014</v>
      </c>
      <c r="EC15" s="10" t="n">
        <f aca="false">EB15</f>
        <v>2133.55074069014</v>
      </c>
      <c r="ED15" s="10" t="n">
        <f aca="false">EC15</f>
        <v>2133.55074069014</v>
      </c>
      <c r="EE15" s="10" t="n">
        <f aca="false">ED15</f>
        <v>2133.55074069014</v>
      </c>
      <c r="EF15" s="10" t="n">
        <f aca="false">EE15</f>
        <v>2133.55074069014</v>
      </c>
      <c r="EG15" s="10" t="n">
        <f aca="false">EF15</f>
        <v>2133.55074069014</v>
      </c>
      <c r="EH15" s="10" t="n">
        <f aca="false">EG15</f>
        <v>2133.55074069014</v>
      </c>
      <c r="EI15" s="10" t="n">
        <f aca="false">EH15</f>
        <v>2133.55074069014</v>
      </c>
      <c r="EJ15" s="10" t="n">
        <f aca="false">EI15</f>
        <v>2133.55074069014</v>
      </c>
      <c r="EK15" s="10" t="n">
        <f aca="false">EJ15</f>
        <v>2133.55074069014</v>
      </c>
      <c r="EL15" s="10" t="n">
        <f aca="false">EK15</f>
        <v>2133.55074069014</v>
      </c>
      <c r="EM15" s="10" t="n">
        <f aca="false">EL15</f>
        <v>2133.55074069014</v>
      </c>
      <c r="EN15" s="10" t="n">
        <f aca="false">EM15</f>
        <v>2133.55074069014</v>
      </c>
      <c r="EO15" s="10" t="n">
        <f aca="false">EN15</f>
        <v>2133.55074069014</v>
      </c>
      <c r="EP15" s="10" t="n">
        <f aca="false">EO15</f>
        <v>2133.55074069014</v>
      </c>
      <c r="EQ15" s="10" t="n">
        <f aca="false">EP15</f>
        <v>2133.55074069014</v>
      </c>
      <c r="ER15" s="10" t="n">
        <f aca="false">EQ15</f>
        <v>2133.55074069014</v>
      </c>
      <c r="ES15" s="10" t="n">
        <f aca="false">ER15</f>
        <v>2133.55074069014</v>
      </c>
      <c r="ET15" s="10" t="n">
        <f aca="false">ES15</f>
        <v>2133.55074069014</v>
      </c>
      <c r="EU15" s="10" t="n">
        <f aca="false">ET15</f>
        <v>2133.55074069014</v>
      </c>
      <c r="EV15" s="10" t="n">
        <f aca="false">EU15</f>
        <v>2133.55074069014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" t="n">
        <f aca="false">HA3/HA7*100</f>
        <v>292.931176824158</v>
      </c>
      <c r="HB15" s="10" t="n">
        <f aca="false">AVERAGE(FY15:HA15)</f>
        <v>272.938556780172</v>
      </c>
      <c r="HC15" s="10" t="n">
        <f aca="false">HB15</f>
        <v>272.938556780172</v>
      </c>
      <c r="HD15" s="10" t="n">
        <f aca="false">HC15</f>
        <v>272.938556780172</v>
      </c>
      <c r="HE15" s="10" t="n">
        <f aca="false">HD15</f>
        <v>272.938556780172</v>
      </c>
      <c r="HF15" s="10" t="n">
        <f aca="false">HE15</f>
        <v>272.938556780172</v>
      </c>
      <c r="HG15" s="10" t="n">
        <f aca="false">HF15</f>
        <v>272.938556780172</v>
      </c>
      <c r="HH15" s="10" t="n">
        <f aca="false">HG15</f>
        <v>272.938556780172</v>
      </c>
      <c r="HI15" s="10" t="n">
        <f aca="false">HH15</f>
        <v>272.938556780172</v>
      </c>
      <c r="HJ15" s="10" t="n">
        <f aca="false">HI15</f>
        <v>272.938556780172</v>
      </c>
      <c r="HK15" s="10" t="n">
        <f aca="false">HJ15</f>
        <v>272.938556780172</v>
      </c>
      <c r="HL15" s="10" t="n">
        <f aca="false">HK15</f>
        <v>272.938556780172</v>
      </c>
      <c r="HM15" s="10" t="n">
        <f aca="false">HL15</f>
        <v>272.938556780172</v>
      </c>
      <c r="HN15" s="10" t="n">
        <f aca="false">HM15</f>
        <v>272.938556780172</v>
      </c>
      <c r="HO15" s="10" t="n">
        <f aca="false">HN15</f>
        <v>272.938556780172</v>
      </c>
      <c r="HP15" s="10" t="n">
        <f aca="false">HO15</f>
        <v>272.938556780172</v>
      </c>
      <c r="HQ15" s="10" t="n">
        <f aca="false">HP15</f>
        <v>272.938556780172</v>
      </c>
      <c r="HR15" s="10" t="n">
        <f aca="false">HQ15</f>
        <v>272.938556780172</v>
      </c>
      <c r="HS15" s="10" t="n">
        <f aca="false">HR15</f>
        <v>272.938556780172</v>
      </c>
      <c r="HT15" s="10" t="n">
        <f aca="false">HS15</f>
        <v>272.938556780172</v>
      </c>
      <c r="HU15" s="10" t="n">
        <f aca="false">HT15</f>
        <v>272.938556780172</v>
      </c>
      <c r="HV15" s="10" t="n">
        <f aca="false">HU15</f>
        <v>272.938556780172</v>
      </c>
      <c r="HW15" s="10" t="n">
        <f aca="false">HV15</f>
        <v>272.938556780172</v>
      </c>
      <c r="HX15" s="10" t="n">
        <f aca="false">HW15</f>
        <v>272.938556780172</v>
      </c>
      <c r="HY15" s="10" t="n">
        <f aca="false">HX15</f>
        <v>272.938556780172</v>
      </c>
      <c r="HZ15" s="10" t="n">
        <f aca="false">HY15</f>
        <v>272.938556780172</v>
      </c>
      <c r="IA15" s="10" t="n">
        <f aca="false">HZ15</f>
        <v>272.938556780172</v>
      </c>
      <c r="IB15" s="10" t="n">
        <f aca="false">IA15</f>
        <v>272.938556780172</v>
      </c>
      <c r="IC15" s="10" t="n">
        <f aca="false">IB15</f>
        <v>272.938556780172</v>
      </c>
      <c r="ID15" s="10" t="n">
        <f aca="false">IC15</f>
        <v>272.938556780172</v>
      </c>
      <c r="IE15" s="10" t="n">
        <f aca="false">ID15</f>
        <v>272.938556780172</v>
      </c>
      <c r="IF15" s="10" t="n">
        <f aca="false">IE15</f>
        <v>272.938556780172</v>
      </c>
      <c r="IG15" s="10" t="n">
        <f aca="false">IF15</f>
        <v>272.938556780172</v>
      </c>
      <c r="IH15" s="10" t="n">
        <f aca="false">IG15</f>
        <v>272.938556780172</v>
      </c>
      <c r="II15" s="10" t="n">
        <f aca="false">IH15</f>
        <v>272.938556780172</v>
      </c>
      <c r="IJ15" s="10" t="n">
        <f aca="false">II15</f>
        <v>272.938556780172</v>
      </c>
      <c r="IK15" s="10" t="n">
        <f aca="false">IJ15</f>
        <v>272.938556780172</v>
      </c>
      <c r="IL15" s="10" t="n">
        <f aca="false">IK15</f>
        <v>272.938556780172</v>
      </c>
      <c r="IM15" s="10" t="n">
        <f aca="false">IL15</f>
        <v>272.938556780172</v>
      </c>
      <c r="IN15" s="10" t="n">
        <f aca="false">IM15</f>
        <v>272.938556780172</v>
      </c>
      <c r="IO15" s="10" t="n">
        <f aca="false">IN15</f>
        <v>272.938556780172</v>
      </c>
      <c r="IP15" s="10" t="n">
        <f aca="false">IO15</f>
        <v>272.938556780172</v>
      </c>
      <c r="IQ15" s="10" t="n">
        <f aca="false">IP15</f>
        <v>272.938556780172</v>
      </c>
      <c r="IR15" s="10" t="n">
        <f aca="false">IQ15</f>
        <v>272.938556780172</v>
      </c>
      <c r="IS15" s="10" t="n">
        <f aca="false">IR15</f>
        <v>272.938556780172</v>
      </c>
      <c r="IT15" s="10" t="n">
        <f aca="false">IS15</f>
        <v>272.938556780172</v>
      </c>
      <c r="IU15" s="10" t="n">
        <f aca="false">IT15</f>
        <v>272.938556780172</v>
      </c>
      <c r="IV15" s="10" t="n">
        <f aca="false">IU15</f>
        <v>272.938556780172</v>
      </c>
      <c r="IW15" s="10" t="n">
        <f aca="false">IV15</f>
        <v>272.938556780172</v>
      </c>
      <c r="IX15" s="10" t="n">
        <f aca="false">IW15</f>
        <v>272.938556780172</v>
      </c>
      <c r="IY15" s="10" t="n">
        <f aca="false">IX15</f>
        <v>272.938556780172</v>
      </c>
      <c r="IZ15" s="10" t="n">
        <f aca="false">IY15</f>
        <v>272.938556780172</v>
      </c>
      <c r="JA15" s="10" t="n">
        <f aca="false">IZ15</f>
        <v>272.938556780172</v>
      </c>
      <c r="JB15" s="10" t="n">
        <f aca="false">JA15</f>
        <v>272.938556780172</v>
      </c>
      <c r="JC15" s="10" t="n">
        <f aca="false">JB15</f>
        <v>272.938556780172</v>
      </c>
      <c r="JD15" s="10" t="n">
        <f aca="false">JC15</f>
        <v>272.938556780172</v>
      </c>
      <c r="JE15" s="10" t="n">
        <f aca="false">JD15</f>
        <v>272.938556780172</v>
      </c>
      <c r="JF15" s="10" t="n">
        <f aca="false">JE15</f>
        <v>272.938556780172</v>
      </c>
      <c r="JG15" s="10" t="n">
        <f aca="false">JF15</f>
        <v>272.938556780172</v>
      </c>
      <c r="JH15" s="10" t="n">
        <f aca="false">JG15</f>
        <v>272.938556780172</v>
      </c>
      <c r="JI15" s="10" t="n">
        <f aca="false">JH15</f>
        <v>272.938556780172</v>
      </c>
      <c r="JJ15" s="10" t="n">
        <f aca="false">JI15</f>
        <v>272.938556780172</v>
      </c>
      <c r="JK15" s="10" t="n">
        <f aca="false">JJ15</f>
        <v>272.938556780172</v>
      </c>
      <c r="JL15" s="10" t="n">
        <f aca="false">JK15</f>
        <v>272.938556780172</v>
      </c>
      <c r="JM15" s="10" t="n">
        <f aca="false">JL15</f>
        <v>272.938556780172</v>
      </c>
      <c r="JN15" s="10" t="n">
        <f aca="false">JM15</f>
        <v>272.938556780172</v>
      </c>
      <c r="JO15" s="10" t="n">
        <f aca="false">JN15</f>
        <v>272.938556780172</v>
      </c>
      <c r="JP15" s="10" t="n">
        <f aca="false">JO15</f>
        <v>272.938556780172</v>
      </c>
      <c r="JQ15" s="10" t="n">
        <f aca="false">JP15</f>
        <v>272.938556780172</v>
      </c>
      <c r="JR15" s="10" t="n">
        <f aca="false">JQ15</f>
        <v>272.938556780172</v>
      </c>
      <c r="JS15" s="10" t="n">
        <f aca="false">JR15</f>
        <v>272.938556780172</v>
      </c>
      <c r="JT15" s="10" t="n">
        <f aca="false">JS15</f>
        <v>272.938556780172</v>
      </c>
      <c r="JU15" s="10" t="n">
        <f aca="false">JT15</f>
        <v>272.938556780172</v>
      </c>
      <c r="JV15" s="10" t="n">
        <f aca="false">JU15</f>
        <v>272.938556780172</v>
      </c>
      <c r="JW15" s="10" t="n">
        <f aca="false">JV15</f>
        <v>272.938556780172</v>
      </c>
      <c r="JX15" s="10" t="n">
        <f aca="false">JW15</f>
        <v>272.938556780172</v>
      </c>
      <c r="JY15" s="10" t="n">
        <f aca="false">JX15</f>
        <v>272.938556780172</v>
      </c>
      <c r="JZ15" s="10" t="n">
        <f aca="false">JY15</f>
        <v>272.938556780172</v>
      </c>
      <c r="KA15" s="10" t="n">
        <f aca="false">JZ15</f>
        <v>272.938556780172</v>
      </c>
      <c r="KB15" s="10" t="n">
        <f aca="false">KA15</f>
        <v>272.938556780172</v>
      </c>
      <c r="KC15" s="10" t="n">
        <f aca="false">KB15</f>
        <v>272.938556780172</v>
      </c>
      <c r="KD15" s="10" t="n">
        <f aca="false">KC15</f>
        <v>272.938556780172</v>
      </c>
      <c r="KE15" s="10" t="n">
        <f aca="false">KD15</f>
        <v>272.938556780172</v>
      </c>
      <c r="KF15" s="10" t="n">
        <f aca="false">KE15</f>
        <v>272.938556780172</v>
      </c>
      <c r="KG15" s="10" t="n">
        <f aca="false">KF15</f>
        <v>272.938556780172</v>
      </c>
      <c r="KH15" s="10" t="n">
        <f aca="false">KG15</f>
        <v>272.938556780172</v>
      </c>
      <c r="KI15" s="10" t="n">
        <f aca="false">KH15</f>
        <v>272.938556780172</v>
      </c>
      <c r="KJ15" s="10" t="n">
        <f aca="false">KI15</f>
        <v>272.938556780172</v>
      </c>
      <c r="KK15" s="10" t="n">
        <f aca="false">KJ15</f>
        <v>272.938556780172</v>
      </c>
      <c r="KL15" s="10" t="n">
        <f aca="false">KK15</f>
        <v>272.938556780172</v>
      </c>
      <c r="KM15" s="10" t="n">
        <f aca="false">KL15</f>
        <v>272.938556780172</v>
      </c>
      <c r="KN15" s="10" t="n">
        <f aca="false">KM15</f>
        <v>272.938556780172</v>
      </c>
      <c r="KO15" s="10" t="n">
        <f aca="false">KN15</f>
        <v>272.938556780172</v>
      </c>
      <c r="KP15" s="10" t="n">
        <f aca="false">KO15</f>
        <v>272.938556780172</v>
      </c>
      <c r="KQ15" s="10" t="n">
        <f aca="false">KP15</f>
        <v>272.938556780172</v>
      </c>
      <c r="KR15" s="10" t="n">
        <f aca="false">KQ15</f>
        <v>272.938556780172</v>
      </c>
      <c r="KS15" s="10" t="n">
        <f aca="false">KR15</f>
        <v>272.938556780172</v>
      </c>
    </row>
    <row r="16" customFormat="false" ht="12.85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1" t="n">
        <f aca="false">BD4/BD7*100</f>
        <v>598.484013565144</v>
      </c>
      <c r="BE16" s="4" t="n">
        <f aca="false">AVERAGE(AB16:BD16)</f>
        <v>811.205503612847</v>
      </c>
      <c r="BF16" s="4" t="n">
        <f aca="false">BE16</f>
        <v>811.205503612847</v>
      </c>
      <c r="BG16" s="4" t="n">
        <f aca="false">BF16</f>
        <v>811.205503612847</v>
      </c>
      <c r="BH16" s="4" t="n">
        <f aca="false">BG16</f>
        <v>811.205503612847</v>
      </c>
      <c r="BI16" s="4" t="n">
        <f aca="false">BH16</f>
        <v>811.205503612847</v>
      </c>
      <c r="BJ16" s="4" t="n">
        <f aca="false">BI16</f>
        <v>811.205503612847</v>
      </c>
      <c r="BK16" s="4" t="n">
        <f aca="false">BJ16</f>
        <v>811.205503612847</v>
      </c>
      <c r="BL16" s="4" t="n">
        <f aca="false">BK16</f>
        <v>811.205503612847</v>
      </c>
      <c r="BM16" s="4" t="n">
        <f aca="false">BL16</f>
        <v>811.205503612847</v>
      </c>
      <c r="BN16" s="4" t="n">
        <f aca="false">BM16</f>
        <v>811.205503612847</v>
      </c>
      <c r="BO16" s="4" t="n">
        <f aca="false">BN16</f>
        <v>811.205503612847</v>
      </c>
      <c r="BP16" s="4" t="n">
        <f aca="false">BO16</f>
        <v>811.205503612847</v>
      </c>
      <c r="BQ16" s="4" t="n">
        <f aca="false">BP16</f>
        <v>811.205503612847</v>
      </c>
      <c r="BR16" s="4" t="n">
        <f aca="false">BQ16</f>
        <v>811.205503612847</v>
      </c>
      <c r="BS16" s="4" t="n">
        <f aca="false">BR16</f>
        <v>811.205503612847</v>
      </c>
      <c r="BT16" s="4" t="n">
        <f aca="false">BS16</f>
        <v>811.205503612847</v>
      </c>
      <c r="BU16" s="4" t="n">
        <f aca="false">BT16</f>
        <v>811.205503612847</v>
      </c>
      <c r="BV16" s="4" t="n">
        <f aca="false">BU16</f>
        <v>811.205503612847</v>
      </c>
      <c r="BW16" s="4" t="n">
        <f aca="false">BV16</f>
        <v>811.205503612847</v>
      </c>
      <c r="BX16" s="4" t="n">
        <f aca="false">BW16</f>
        <v>811.205503612847</v>
      </c>
      <c r="BY16" s="4" t="n">
        <f aca="false">BX16</f>
        <v>811.205503612847</v>
      </c>
      <c r="BZ16" s="4" t="n">
        <f aca="false">BY16</f>
        <v>811.205503612847</v>
      </c>
      <c r="CA16" s="4" t="n">
        <f aca="false">BZ16</f>
        <v>811.205503612847</v>
      </c>
      <c r="CB16" s="4" t="n">
        <f aca="false">CA16</f>
        <v>811.205503612847</v>
      </c>
      <c r="CC16" s="4" t="n">
        <f aca="false">CB16</f>
        <v>811.205503612847</v>
      </c>
      <c r="CD16" s="4" t="n">
        <f aca="false">CC16</f>
        <v>811.205503612847</v>
      </c>
      <c r="CE16" s="4" t="n">
        <f aca="false">CD16</f>
        <v>811.205503612847</v>
      </c>
      <c r="CF16" s="4" t="n">
        <f aca="false">CE16</f>
        <v>811.205503612847</v>
      </c>
      <c r="CG16" s="4" t="n">
        <f aca="false">CF16</f>
        <v>811.205503612847</v>
      </c>
      <c r="CH16" s="4" t="n">
        <f aca="false">CG16</f>
        <v>811.205503612847</v>
      </c>
      <c r="CI16" s="4" t="n">
        <f aca="false">CH16</f>
        <v>811.205503612847</v>
      </c>
      <c r="CJ16" s="4" t="n">
        <f aca="false">CI16</f>
        <v>811.205503612847</v>
      </c>
      <c r="CK16" s="4" t="n">
        <f aca="false">CJ16</f>
        <v>811.205503612847</v>
      </c>
      <c r="CL16" s="4" t="n">
        <f aca="false">CK16</f>
        <v>811.205503612847</v>
      </c>
      <c r="CM16" s="4" t="n">
        <f aca="false">CL16</f>
        <v>811.205503612847</v>
      </c>
      <c r="CN16" s="4" t="n">
        <f aca="false">CM16</f>
        <v>811.205503612847</v>
      </c>
      <c r="CO16" s="4" t="n">
        <f aca="false">CN16</f>
        <v>811.205503612847</v>
      </c>
      <c r="CP16" s="4" t="n">
        <f aca="false">CO16</f>
        <v>811.205503612847</v>
      </c>
      <c r="CQ16" s="4" t="n">
        <f aca="false">CP16</f>
        <v>811.205503612847</v>
      </c>
      <c r="CR16" s="4" t="n">
        <f aca="false">CQ16</f>
        <v>811.205503612847</v>
      </c>
      <c r="CS16" s="4" t="n">
        <f aca="false">CR16</f>
        <v>811.205503612847</v>
      </c>
      <c r="CT16" s="4" t="n">
        <f aca="false">CS16</f>
        <v>811.205503612847</v>
      </c>
      <c r="CU16" s="4" t="n">
        <f aca="false">CT16</f>
        <v>811.205503612847</v>
      </c>
      <c r="CV16" s="4" t="n">
        <f aca="false">CU16</f>
        <v>811.205503612847</v>
      </c>
      <c r="CW16" s="4" t="n">
        <f aca="false">CV16</f>
        <v>811.205503612847</v>
      </c>
      <c r="CX16" s="4" t="n">
        <f aca="false">CW16</f>
        <v>811.205503612847</v>
      </c>
      <c r="CY16" s="4" t="n">
        <f aca="false">CX16</f>
        <v>811.205503612847</v>
      </c>
      <c r="CZ16" s="4" t="n">
        <f aca="false">CY16</f>
        <v>811.205503612847</v>
      </c>
      <c r="DA16" s="4" t="n">
        <f aca="false">CZ16</f>
        <v>811.205503612847</v>
      </c>
      <c r="DB16" s="4" t="n">
        <f aca="false">DA16</f>
        <v>811.205503612847</v>
      </c>
      <c r="DC16" s="4" t="n">
        <f aca="false">DB16</f>
        <v>811.205503612847</v>
      </c>
      <c r="DD16" s="4" t="n">
        <f aca="false">DC16</f>
        <v>811.205503612847</v>
      </c>
      <c r="DE16" s="4" t="n">
        <f aca="false">DD16</f>
        <v>811.205503612847</v>
      </c>
      <c r="DF16" s="4" t="n">
        <f aca="false">DE16</f>
        <v>811.205503612847</v>
      </c>
      <c r="DG16" s="4" t="n">
        <f aca="false">DF16</f>
        <v>811.205503612847</v>
      </c>
      <c r="DH16" s="4" t="n">
        <f aca="false">DG16</f>
        <v>811.205503612847</v>
      </c>
      <c r="DI16" s="4" t="n">
        <f aca="false">DH16</f>
        <v>811.205503612847</v>
      </c>
      <c r="DJ16" s="4" t="n">
        <f aca="false">DI16</f>
        <v>811.205503612847</v>
      </c>
      <c r="DK16" s="4" t="n">
        <f aca="false">DJ16</f>
        <v>811.205503612847</v>
      </c>
      <c r="DL16" s="4" t="n">
        <f aca="false">DK16</f>
        <v>811.205503612847</v>
      </c>
      <c r="DM16" s="4" t="n">
        <f aca="false">DL16</f>
        <v>811.205503612847</v>
      </c>
      <c r="DN16" s="4" t="n">
        <f aca="false">DM16</f>
        <v>811.205503612847</v>
      </c>
      <c r="DO16" s="4" t="n">
        <f aca="false">DN16</f>
        <v>811.205503612847</v>
      </c>
      <c r="DP16" s="4" t="n">
        <f aca="false">DO16</f>
        <v>811.205503612847</v>
      </c>
      <c r="DQ16" s="4" t="n">
        <f aca="false">DP16</f>
        <v>811.205503612847</v>
      </c>
      <c r="DR16" s="4" t="n">
        <f aca="false">DQ16</f>
        <v>811.205503612847</v>
      </c>
      <c r="DS16" s="4" t="n">
        <f aca="false">DR16</f>
        <v>811.205503612847</v>
      </c>
      <c r="DT16" s="4" t="n">
        <f aca="false">DS16</f>
        <v>811.205503612847</v>
      </c>
      <c r="DU16" s="4" t="n">
        <f aca="false">DT16</f>
        <v>811.205503612847</v>
      </c>
      <c r="DV16" s="4" t="n">
        <f aca="false">DU16</f>
        <v>811.205503612847</v>
      </c>
      <c r="DW16" s="4" t="n">
        <f aca="false">DV16</f>
        <v>811.205503612847</v>
      </c>
      <c r="DX16" s="4" t="n">
        <f aca="false">DW16</f>
        <v>811.205503612847</v>
      </c>
      <c r="DY16" s="4" t="n">
        <f aca="false">DX16</f>
        <v>811.205503612847</v>
      </c>
      <c r="DZ16" s="4" t="n">
        <f aca="false">DY16</f>
        <v>811.205503612847</v>
      </c>
      <c r="EA16" s="4" t="n">
        <f aca="false">DZ16</f>
        <v>811.205503612847</v>
      </c>
      <c r="EB16" s="4" t="n">
        <f aca="false">EA16</f>
        <v>811.205503612847</v>
      </c>
      <c r="EC16" s="4" t="n">
        <f aca="false">EB16</f>
        <v>811.205503612847</v>
      </c>
      <c r="ED16" s="4" t="n">
        <f aca="false">EC16</f>
        <v>811.205503612847</v>
      </c>
      <c r="EE16" s="4" t="n">
        <f aca="false">ED16</f>
        <v>811.205503612847</v>
      </c>
      <c r="EF16" s="4" t="n">
        <f aca="false">EE16</f>
        <v>811.205503612847</v>
      </c>
      <c r="EG16" s="4" t="n">
        <f aca="false">EF16</f>
        <v>811.205503612847</v>
      </c>
      <c r="EH16" s="4" t="n">
        <f aca="false">EG16</f>
        <v>811.205503612847</v>
      </c>
      <c r="EI16" s="4" t="n">
        <f aca="false">EH16</f>
        <v>811.205503612847</v>
      </c>
      <c r="EJ16" s="4" t="n">
        <f aca="false">EI16</f>
        <v>811.205503612847</v>
      </c>
      <c r="EK16" s="4" t="n">
        <f aca="false">EJ16</f>
        <v>811.205503612847</v>
      </c>
      <c r="EL16" s="4" t="n">
        <f aca="false">EK16</f>
        <v>811.205503612847</v>
      </c>
      <c r="EM16" s="4" t="n">
        <f aca="false">EL16</f>
        <v>811.205503612847</v>
      </c>
      <c r="EN16" s="4" t="n">
        <f aca="false">EM16</f>
        <v>811.205503612847</v>
      </c>
      <c r="EO16" s="4" t="n">
        <f aca="false">EN16</f>
        <v>811.205503612847</v>
      </c>
      <c r="EP16" s="4" t="n">
        <f aca="false">EO16</f>
        <v>811.205503612847</v>
      </c>
      <c r="EQ16" s="4" t="n">
        <f aca="false">EP16</f>
        <v>811.205503612847</v>
      </c>
      <c r="ER16" s="4" t="n">
        <f aca="false">EQ16</f>
        <v>811.205503612847</v>
      </c>
      <c r="ES16" s="4" t="n">
        <f aca="false">ER16</f>
        <v>811.205503612847</v>
      </c>
      <c r="ET16" s="4" t="n">
        <f aca="false">ES16</f>
        <v>811.205503612847</v>
      </c>
      <c r="EU16" s="4" t="n">
        <f aca="false">ET16</f>
        <v>811.205503612847</v>
      </c>
      <c r="EV16" s="4" t="n">
        <f aca="false">EU16</f>
        <v>811.205503612847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1" t="n">
        <f aca="false">HA4/HA7*100</f>
        <v>191.440678507613</v>
      </c>
      <c r="HB16" s="4" t="n">
        <f aca="false">AVERAGE(FY16:HA16)</f>
        <v>169.689304452405</v>
      </c>
      <c r="HC16" s="4" t="n">
        <f aca="false">HB16</f>
        <v>169.689304452405</v>
      </c>
      <c r="HD16" s="4" t="n">
        <f aca="false">HC16</f>
        <v>169.689304452405</v>
      </c>
      <c r="HE16" s="4" t="n">
        <f aca="false">HD16</f>
        <v>169.689304452405</v>
      </c>
      <c r="HF16" s="4" t="n">
        <f aca="false">HE16</f>
        <v>169.689304452405</v>
      </c>
      <c r="HG16" s="4" t="n">
        <f aca="false">HF16</f>
        <v>169.689304452405</v>
      </c>
      <c r="HH16" s="4" t="n">
        <f aca="false">HG16</f>
        <v>169.689304452405</v>
      </c>
      <c r="HI16" s="4" t="n">
        <f aca="false">HH16</f>
        <v>169.689304452405</v>
      </c>
      <c r="HJ16" s="4" t="n">
        <f aca="false">HI16</f>
        <v>169.689304452405</v>
      </c>
      <c r="HK16" s="4" t="n">
        <f aca="false">HJ16</f>
        <v>169.689304452405</v>
      </c>
      <c r="HL16" s="4" t="n">
        <f aca="false">HK16</f>
        <v>169.689304452405</v>
      </c>
      <c r="HM16" s="4" t="n">
        <f aca="false">HL16</f>
        <v>169.689304452405</v>
      </c>
      <c r="HN16" s="4" t="n">
        <f aca="false">HM16</f>
        <v>169.689304452405</v>
      </c>
      <c r="HO16" s="4" t="n">
        <f aca="false">HN16</f>
        <v>169.689304452405</v>
      </c>
      <c r="HP16" s="4" t="n">
        <f aca="false">HO16</f>
        <v>169.689304452405</v>
      </c>
      <c r="HQ16" s="4" t="n">
        <f aca="false">HP16</f>
        <v>169.689304452405</v>
      </c>
      <c r="HR16" s="4" t="n">
        <f aca="false">HQ16</f>
        <v>169.689304452405</v>
      </c>
      <c r="HS16" s="4" t="n">
        <f aca="false">HR16</f>
        <v>169.689304452405</v>
      </c>
      <c r="HT16" s="4" t="n">
        <f aca="false">HS16</f>
        <v>169.689304452405</v>
      </c>
      <c r="HU16" s="4" t="n">
        <f aca="false">HT16</f>
        <v>169.689304452405</v>
      </c>
      <c r="HV16" s="4" t="n">
        <f aca="false">HU16</f>
        <v>169.689304452405</v>
      </c>
      <c r="HW16" s="4" t="n">
        <f aca="false">HV16</f>
        <v>169.689304452405</v>
      </c>
      <c r="HX16" s="4" t="n">
        <f aca="false">HW16</f>
        <v>169.689304452405</v>
      </c>
      <c r="HY16" s="4" t="n">
        <f aca="false">HX16</f>
        <v>169.689304452405</v>
      </c>
      <c r="HZ16" s="4" t="n">
        <f aca="false">HY16</f>
        <v>169.689304452405</v>
      </c>
      <c r="IA16" s="4" t="n">
        <f aca="false">HZ16</f>
        <v>169.689304452405</v>
      </c>
      <c r="IB16" s="4" t="n">
        <f aca="false">IA16</f>
        <v>169.689304452405</v>
      </c>
      <c r="IC16" s="4" t="n">
        <f aca="false">IB16</f>
        <v>169.689304452405</v>
      </c>
      <c r="ID16" s="4" t="n">
        <f aca="false">IC16</f>
        <v>169.689304452405</v>
      </c>
      <c r="IE16" s="4" t="n">
        <f aca="false">ID16</f>
        <v>169.689304452405</v>
      </c>
      <c r="IF16" s="4" t="n">
        <f aca="false">IE16</f>
        <v>169.689304452405</v>
      </c>
      <c r="IG16" s="4" t="n">
        <f aca="false">IF16</f>
        <v>169.689304452405</v>
      </c>
      <c r="IH16" s="4" t="n">
        <f aca="false">IG16</f>
        <v>169.689304452405</v>
      </c>
      <c r="II16" s="4" t="n">
        <f aca="false">IH16</f>
        <v>169.689304452405</v>
      </c>
      <c r="IJ16" s="4" t="n">
        <f aca="false">II16</f>
        <v>169.689304452405</v>
      </c>
      <c r="IK16" s="4" t="n">
        <f aca="false">IJ16</f>
        <v>169.689304452405</v>
      </c>
      <c r="IL16" s="4" t="n">
        <f aca="false">IK16</f>
        <v>169.689304452405</v>
      </c>
      <c r="IM16" s="4" t="n">
        <f aca="false">IL16</f>
        <v>169.689304452405</v>
      </c>
      <c r="IN16" s="4" t="n">
        <f aca="false">IM16</f>
        <v>169.689304452405</v>
      </c>
      <c r="IO16" s="4" t="n">
        <f aca="false">IN16</f>
        <v>169.689304452405</v>
      </c>
      <c r="IP16" s="4" t="n">
        <f aca="false">IO16</f>
        <v>169.689304452405</v>
      </c>
      <c r="IQ16" s="4" t="n">
        <f aca="false">IP16</f>
        <v>169.689304452405</v>
      </c>
      <c r="IR16" s="4" t="n">
        <f aca="false">IQ16</f>
        <v>169.689304452405</v>
      </c>
      <c r="IS16" s="4" t="n">
        <f aca="false">IR16</f>
        <v>169.689304452405</v>
      </c>
      <c r="IT16" s="4" t="n">
        <f aca="false">IS16</f>
        <v>169.689304452405</v>
      </c>
      <c r="IU16" s="4" t="n">
        <f aca="false">IT16</f>
        <v>169.689304452405</v>
      </c>
      <c r="IV16" s="4" t="n">
        <f aca="false">IU16</f>
        <v>169.689304452405</v>
      </c>
      <c r="IW16" s="4" t="n">
        <f aca="false">IV16</f>
        <v>169.689304452405</v>
      </c>
      <c r="IX16" s="4" t="n">
        <f aca="false">IW16</f>
        <v>169.689304452405</v>
      </c>
      <c r="IY16" s="4" t="n">
        <f aca="false">IX16</f>
        <v>169.689304452405</v>
      </c>
      <c r="IZ16" s="4" t="n">
        <f aca="false">IY16</f>
        <v>169.689304452405</v>
      </c>
      <c r="JA16" s="4" t="n">
        <f aca="false">IZ16</f>
        <v>169.689304452405</v>
      </c>
      <c r="JB16" s="4" t="n">
        <f aca="false">JA16</f>
        <v>169.689304452405</v>
      </c>
      <c r="JC16" s="4" t="n">
        <f aca="false">JB16</f>
        <v>169.689304452405</v>
      </c>
      <c r="JD16" s="4" t="n">
        <f aca="false">JC16</f>
        <v>169.689304452405</v>
      </c>
      <c r="JE16" s="4" t="n">
        <f aca="false">JD16</f>
        <v>169.689304452405</v>
      </c>
      <c r="JF16" s="4" t="n">
        <f aca="false">JE16</f>
        <v>169.689304452405</v>
      </c>
      <c r="JG16" s="4" t="n">
        <f aca="false">JF16</f>
        <v>169.689304452405</v>
      </c>
      <c r="JH16" s="4" t="n">
        <f aca="false">JG16</f>
        <v>169.689304452405</v>
      </c>
      <c r="JI16" s="4" t="n">
        <f aca="false">JH16</f>
        <v>169.689304452405</v>
      </c>
      <c r="JJ16" s="4" t="n">
        <f aca="false">JI16</f>
        <v>169.689304452405</v>
      </c>
      <c r="JK16" s="4" t="n">
        <f aca="false">JJ16</f>
        <v>169.689304452405</v>
      </c>
      <c r="JL16" s="4" t="n">
        <f aca="false">JK16</f>
        <v>169.689304452405</v>
      </c>
      <c r="JM16" s="4" t="n">
        <f aca="false">JL16</f>
        <v>169.689304452405</v>
      </c>
      <c r="JN16" s="4" t="n">
        <f aca="false">JM16</f>
        <v>169.689304452405</v>
      </c>
      <c r="JO16" s="4" t="n">
        <f aca="false">JN16</f>
        <v>169.689304452405</v>
      </c>
      <c r="JP16" s="4" t="n">
        <f aca="false">JO16</f>
        <v>169.689304452405</v>
      </c>
      <c r="JQ16" s="4" t="n">
        <f aca="false">JP16</f>
        <v>169.689304452405</v>
      </c>
      <c r="JR16" s="4" t="n">
        <f aca="false">JQ16</f>
        <v>169.689304452405</v>
      </c>
      <c r="JS16" s="4" t="n">
        <f aca="false">JR16</f>
        <v>169.689304452405</v>
      </c>
      <c r="JT16" s="4" t="n">
        <f aca="false">JS16</f>
        <v>169.689304452405</v>
      </c>
      <c r="JU16" s="4" t="n">
        <f aca="false">JT16</f>
        <v>169.689304452405</v>
      </c>
      <c r="JV16" s="4" t="n">
        <f aca="false">JU16</f>
        <v>169.689304452405</v>
      </c>
      <c r="JW16" s="4" t="n">
        <f aca="false">JV16</f>
        <v>169.689304452405</v>
      </c>
      <c r="JX16" s="4" t="n">
        <f aca="false">JW16</f>
        <v>169.689304452405</v>
      </c>
      <c r="JY16" s="4" t="n">
        <f aca="false">JX16</f>
        <v>169.689304452405</v>
      </c>
      <c r="JZ16" s="4" t="n">
        <f aca="false">JY16</f>
        <v>169.689304452405</v>
      </c>
      <c r="KA16" s="4" t="n">
        <f aca="false">JZ16</f>
        <v>169.689304452405</v>
      </c>
      <c r="KB16" s="4" t="n">
        <f aca="false">KA16</f>
        <v>169.689304452405</v>
      </c>
      <c r="KC16" s="4" t="n">
        <f aca="false">KB16</f>
        <v>169.689304452405</v>
      </c>
      <c r="KD16" s="4" t="n">
        <f aca="false">KC16</f>
        <v>169.689304452405</v>
      </c>
      <c r="KE16" s="4" t="n">
        <f aca="false">KD16</f>
        <v>169.689304452405</v>
      </c>
      <c r="KF16" s="4" t="n">
        <f aca="false">KE16</f>
        <v>169.689304452405</v>
      </c>
      <c r="KG16" s="4" t="n">
        <f aca="false">KF16</f>
        <v>169.689304452405</v>
      </c>
      <c r="KH16" s="4" t="n">
        <f aca="false">KG16</f>
        <v>169.689304452405</v>
      </c>
      <c r="KI16" s="4" t="n">
        <f aca="false">KH16</f>
        <v>169.689304452405</v>
      </c>
      <c r="KJ16" s="4" t="n">
        <f aca="false">KI16</f>
        <v>169.689304452405</v>
      </c>
      <c r="KK16" s="4" t="n">
        <f aca="false">KJ16</f>
        <v>169.689304452405</v>
      </c>
      <c r="KL16" s="4" t="n">
        <f aca="false">KK16</f>
        <v>169.689304452405</v>
      </c>
      <c r="KM16" s="4" t="n">
        <f aca="false">KL16</f>
        <v>169.689304452405</v>
      </c>
      <c r="KN16" s="4" t="n">
        <f aca="false">KM16</f>
        <v>169.689304452405</v>
      </c>
      <c r="KO16" s="4" t="n">
        <f aca="false">KN16</f>
        <v>169.689304452405</v>
      </c>
      <c r="KP16" s="4" t="n">
        <f aca="false">KO16</f>
        <v>169.689304452405</v>
      </c>
      <c r="KQ16" s="4" t="n">
        <f aca="false">KP16</f>
        <v>169.689304452405</v>
      </c>
      <c r="KR16" s="4" t="n">
        <f aca="false">KQ16</f>
        <v>169.689304452405</v>
      </c>
      <c r="KS16" s="4" t="n">
        <f aca="false">KR16</f>
        <v>169.689304452405</v>
      </c>
    </row>
    <row r="17" customFormat="false" ht="12.85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" t="n">
        <f aca="false">BD5/BD7*100</f>
        <v>249.627891478848</v>
      </c>
      <c r="BE17" s="10" t="n">
        <f aca="false">AVERAGE(AB17:BD17)</f>
        <v>292.08835797118</v>
      </c>
      <c r="BF17" s="10" t="n">
        <f aca="false">BE17</f>
        <v>292.08835797118</v>
      </c>
      <c r="BG17" s="10" t="n">
        <f aca="false">BF17</f>
        <v>292.08835797118</v>
      </c>
      <c r="BH17" s="10" t="n">
        <f aca="false">BG17</f>
        <v>292.08835797118</v>
      </c>
      <c r="BI17" s="10" t="n">
        <f aca="false">BH17</f>
        <v>292.08835797118</v>
      </c>
      <c r="BJ17" s="10" t="n">
        <f aca="false">BI17</f>
        <v>292.08835797118</v>
      </c>
      <c r="BK17" s="10" t="n">
        <f aca="false">BJ17</f>
        <v>292.08835797118</v>
      </c>
      <c r="BL17" s="10" t="n">
        <f aca="false">BK17</f>
        <v>292.08835797118</v>
      </c>
      <c r="BM17" s="10" t="n">
        <f aca="false">BL17</f>
        <v>292.08835797118</v>
      </c>
      <c r="BN17" s="10" t="n">
        <f aca="false">BM17</f>
        <v>292.08835797118</v>
      </c>
      <c r="BO17" s="10" t="n">
        <f aca="false">BN17</f>
        <v>292.08835797118</v>
      </c>
      <c r="BP17" s="10" t="n">
        <f aca="false">BO17</f>
        <v>292.08835797118</v>
      </c>
      <c r="BQ17" s="10" t="n">
        <f aca="false">BP17</f>
        <v>292.08835797118</v>
      </c>
      <c r="BR17" s="10" t="n">
        <f aca="false">BQ17</f>
        <v>292.08835797118</v>
      </c>
      <c r="BS17" s="10" t="n">
        <f aca="false">BR17</f>
        <v>292.08835797118</v>
      </c>
      <c r="BT17" s="10" t="n">
        <f aca="false">BS17</f>
        <v>292.08835797118</v>
      </c>
      <c r="BU17" s="10" t="n">
        <f aca="false">BT17</f>
        <v>292.08835797118</v>
      </c>
      <c r="BV17" s="10" t="n">
        <f aca="false">BU17</f>
        <v>292.08835797118</v>
      </c>
      <c r="BW17" s="10" t="n">
        <f aca="false">BV17</f>
        <v>292.08835797118</v>
      </c>
      <c r="BX17" s="10" t="n">
        <f aca="false">BW17</f>
        <v>292.08835797118</v>
      </c>
      <c r="BY17" s="10" t="n">
        <f aca="false">BX17</f>
        <v>292.08835797118</v>
      </c>
      <c r="BZ17" s="10" t="n">
        <f aca="false">BY17</f>
        <v>292.08835797118</v>
      </c>
      <c r="CA17" s="10" t="n">
        <f aca="false">BZ17</f>
        <v>292.08835797118</v>
      </c>
      <c r="CB17" s="10" t="n">
        <f aca="false">CA17</f>
        <v>292.08835797118</v>
      </c>
      <c r="CC17" s="10" t="n">
        <f aca="false">CB17</f>
        <v>292.08835797118</v>
      </c>
      <c r="CD17" s="10" t="n">
        <f aca="false">CC17</f>
        <v>292.08835797118</v>
      </c>
      <c r="CE17" s="10" t="n">
        <f aca="false">CD17</f>
        <v>292.08835797118</v>
      </c>
      <c r="CF17" s="10" t="n">
        <f aca="false">CE17</f>
        <v>292.08835797118</v>
      </c>
      <c r="CG17" s="10" t="n">
        <f aca="false">CF17</f>
        <v>292.08835797118</v>
      </c>
      <c r="CH17" s="10" t="n">
        <f aca="false">CG17</f>
        <v>292.08835797118</v>
      </c>
      <c r="CI17" s="10" t="n">
        <f aca="false">CH17</f>
        <v>292.08835797118</v>
      </c>
      <c r="CJ17" s="10" t="n">
        <f aca="false">CI17</f>
        <v>292.08835797118</v>
      </c>
      <c r="CK17" s="10" t="n">
        <f aca="false">CJ17</f>
        <v>292.08835797118</v>
      </c>
      <c r="CL17" s="10" t="n">
        <f aca="false">CK17</f>
        <v>292.08835797118</v>
      </c>
      <c r="CM17" s="10" t="n">
        <f aca="false">CL17</f>
        <v>292.08835797118</v>
      </c>
      <c r="CN17" s="10" t="n">
        <f aca="false">CM17</f>
        <v>292.08835797118</v>
      </c>
      <c r="CO17" s="10" t="n">
        <f aca="false">CN17</f>
        <v>292.08835797118</v>
      </c>
      <c r="CP17" s="10" t="n">
        <f aca="false">CO17</f>
        <v>292.08835797118</v>
      </c>
      <c r="CQ17" s="10" t="n">
        <f aca="false">CP17</f>
        <v>292.08835797118</v>
      </c>
      <c r="CR17" s="10" t="n">
        <f aca="false">CQ17</f>
        <v>292.08835797118</v>
      </c>
      <c r="CS17" s="10" t="n">
        <f aca="false">CR17</f>
        <v>292.08835797118</v>
      </c>
      <c r="CT17" s="10" t="n">
        <f aca="false">CS17</f>
        <v>292.08835797118</v>
      </c>
      <c r="CU17" s="10" t="n">
        <f aca="false">CT17</f>
        <v>292.08835797118</v>
      </c>
      <c r="CV17" s="10" t="n">
        <f aca="false">CU17</f>
        <v>292.08835797118</v>
      </c>
      <c r="CW17" s="10" t="n">
        <f aca="false">CV17</f>
        <v>292.08835797118</v>
      </c>
      <c r="CX17" s="10" t="n">
        <f aca="false">CW17</f>
        <v>292.08835797118</v>
      </c>
      <c r="CY17" s="10" t="n">
        <f aca="false">CX17</f>
        <v>292.08835797118</v>
      </c>
      <c r="CZ17" s="10" t="n">
        <f aca="false">CY17</f>
        <v>292.08835797118</v>
      </c>
      <c r="DA17" s="10" t="n">
        <f aca="false">CZ17</f>
        <v>292.08835797118</v>
      </c>
      <c r="DB17" s="10" t="n">
        <f aca="false">DA17</f>
        <v>292.08835797118</v>
      </c>
      <c r="DC17" s="10" t="n">
        <f aca="false">DB17</f>
        <v>292.08835797118</v>
      </c>
      <c r="DD17" s="10" t="n">
        <f aca="false">DC17</f>
        <v>292.08835797118</v>
      </c>
      <c r="DE17" s="10" t="n">
        <f aca="false">DD17</f>
        <v>292.08835797118</v>
      </c>
      <c r="DF17" s="10" t="n">
        <f aca="false">DE17</f>
        <v>292.08835797118</v>
      </c>
      <c r="DG17" s="10" t="n">
        <f aca="false">DF17</f>
        <v>292.08835797118</v>
      </c>
      <c r="DH17" s="10" t="n">
        <f aca="false">DG17</f>
        <v>292.08835797118</v>
      </c>
      <c r="DI17" s="10" t="n">
        <f aca="false">DH17</f>
        <v>292.08835797118</v>
      </c>
      <c r="DJ17" s="10" t="n">
        <f aca="false">DI17</f>
        <v>292.08835797118</v>
      </c>
      <c r="DK17" s="10" t="n">
        <f aca="false">DJ17</f>
        <v>292.08835797118</v>
      </c>
      <c r="DL17" s="10" t="n">
        <f aca="false">DK17</f>
        <v>292.08835797118</v>
      </c>
      <c r="DM17" s="10" t="n">
        <f aca="false">DL17</f>
        <v>292.08835797118</v>
      </c>
      <c r="DN17" s="10" t="n">
        <f aca="false">DM17</f>
        <v>292.08835797118</v>
      </c>
      <c r="DO17" s="10" t="n">
        <f aca="false">DN17</f>
        <v>292.08835797118</v>
      </c>
      <c r="DP17" s="10" t="n">
        <f aca="false">DO17</f>
        <v>292.08835797118</v>
      </c>
      <c r="DQ17" s="10" t="n">
        <f aca="false">DP17</f>
        <v>292.08835797118</v>
      </c>
      <c r="DR17" s="10" t="n">
        <f aca="false">DQ17</f>
        <v>292.08835797118</v>
      </c>
      <c r="DS17" s="10" t="n">
        <f aca="false">DR17</f>
        <v>292.08835797118</v>
      </c>
      <c r="DT17" s="10" t="n">
        <f aca="false">DS17</f>
        <v>292.08835797118</v>
      </c>
      <c r="DU17" s="10" t="n">
        <f aca="false">DT17</f>
        <v>292.08835797118</v>
      </c>
      <c r="DV17" s="10" t="n">
        <f aca="false">DU17</f>
        <v>292.08835797118</v>
      </c>
      <c r="DW17" s="10" t="n">
        <f aca="false">DV17</f>
        <v>292.08835797118</v>
      </c>
      <c r="DX17" s="10" t="n">
        <f aca="false">DW17</f>
        <v>292.08835797118</v>
      </c>
      <c r="DY17" s="10" t="n">
        <f aca="false">DX17</f>
        <v>292.08835797118</v>
      </c>
      <c r="DZ17" s="10" t="n">
        <f aca="false">DY17</f>
        <v>292.08835797118</v>
      </c>
      <c r="EA17" s="10" t="n">
        <f aca="false">DZ17</f>
        <v>292.08835797118</v>
      </c>
      <c r="EB17" s="10" t="n">
        <f aca="false">EA17</f>
        <v>292.08835797118</v>
      </c>
      <c r="EC17" s="10" t="n">
        <f aca="false">EB17</f>
        <v>292.08835797118</v>
      </c>
      <c r="ED17" s="10" t="n">
        <f aca="false">EC17</f>
        <v>292.08835797118</v>
      </c>
      <c r="EE17" s="10" t="n">
        <f aca="false">ED17</f>
        <v>292.08835797118</v>
      </c>
      <c r="EF17" s="10" t="n">
        <f aca="false">EE17</f>
        <v>292.08835797118</v>
      </c>
      <c r="EG17" s="10" t="n">
        <f aca="false">EF17</f>
        <v>292.08835797118</v>
      </c>
      <c r="EH17" s="10" t="n">
        <f aca="false">EG17</f>
        <v>292.08835797118</v>
      </c>
      <c r="EI17" s="10" t="n">
        <f aca="false">EH17</f>
        <v>292.08835797118</v>
      </c>
      <c r="EJ17" s="10" t="n">
        <f aca="false">EI17</f>
        <v>292.08835797118</v>
      </c>
      <c r="EK17" s="10" t="n">
        <f aca="false">EJ17</f>
        <v>292.08835797118</v>
      </c>
      <c r="EL17" s="10" t="n">
        <f aca="false">EK17</f>
        <v>292.08835797118</v>
      </c>
      <c r="EM17" s="10" t="n">
        <f aca="false">EL17</f>
        <v>292.08835797118</v>
      </c>
      <c r="EN17" s="10" t="n">
        <f aca="false">EM17</f>
        <v>292.08835797118</v>
      </c>
      <c r="EO17" s="10" t="n">
        <f aca="false">EN17</f>
        <v>292.08835797118</v>
      </c>
      <c r="EP17" s="10" t="n">
        <f aca="false">EO17</f>
        <v>292.08835797118</v>
      </c>
      <c r="EQ17" s="10" t="n">
        <f aca="false">EP17</f>
        <v>292.08835797118</v>
      </c>
      <c r="ER17" s="10" t="n">
        <f aca="false">EQ17</f>
        <v>292.08835797118</v>
      </c>
      <c r="ES17" s="10" t="n">
        <f aca="false">ER17</f>
        <v>292.08835797118</v>
      </c>
      <c r="ET17" s="10" t="n">
        <f aca="false">ES17</f>
        <v>292.08835797118</v>
      </c>
      <c r="EU17" s="10" t="n">
        <f aca="false">ET17</f>
        <v>292.08835797118</v>
      </c>
      <c r="EV17" s="10" t="n">
        <f aca="false">EU17</f>
        <v>292.08835797118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" t="n">
        <f aca="false">HA5/HA7*100</f>
        <v>129.839063641763</v>
      </c>
      <c r="HB17" s="10" t="n">
        <f aca="false">AVERAGE(FY17:HA17)</f>
        <v>114.26853176622</v>
      </c>
      <c r="HC17" s="10" t="n">
        <f aca="false">HB17</f>
        <v>114.26853176622</v>
      </c>
      <c r="HD17" s="10" t="n">
        <f aca="false">HC17</f>
        <v>114.26853176622</v>
      </c>
      <c r="HE17" s="10" t="n">
        <f aca="false">HD17</f>
        <v>114.26853176622</v>
      </c>
      <c r="HF17" s="10" t="n">
        <f aca="false">HE17</f>
        <v>114.26853176622</v>
      </c>
      <c r="HG17" s="10" t="n">
        <f aca="false">HF17</f>
        <v>114.26853176622</v>
      </c>
      <c r="HH17" s="10" t="n">
        <f aca="false">HG17</f>
        <v>114.26853176622</v>
      </c>
      <c r="HI17" s="10" t="n">
        <f aca="false">HH17</f>
        <v>114.26853176622</v>
      </c>
      <c r="HJ17" s="10" t="n">
        <f aca="false">HI17</f>
        <v>114.26853176622</v>
      </c>
      <c r="HK17" s="10" t="n">
        <f aca="false">HJ17</f>
        <v>114.26853176622</v>
      </c>
      <c r="HL17" s="10" t="n">
        <f aca="false">HK17</f>
        <v>114.26853176622</v>
      </c>
      <c r="HM17" s="10" t="n">
        <f aca="false">HL17</f>
        <v>114.26853176622</v>
      </c>
      <c r="HN17" s="10" t="n">
        <f aca="false">HM17</f>
        <v>114.26853176622</v>
      </c>
      <c r="HO17" s="10" t="n">
        <f aca="false">HN17</f>
        <v>114.26853176622</v>
      </c>
      <c r="HP17" s="10" t="n">
        <f aca="false">HO17</f>
        <v>114.26853176622</v>
      </c>
      <c r="HQ17" s="10" t="n">
        <f aca="false">HP17</f>
        <v>114.26853176622</v>
      </c>
      <c r="HR17" s="10" t="n">
        <f aca="false">HQ17</f>
        <v>114.26853176622</v>
      </c>
      <c r="HS17" s="10" t="n">
        <f aca="false">HR17</f>
        <v>114.26853176622</v>
      </c>
      <c r="HT17" s="10" t="n">
        <f aca="false">HS17</f>
        <v>114.26853176622</v>
      </c>
      <c r="HU17" s="10" t="n">
        <f aca="false">HT17</f>
        <v>114.26853176622</v>
      </c>
      <c r="HV17" s="10" t="n">
        <f aca="false">HU17</f>
        <v>114.26853176622</v>
      </c>
      <c r="HW17" s="10" t="n">
        <f aca="false">HV17</f>
        <v>114.26853176622</v>
      </c>
      <c r="HX17" s="10" t="n">
        <f aca="false">HW17</f>
        <v>114.26853176622</v>
      </c>
      <c r="HY17" s="10" t="n">
        <f aca="false">HX17</f>
        <v>114.26853176622</v>
      </c>
      <c r="HZ17" s="10" t="n">
        <f aca="false">HY17</f>
        <v>114.26853176622</v>
      </c>
      <c r="IA17" s="10" t="n">
        <f aca="false">HZ17</f>
        <v>114.26853176622</v>
      </c>
      <c r="IB17" s="10" t="n">
        <f aca="false">IA17</f>
        <v>114.26853176622</v>
      </c>
      <c r="IC17" s="10" t="n">
        <f aca="false">IB17</f>
        <v>114.26853176622</v>
      </c>
      <c r="ID17" s="10" t="n">
        <f aca="false">IC17</f>
        <v>114.26853176622</v>
      </c>
      <c r="IE17" s="10" t="n">
        <f aca="false">ID17</f>
        <v>114.26853176622</v>
      </c>
      <c r="IF17" s="10" t="n">
        <f aca="false">IE17</f>
        <v>114.26853176622</v>
      </c>
      <c r="IG17" s="10" t="n">
        <f aca="false">IF17</f>
        <v>114.26853176622</v>
      </c>
      <c r="IH17" s="10" t="n">
        <f aca="false">IG17</f>
        <v>114.26853176622</v>
      </c>
      <c r="II17" s="10" t="n">
        <f aca="false">IH17</f>
        <v>114.26853176622</v>
      </c>
      <c r="IJ17" s="10" t="n">
        <f aca="false">II17</f>
        <v>114.26853176622</v>
      </c>
      <c r="IK17" s="10" t="n">
        <f aca="false">IJ17</f>
        <v>114.26853176622</v>
      </c>
      <c r="IL17" s="10" t="n">
        <f aca="false">IK17</f>
        <v>114.26853176622</v>
      </c>
      <c r="IM17" s="10" t="n">
        <f aca="false">IL17</f>
        <v>114.26853176622</v>
      </c>
      <c r="IN17" s="10" t="n">
        <f aca="false">IM17</f>
        <v>114.26853176622</v>
      </c>
      <c r="IO17" s="10" t="n">
        <f aca="false">IN17</f>
        <v>114.26853176622</v>
      </c>
      <c r="IP17" s="10" t="n">
        <f aca="false">IO17</f>
        <v>114.26853176622</v>
      </c>
      <c r="IQ17" s="10" t="n">
        <f aca="false">IP17</f>
        <v>114.26853176622</v>
      </c>
      <c r="IR17" s="10" t="n">
        <f aca="false">IQ17</f>
        <v>114.26853176622</v>
      </c>
      <c r="IS17" s="10" t="n">
        <f aca="false">IR17</f>
        <v>114.26853176622</v>
      </c>
      <c r="IT17" s="10" t="n">
        <f aca="false">IS17</f>
        <v>114.26853176622</v>
      </c>
      <c r="IU17" s="10" t="n">
        <f aca="false">IT17</f>
        <v>114.26853176622</v>
      </c>
      <c r="IV17" s="10" t="n">
        <f aca="false">IU17</f>
        <v>114.26853176622</v>
      </c>
      <c r="IW17" s="10" t="n">
        <f aca="false">IV17</f>
        <v>114.26853176622</v>
      </c>
      <c r="IX17" s="10" t="n">
        <f aca="false">IW17</f>
        <v>114.26853176622</v>
      </c>
      <c r="IY17" s="10" t="n">
        <f aca="false">IX17</f>
        <v>114.26853176622</v>
      </c>
      <c r="IZ17" s="10" t="n">
        <f aca="false">IY17</f>
        <v>114.26853176622</v>
      </c>
      <c r="JA17" s="10" t="n">
        <f aca="false">IZ17</f>
        <v>114.26853176622</v>
      </c>
      <c r="JB17" s="10" t="n">
        <f aca="false">JA17</f>
        <v>114.26853176622</v>
      </c>
      <c r="JC17" s="10" t="n">
        <f aca="false">JB17</f>
        <v>114.26853176622</v>
      </c>
      <c r="JD17" s="10" t="n">
        <f aca="false">JC17</f>
        <v>114.26853176622</v>
      </c>
      <c r="JE17" s="10" t="n">
        <f aca="false">JD17</f>
        <v>114.26853176622</v>
      </c>
      <c r="JF17" s="10" t="n">
        <f aca="false">JE17</f>
        <v>114.26853176622</v>
      </c>
      <c r="JG17" s="10" t="n">
        <f aca="false">JF17</f>
        <v>114.26853176622</v>
      </c>
      <c r="JH17" s="10" t="n">
        <f aca="false">JG17</f>
        <v>114.26853176622</v>
      </c>
      <c r="JI17" s="10" t="n">
        <f aca="false">JH17</f>
        <v>114.26853176622</v>
      </c>
      <c r="JJ17" s="10" t="n">
        <f aca="false">JI17</f>
        <v>114.26853176622</v>
      </c>
      <c r="JK17" s="10" t="n">
        <f aca="false">JJ17</f>
        <v>114.26853176622</v>
      </c>
      <c r="JL17" s="10" t="n">
        <f aca="false">JK17</f>
        <v>114.26853176622</v>
      </c>
      <c r="JM17" s="10" t="n">
        <f aca="false">JL17</f>
        <v>114.26853176622</v>
      </c>
      <c r="JN17" s="10" t="n">
        <f aca="false">JM17</f>
        <v>114.26853176622</v>
      </c>
      <c r="JO17" s="10" t="n">
        <f aca="false">JN17</f>
        <v>114.26853176622</v>
      </c>
      <c r="JP17" s="10" t="n">
        <f aca="false">JO17</f>
        <v>114.26853176622</v>
      </c>
      <c r="JQ17" s="10" t="n">
        <f aca="false">JP17</f>
        <v>114.26853176622</v>
      </c>
      <c r="JR17" s="10" t="n">
        <f aca="false">JQ17</f>
        <v>114.26853176622</v>
      </c>
      <c r="JS17" s="10" t="n">
        <f aca="false">JR17</f>
        <v>114.26853176622</v>
      </c>
      <c r="JT17" s="10" t="n">
        <f aca="false">JS17</f>
        <v>114.26853176622</v>
      </c>
      <c r="JU17" s="10" t="n">
        <f aca="false">JT17</f>
        <v>114.26853176622</v>
      </c>
      <c r="JV17" s="10" t="n">
        <f aca="false">JU17</f>
        <v>114.26853176622</v>
      </c>
      <c r="JW17" s="10" t="n">
        <f aca="false">JV17</f>
        <v>114.26853176622</v>
      </c>
      <c r="JX17" s="10" t="n">
        <f aca="false">JW17</f>
        <v>114.26853176622</v>
      </c>
      <c r="JY17" s="10" t="n">
        <f aca="false">JX17</f>
        <v>114.26853176622</v>
      </c>
      <c r="JZ17" s="10" t="n">
        <f aca="false">JY17</f>
        <v>114.26853176622</v>
      </c>
      <c r="KA17" s="10" t="n">
        <f aca="false">JZ17</f>
        <v>114.26853176622</v>
      </c>
      <c r="KB17" s="10" t="n">
        <f aca="false">KA17</f>
        <v>114.26853176622</v>
      </c>
      <c r="KC17" s="10" t="n">
        <f aca="false">KB17</f>
        <v>114.26853176622</v>
      </c>
      <c r="KD17" s="10" t="n">
        <f aca="false">KC17</f>
        <v>114.26853176622</v>
      </c>
      <c r="KE17" s="10" t="n">
        <f aca="false">KD17</f>
        <v>114.26853176622</v>
      </c>
      <c r="KF17" s="10" t="n">
        <f aca="false">KE17</f>
        <v>114.26853176622</v>
      </c>
      <c r="KG17" s="10" t="n">
        <f aca="false">KF17</f>
        <v>114.26853176622</v>
      </c>
      <c r="KH17" s="10" t="n">
        <f aca="false">KG17</f>
        <v>114.26853176622</v>
      </c>
      <c r="KI17" s="10" t="n">
        <f aca="false">KH17</f>
        <v>114.26853176622</v>
      </c>
      <c r="KJ17" s="10" t="n">
        <f aca="false">KI17</f>
        <v>114.26853176622</v>
      </c>
      <c r="KK17" s="10" t="n">
        <f aca="false">KJ17</f>
        <v>114.26853176622</v>
      </c>
      <c r="KL17" s="10" t="n">
        <f aca="false">KK17</f>
        <v>114.26853176622</v>
      </c>
      <c r="KM17" s="10" t="n">
        <f aca="false">KL17</f>
        <v>114.26853176622</v>
      </c>
      <c r="KN17" s="10" t="n">
        <f aca="false">KM17</f>
        <v>114.26853176622</v>
      </c>
      <c r="KO17" s="10" t="n">
        <f aca="false">KN17</f>
        <v>114.26853176622</v>
      </c>
      <c r="KP17" s="10" t="n">
        <f aca="false">KO17</f>
        <v>114.26853176622</v>
      </c>
      <c r="KQ17" s="10" t="n">
        <f aca="false">KP17</f>
        <v>114.26853176622</v>
      </c>
      <c r="KR17" s="10" t="n">
        <f aca="false">KQ17</f>
        <v>114.26853176622</v>
      </c>
      <c r="KS17" s="10" t="n">
        <f aca="false">KR17</f>
        <v>114.26853176622</v>
      </c>
    </row>
    <row r="18" customFormat="false" ht="12.85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1" t="n">
        <f aca="false">BD6/BD7*100</f>
        <v>122.306713109353</v>
      </c>
      <c r="BE18" s="4" t="n">
        <f aca="false">AVERAGE(AB18:BD18)</f>
        <v>140.517355833565</v>
      </c>
      <c r="BF18" s="4" t="n">
        <f aca="false">BE18</f>
        <v>140.517355833565</v>
      </c>
      <c r="BG18" s="4" t="n">
        <f aca="false">BF18</f>
        <v>140.517355833565</v>
      </c>
      <c r="BH18" s="4" t="n">
        <f aca="false">BG18</f>
        <v>140.517355833565</v>
      </c>
      <c r="BI18" s="4" t="n">
        <f aca="false">BH18</f>
        <v>140.517355833565</v>
      </c>
      <c r="BJ18" s="4" t="n">
        <f aca="false">BI18</f>
        <v>140.517355833565</v>
      </c>
      <c r="BK18" s="4" t="n">
        <f aca="false">BJ18</f>
        <v>140.517355833565</v>
      </c>
      <c r="BL18" s="4" t="n">
        <f aca="false">BK18</f>
        <v>140.517355833565</v>
      </c>
      <c r="BM18" s="4" t="n">
        <f aca="false">BL18</f>
        <v>140.517355833565</v>
      </c>
      <c r="BN18" s="4" t="n">
        <f aca="false">BM18</f>
        <v>140.517355833565</v>
      </c>
      <c r="BO18" s="4" t="n">
        <f aca="false">BN18</f>
        <v>140.517355833565</v>
      </c>
      <c r="BP18" s="4" t="n">
        <f aca="false">BO18</f>
        <v>140.517355833565</v>
      </c>
      <c r="BQ18" s="4" t="n">
        <f aca="false">BP18</f>
        <v>140.517355833565</v>
      </c>
      <c r="BR18" s="4" t="n">
        <f aca="false">BQ18</f>
        <v>140.517355833565</v>
      </c>
      <c r="BS18" s="4" t="n">
        <f aca="false">BR18</f>
        <v>140.517355833565</v>
      </c>
      <c r="BT18" s="4" t="n">
        <f aca="false">BS18</f>
        <v>140.517355833565</v>
      </c>
      <c r="BU18" s="4" t="n">
        <f aca="false">BT18</f>
        <v>140.517355833565</v>
      </c>
      <c r="BV18" s="4" t="n">
        <f aca="false">BU18</f>
        <v>140.517355833565</v>
      </c>
      <c r="BW18" s="4" t="n">
        <f aca="false">BV18</f>
        <v>140.517355833565</v>
      </c>
      <c r="BX18" s="4" t="n">
        <f aca="false">BW18</f>
        <v>140.517355833565</v>
      </c>
      <c r="BY18" s="4" t="n">
        <f aca="false">BX18</f>
        <v>140.517355833565</v>
      </c>
      <c r="BZ18" s="4" t="n">
        <f aca="false">BY18</f>
        <v>140.517355833565</v>
      </c>
      <c r="CA18" s="4" t="n">
        <f aca="false">BZ18</f>
        <v>140.517355833565</v>
      </c>
      <c r="CB18" s="4" t="n">
        <f aca="false">CA18</f>
        <v>140.517355833565</v>
      </c>
      <c r="CC18" s="4" t="n">
        <f aca="false">CB18</f>
        <v>140.517355833565</v>
      </c>
      <c r="CD18" s="4" t="n">
        <f aca="false">CC18</f>
        <v>140.517355833565</v>
      </c>
      <c r="CE18" s="4" t="n">
        <f aca="false">CD18</f>
        <v>140.517355833565</v>
      </c>
      <c r="CF18" s="4" t="n">
        <f aca="false">CE18</f>
        <v>140.517355833565</v>
      </c>
      <c r="CG18" s="4" t="n">
        <f aca="false">CF18</f>
        <v>140.517355833565</v>
      </c>
      <c r="CH18" s="4" t="n">
        <f aca="false">CG18</f>
        <v>140.517355833565</v>
      </c>
      <c r="CI18" s="4" t="n">
        <f aca="false">CH18</f>
        <v>140.517355833565</v>
      </c>
      <c r="CJ18" s="4" t="n">
        <f aca="false">CI18</f>
        <v>140.517355833565</v>
      </c>
      <c r="CK18" s="4" t="n">
        <f aca="false">CJ18</f>
        <v>140.517355833565</v>
      </c>
      <c r="CL18" s="4" t="n">
        <f aca="false">CK18</f>
        <v>140.517355833565</v>
      </c>
      <c r="CM18" s="4" t="n">
        <f aca="false">CL18</f>
        <v>140.517355833565</v>
      </c>
      <c r="CN18" s="4" t="n">
        <f aca="false">CM18</f>
        <v>140.517355833565</v>
      </c>
      <c r="CO18" s="4" t="n">
        <f aca="false">CN18</f>
        <v>140.517355833565</v>
      </c>
      <c r="CP18" s="4" t="n">
        <f aca="false">CO18</f>
        <v>140.517355833565</v>
      </c>
      <c r="CQ18" s="4" t="n">
        <f aca="false">CP18</f>
        <v>140.517355833565</v>
      </c>
      <c r="CR18" s="4" t="n">
        <f aca="false">CQ18</f>
        <v>140.517355833565</v>
      </c>
      <c r="CS18" s="4" t="n">
        <f aca="false">CR18</f>
        <v>140.517355833565</v>
      </c>
      <c r="CT18" s="4" t="n">
        <f aca="false">CS18</f>
        <v>140.517355833565</v>
      </c>
      <c r="CU18" s="4" t="n">
        <f aca="false">CT18</f>
        <v>140.517355833565</v>
      </c>
      <c r="CV18" s="4" t="n">
        <f aca="false">CU18</f>
        <v>140.517355833565</v>
      </c>
      <c r="CW18" s="4" t="n">
        <f aca="false">CV18</f>
        <v>140.517355833565</v>
      </c>
      <c r="CX18" s="4" t="n">
        <f aca="false">CW18</f>
        <v>140.517355833565</v>
      </c>
      <c r="CY18" s="4" t="n">
        <f aca="false">CX18</f>
        <v>140.517355833565</v>
      </c>
      <c r="CZ18" s="4" t="n">
        <f aca="false">CY18</f>
        <v>140.517355833565</v>
      </c>
      <c r="DA18" s="4" t="n">
        <f aca="false">CZ18</f>
        <v>140.517355833565</v>
      </c>
      <c r="DB18" s="4" t="n">
        <f aca="false">DA18</f>
        <v>140.517355833565</v>
      </c>
      <c r="DC18" s="4" t="n">
        <f aca="false">DB18</f>
        <v>140.517355833565</v>
      </c>
      <c r="DD18" s="4" t="n">
        <f aca="false">DC18</f>
        <v>140.517355833565</v>
      </c>
      <c r="DE18" s="4" t="n">
        <f aca="false">DD18</f>
        <v>140.517355833565</v>
      </c>
      <c r="DF18" s="4" t="n">
        <f aca="false">DE18</f>
        <v>140.517355833565</v>
      </c>
      <c r="DG18" s="4" t="n">
        <f aca="false">DF18</f>
        <v>140.517355833565</v>
      </c>
      <c r="DH18" s="4" t="n">
        <f aca="false">DG18</f>
        <v>140.517355833565</v>
      </c>
      <c r="DI18" s="4" t="n">
        <f aca="false">DH18</f>
        <v>140.517355833565</v>
      </c>
      <c r="DJ18" s="4" t="n">
        <f aca="false">DI18</f>
        <v>140.517355833565</v>
      </c>
      <c r="DK18" s="4" t="n">
        <f aca="false">DJ18</f>
        <v>140.517355833565</v>
      </c>
      <c r="DL18" s="4" t="n">
        <f aca="false">DK18</f>
        <v>140.517355833565</v>
      </c>
      <c r="DM18" s="4" t="n">
        <f aca="false">DL18</f>
        <v>140.517355833565</v>
      </c>
      <c r="DN18" s="4" t="n">
        <f aca="false">DM18</f>
        <v>140.517355833565</v>
      </c>
      <c r="DO18" s="4" t="n">
        <f aca="false">DN18</f>
        <v>140.517355833565</v>
      </c>
      <c r="DP18" s="4" t="n">
        <f aca="false">DO18</f>
        <v>140.517355833565</v>
      </c>
      <c r="DQ18" s="4" t="n">
        <f aca="false">DP18</f>
        <v>140.517355833565</v>
      </c>
      <c r="DR18" s="4" t="n">
        <f aca="false">DQ18</f>
        <v>140.517355833565</v>
      </c>
      <c r="DS18" s="4" t="n">
        <f aca="false">DR18</f>
        <v>140.517355833565</v>
      </c>
      <c r="DT18" s="4" t="n">
        <f aca="false">DS18</f>
        <v>140.517355833565</v>
      </c>
      <c r="DU18" s="4" t="n">
        <f aca="false">DT18</f>
        <v>140.517355833565</v>
      </c>
      <c r="DV18" s="4" t="n">
        <f aca="false">DU18</f>
        <v>140.517355833565</v>
      </c>
      <c r="DW18" s="4" t="n">
        <f aca="false">DV18</f>
        <v>140.517355833565</v>
      </c>
      <c r="DX18" s="4" t="n">
        <f aca="false">DW18</f>
        <v>140.517355833565</v>
      </c>
      <c r="DY18" s="4" t="n">
        <f aca="false">DX18</f>
        <v>140.517355833565</v>
      </c>
      <c r="DZ18" s="4" t="n">
        <f aca="false">DY18</f>
        <v>140.517355833565</v>
      </c>
      <c r="EA18" s="4" t="n">
        <f aca="false">DZ18</f>
        <v>140.517355833565</v>
      </c>
      <c r="EB18" s="4" t="n">
        <f aca="false">EA18</f>
        <v>140.517355833565</v>
      </c>
      <c r="EC18" s="4" t="n">
        <f aca="false">EB18</f>
        <v>140.517355833565</v>
      </c>
      <c r="ED18" s="4" t="n">
        <f aca="false">EC18</f>
        <v>140.517355833565</v>
      </c>
      <c r="EE18" s="4" t="n">
        <f aca="false">ED18</f>
        <v>140.517355833565</v>
      </c>
      <c r="EF18" s="4" t="n">
        <f aca="false">EE18</f>
        <v>140.517355833565</v>
      </c>
      <c r="EG18" s="4" t="n">
        <f aca="false">EF18</f>
        <v>140.517355833565</v>
      </c>
      <c r="EH18" s="4" t="n">
        <f aca="false">EG18</f>
        <v>140.517355833565</v>
      </c>
      <c r="EI18" s="4" t="n">
        <f aca="false">EH18</f>
        <v>140.517355833565</v>
      </c>
      <c r="EJ18" s="4" t="n">
        <f aca="false">EI18</f>
        <v>140.517355833565</v>
      </c>
      <c r="EK18" s="4" t="n">
        <f aca="false">EJ18</f>
        <v>140.517355833565</v>
      </c>
      <c r="EL18" s="4" t="n">
        <f aca="false">EK18</f>
        <v>140.517355833565</v>
      </c>
      <c r="EM18" s="4" t="n">
        <f aca="false">EL18</f>
        <v>140.517355833565</v>
      </c>
      <c r="EN18" s="4" t="n">
        <f aca="false">EM18</f>
        <v>140.517355833565</v>
      </c>
      <c r="EO18" s="4" t="n">
        <f aca="false">EN18</f>
        <v>140.517355833565</v>
      </c>
      <c r="EP18" s="4" t="n">
        <f aca="false">EO18</f>
        <v>140.517355833565</v>
      </c>
      <c r="EQ18" s="4" t="n">
        <f aca="false">EP18</f>
        <v>140.517355833565</v>
      </c>
      <c r="ER18" s="4" t="n">
        <f aca="false">EQ18</f>
        <v>140.517355833565</v>
      </c>
      <c r="ES18" s="4" t="n">
        <f aca="false">ER18</f>
        <v>140.517355833565</v>
      </c>
      <c r="ET18" s="4" t="n">
        <f aca="false">ES18</f>
        <v>140.517355833565</v>
      </c>
      <c r="EU18" s="4" t="n">
        <f aca="false">ET18</f>
        <v>140.517355833565</v>
      </c>
      <c r="EV18" s="4" t="n">
        <f aca="false">EU18</f>
        <v>140.517355833565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1" t="n">
        <f aca="false">HA6/HA7*100</f>
        <v>112.660185910897</v>
      </c>
      <c r="HB18" s="4" t="n">
        <f aca="false">AVERAGE(FY18:HA18)</f>
        <v>103.536359084395</v>
      </c>
      <c r="HC18" s="4" t="n">
        <f aca="false">HB18</f>
        <v>103.536359084395</v>
      </c>
      <c r="HD18" s="4" t="n">
        <f aca="false">HC18</f>
        <v>103.536359084395</v>
      </c>
      <c r="HE18" s="4" t="n">
        <f aca="false">HD18</f>
        <v>103.536359084395</v>
      </c>
      <c r="HF18" s="4" t="n">
        <f aca="false">HE18</f>
        <v>103.536359084395</v>
      </c>
      <c r="HG18" s="4" t="n">
        <f aca="false">HF18</f>
        <v>103.536359084395</v>
      </c>
      <c r="HH18" s="4" t="n">
        <f aca="false">HG18</f>
        <v>103.536359084395</v>
      </c>
      <c r="HI18" s="4" t="n">
        <f aca="false">HH18</f>
        <v>103.536359084395</v>
      </c>
      <c r="HJ18" s="4" t="n">
        <f aca="false">HI18</f>
        <v>103.536359084395</v>
      </c>
      <c r="HK18" s="4" t="n">
        <f aca="false">HJ18</f>
        <v>103.536359084395</v>
      </c>
      <c r="HL18" s="4" t="n">
        <f aca="false">HK18</f>
        <v>103.536359084395</v>
      </c>
      <c r="HM18" s="4" t="n">
        <f aca="false">HL18</f>
        <v>103.536359084395</v>
      </c>
      <c r="HN18" s="4" t="n">
        <f aca="false">HM18</f>
        <v>103.536359084395</v>
      </c>
      <c r="HO18" s="4" t="n">
        <f aca="false">HN18</f>
        <v>103.536359084395</v>
      </c>
      <c r="HP18" s="4" t="n">
        <f aca="false">HO18</f>
        <v>103.536359084395</v>
      </c>
      <c r="HQ18" s="4" t="n">
        <f aca="false">HP18</f>
        <v>103.536359084395</v>
      </c>
      <c r="HR18" s="4" t="n">
        <f aca="false">HQ18</f>
        <v>103.536359084395</v>
      </c>
      <c r="HS18" s="4" t="n">
        <f aca="false">HR18</f>
        <v>103.536359084395</v>
      </c>
      <c r="HT18" s="4" t="n">
        <f aca="false">HS18</f>
        <v>103.536359084395</v>
      </c>
      <c r="HU18" s="4" t="n">
        <f aca="false">HT18</f>
        <v>103.536359084395</v>
      </c>
      <c r="HV18" s="4" t="n">
        <f aca="false">HU18</f>
        <v>103.536359084395</v>
      </c>
      <c r="HW18" s="4" t="n">
        <f aca="false">HV18</f>
        <v>103.536359084395</v>
      </c>
      <c r="HX18" s="4" t="n">
        <f aca="false">HW18</f>
        <v>103.536359084395</v>
      </c>
      <c r="HY18" s="4" t="n">
        <f aca="false">HX18</f>
        <v>103.536359084395</v>
      </c>
      <c r="HZ18" s="4" t="n">
        <f aca="false">HY18</f>
        <v>103.536359084395</v>
      </c>
      <c r="IA18" s="4" t="n">
        <f aca="false">HZ18</f>
        <v>103.536359084395</v>
      </c>
      <c r="IB18" s="4" t="n">
        <f aca="false">IA18</f>
        <v>103.536359084395</v>
      </c>
      <c r="IC18" s="4" t="n">
        <f aca="false">IB18</f>
        <v>103.536359084395</v>
      </c>
      <c r="ID18" s="4" t="n">
        <f aca="false">IC18</f>
        <v>103.536359084395</v>
      </c>
      <c r="IE18" s="4" t="n">
        <f aca="false">ID18</f>
        <v>103.536359084395</v>
      </c>
      <c r="IF18" s="4" t="n">
        <f aca="false">IE18</f>
        <v>103.536359084395</v>
      </c>
      <c r="IG18" s="4" t="n">
        <f aca="false">IF18</f>
        <v>103.536359084395</v>
      </c>
      <c r="IH18" s="4" t="n">
        <f aca="false">IG18</f>
        <v>103.536359084395</v>
      </c>
      <c r="II18" s="4" t="n">
        <f aca="false">IH18</f>
        <v>103.536359084395</v>
      </c>
      <c r="IJ18" s="4" t="n">
        <f aca="false">II18</f>
        <v>103.536359084395</v>
      </c>
      <c r="IK18" s="4" t="n">
        <f aca="false">IJ18</f>
        <v>103.536359084395</v>
      </c>
      <c r="IL18" s="4" t="n">
        <f aca="false">IK18</f>
        <v>103.536359084395</v>
      </c>
      <c r="IM18" s="4" t="n">
        <f aca="false">IL18</f>
        <v>103.536359084395</v>
      </c>
      <c r="IN18" s="4" t="n">
        <f aca="false">IM18</f>
        <v>103.536359084395</v>
      </c>
      <c r="IO18" s="4" t="n">
        <f aca="false">IN18</f>
        <v>103.536359084395</v>
      </c>
      <c r="IP18" s="4" t="n">
        <f aca="false">IO18</f>
        <v>103.536359084395</v>
      </c>
      <c r="IQ18" s="4" t="n">
        <f aca="false">IP18</f>
        <v>103.536359084395</v>
      </c>
      <c r="IR18" s="4" t="n">
        <f aca="false">IQ18</f>
        <v>103.536359084395</v>
      </c>
      <c r="IS18" s="4" t="n">
        <f aca="false">IR18</f>
        <v>103.536359084395</v>
      </c>
      <c r="IT18" s="4" t="n">
        <f aca="false">IS18</f>
        <v>103.536359084395</v>
      </c>
      <c r="IU18" s="4" t="n">
        <f aca="false">IT18</f>
        <v>103.536359084395</v>
      </c>
      <c r="IV18" s="4" t="n">
        <f aca="false">IU18</f>
        <v>103.536359084395</v>
      </c>
      <c r="IW18" s="4" t="n">
        <f aca="false">IV18</f>
        <v>103.536359084395</v>
      </c>
      <c r="IX18" s="4" t="n">
        <f aca="false">IW18</f>
        <v>103.536359084395</v>
      </c>
      <c r="IY18" s="4" t="n">
        <f aca="false">IX18</f>
        <v>103.536359084395</v>
      </c>
      <c r="IZ18" s="4" t="n">
        <f aca="false">IY18</f>
        <v>103.536359084395</v>
      </c>
      <c r="JA18" s="4" t="n">
        <f aca="false">IZ18</f>
        <v>103.536359084395</v>
      </c>
      <c r="JB18" s="4" t="n">
        <f aca="false">JA18</f>
        <v>103.536359084395</v>
      </c>
      <c r="JC18" s="4" t="n">
        <f aca="false">JB18</f>
        <v>103.536359084395</v>
      </c>
      <c r="JD18" s="4" t="n">
        <f aca="false">JC18</f>
        <v>103.536359084395</v>
      </c>
      <c r="JE18" s="4" t="n">
        <f aca="false">JD18</f>
        <v>103.536359084395</v>
      </c>
      <c r="JF18" s="4" t="n">
        <f aca="false">JE18</f>
        <v>103.536359084395</v>
      </c>
      <c r="JG18" s="4" t="n">
        <f aca="false">JF18</f>
        <v>103.536359084395</v>
      </c>
      <c r="JH18" s="4" t="n">
        <f aca="false">JG18</f>
        <v>103.536359084395</v>
      </c>
      <c r="JI18" s="4" t="n">
        <f aca="false">JH18</f>
        <v>103.536359084395</v>
      </c>
      <c r="JJ18" s="4" t="n">
        <f aca="false">JI18</f>
        <v>103.536359084395</v>
      </c>
      <c r="JK18" s="4" t="n">
        <f aca="false">JJ18</f>
        <v>103.536359084395</v>
      </c>
      <c r="JL18" s="4" t="n">
        <f aca="false">JK18</f>
        <v>103.536359084395</v>
      </c>
      <c r="JM18" s="4" t="n">
        <f aca="false">JL18</f>
        <v>103.536359084395</v>
      </c>
      <c r="JN18" s="4" t="n">
        <f aca="false">JM18</f>
        <v>103.536359084395</v>
      </c>
      <c r="JO18" s="4" t="n">
        <f aca="false">JN18</f>
        <v>103.536359084395</v>
      </c>
      <c r="JP18" s="4" t="n">
        <f aca="false">JO18</f>
        <v>103.536359084395</v>
      </c>
      <c r="JQ18" s="4" t="n">
        <f aca="false">JP18</f>
        <v>103.536359084395</v>
      </c>
      <c r="JR18" s="4" t="n">
        <f aca="false">JQ18</f>
        <v>103.536359084395</v>
      </c>
      <c r="JS18" s="4" t="n">
        <f aca="false">JR18</f>
        <v>103.536359084395</v>
      </c>
      <c r="JT18" s="4" t="n">
        <f aca="false">JS18</f>
        <v>103.536359084395</v>
      </c>
      <c r="JU18" s="4" t="n">
        <f aca="false">JT18</f>
        <v>103.536359084395</v>
      </c>
      <c r="JV18" s="4" t="n">
        <f aca="false">JU18</f>
        <v>103.536359084395</v>
      </c>
      <c r="JW18" s="4" t="n">
        <f aca="false">JV18</f>
        <v>103.536359084395</v>
      </c>
      <c r="JX18" s="4" t="n">
        <f aca="false">JW18</f>
        <v>103.536359084395</v>
      </c>
      <c r="JY18" s="4" t="n">
        <f aca="false">JX18</f>
        <v>103.536359084395</v>
      </c>
      <c r="JZ18" s="4" t="n">
        <f aca="false">JY18</f>
        <v>103.536359084395</v>
      </c>
      <c r="KA18" s="4" t="n">
        <f aca="false">JZ18</f>
        <v>103.536359084395</v>
      </c>
      <c r="KB18" s="4" t="n">
        <f aca="false">KA18</f>
        <v>103.536359084395</v>
      </c>
      <c r="KC18" s="4" t="n">
        <f aca="false">KB18</f>
        <v>103.536359084395</v>
      </c>
      <c r="KD18" s="4" t="n">
        <f aca="false">KC18</f>
        <v>103.536359084395</v>
      </c>
      <c r="KE18" s="4" t="n">
        <f aca="false">KD18</f>
        <v>103.536359084395</v>
      </c>
      <c r="KF18" s="4" t="n">
        <f aca="false">KE18</f>
        <v>103.536359084395</v>
      </c>
      <c r="KG18" s="4" t="n">
        <f aca="false">KF18</f>
        <v>103.536359084395</v>
      </c>
      <c r="KH18" s="4" t="n">
        <f aca="false">KG18</f>
        <v>103.536359084395</v>
      </c>
      <c r="KI18" s="4" t="n">
        <f aca="false">KH18</f>
        <v>103.536359084395</v>
      </c>
      <c r="KJ18" s="4" t="n">
        <f aca="false">KI18</f>
        <v>103.536359084395</v>
      </c>
      <c r="KK18" s="4" t="n">
        <f aca="false">KJ18</f>
        <v>103.536359084395</v>
      </c>
      <c r="KL18" s="4" t="n">
        <f aca="false">KK18</f>
        <v>103.536359084395</v>
      </c>
      <c r="KM18" s="4" t="n">
        <f aca="false">KL18</f>
        <v>103.536359084395</v>
      </c>
      <c r="KN18" s="4" t="n">
        <f aca="false">KM18</f>
        <v>103.536359084395</v>
      </c>
      <c r="KO18" s="4" t="n">
        <f aca="false">KN18</f>
        <v>103.536359084395</v>
      </c>
      <c r="KP18" s="4" t="n">
        <f aca="false">KO18</f>
        <v>103.536359084395</v>
      </c>
      <c r="KQ18" s="4" t="n">
        <f aca="false">KP18</f>
        <v>103.536359084395</v>
      </c>
      <c r="KR18" s="4" t="n">
        <f aca="false">KQ18</f>
        <v>103.536359084395</v>
      </c>
      <c r="KS18" s="4" t="n">
        <f aca="false">KR18</f>
        <v>103.536359084395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1" t="n">
        <f aca="false">BD8/BD7*100</f>
        <v>92.3110966761626</v>
      </c>
      <c r="BE20" s="4" t="n">
        <f aca="false">AVERAGE(AB20:BD20)</f>
        <v>119.507921935516</v>
      </c>
      <c r="BF20" s="4" t="n">
        <f aca="false">BE20</f>
        <v>119.507921935516</v>
      </c>
      <c r="BG20" s="4" t="n">
        <f aca="false">BF20</f>
        <v>119.507921935516</v>
      </c>
      <c r="BH20" s="4" t="n">
        <f aca="false">BG20</f>
        <v>119.507921935516</v>
      </c>
      <c r="BI20" s="4" t="n">
        <f aca="false">BH20</f>
        <v>119.507921935516</v>
      </c>
      <c r="BJ20" s="4" t="n">
        <f aca="false">BI20</f>
        <v>119.507921935516</v>
      </c>
      <c r="BK20" s="4" t="n">
        <f aca="false">BJ20</f>
        <v>119.507921935516</v>
      </c>
      <c r="BL20" s="4" t="n">
        <f aca="false">BK20</f>
        <v>119.507921935516</v>
      </c>
      <c r="BM20" s="4" t="n">
        <f aca="false">BL20</f>
        <v>119.507921935516</v>
      </c>
      <c r="BN20" s="4" t="n">
        <f aca="false">BM20</f>
        <v>119.507921935516</v>
      </c>
      <c r="BO20" s="4" t="n">
        <f aca="false">BN20</f>
        <v>119.507921935516</v>
      </c>
      <c r="BP20" s="4" t="n">
        <f aca="false">BO20</f>
        <v>119.507921935516</v>
      </c>
      <c r="BQ20" s="4" t="n">
        <f aca="false">BP20</f>
        <v>119.507921935516</v>
      </c>
      <c r="BR20" s="4" t="n">
        <f aca="false">BQ20</f>
        <v>119.507921935516</v>
      </c>
      <c r="BS20" s="4" t="n">
        <f aca="false">BR20</f>
        <v>119.507921935516</v>
      </c>
      <c r="BT20" s="4" t="n">
        <f aca="false">BS20</f>
        <v>119.507921935516</v>
      </c>
      <c r="BU20" s="4" t="n">
        <f aca="false">BT20</f>
        <v>119.507921935516</v>
      </c>
      <c r="BV20" s="4" t="n">
        <f aca="false">BU20</f>
        <v>119.507921935516</v>
      </c>
      <c r="BW20" s="4" t="n">
        <f aca="false">BV20</f>
        <v>119.507921935516</v>
      </c>
      <c r="BX20" s="4" t="n">
        <f aca="false">BW20</f>
        <v>119.507921935516</v>
      </c>
      <c r="BY20" s="4" t="n">
        <f aca="false">BX20</f>
        <v>119.507921935516</v>
      </c>
      <c r="BZ20" s="4" t="n">
        <f aca="false">BY20</f>
        <v>119.507921935516</v>
      </c>
      <c r="CA20" s="4" t="n">
        <f aca="false">BZ20</f>
        <v>119.507921935516</v>
      </c>
      <c r="CB20" s="4" t="n">
        <f aca="false">CA20</f>
        <v>119.507921935516</v>
      </c>
      <c r="CC20" s="4" t="n">
        <f aca="false">CB20</f>
        <v>119.507921935516</v>
      </c>
      <c r="CD20" s="4" t="n">
        <f aca="false">CC20</f>
        <v>119.507921935516</v>
      </c>
      <c r="CE20" s="4" t="n">
        <f aca="false">CD20</f>
        <v>119.507921935516</v>
      </c>
      <c r="CF20" s="4" t="n">
        <f aca="false">CE20</f>
        <v>119.507921935516</v>
      </c>
      <c r="CG20" s="4" t="n">
        <f aca="false">CF20</f>
        <v>119.507921935516</v>
      </c>
      <c r="CH20" s="4" t="n">
        <f aca="false">CG20</f>
        <v>119.507921935516</v>
      </c>
      <c r="CI20" s="4" t="n">
        <f aca="false">CH20</f>
        <v>119.507921935516</v>
      </c>
      <c r="CJ20" s="4" t="n">
        <f aca="false">CI20</f>
        <v>119.507921935516</v>
      </c>
      <c r="CK20" s="4" t="n">
        <f aca="false">CJ20</f>
        <v>119.507921935516</v>
      </c>
      <c r="CL20" s="4" t="n">
        <f aca="false">CK20</f>
        <v>119.507921935516</v>
      </c>
      <c r="CM20" s="4" t="n">
        <f aca="false">CL20</f>
        <v>119.507921935516</v>
      </c>
      <c r="CN20" s="4" t="n">
        <f aca="false">CM20</f>
        <v>119.507921935516</v>
      </c>
      <c r="CO20" s="4" t="n">
        <f aca="false">CN20</f>
        <v>119.507921935516</v>
      </c>
      <c r="CP20" s="4" t="n">
        <f aca="false">CO20</f>
        <v>119.507921935516</v>
      </c>
      <c r="CQ20" s="4" t="n">
        <f aca="false">CP20</f>
        <v>119.507921935516</v>
      </c>
      <c r="CR20" s="4" t="n">
        <f aca="false">CQ20</f>
        <v>119.507921935516</v>
      </c>
      <c r="CS20" s="4" t="n">
        <f aca="false">CR20</f>
        <v>119.507921935516</v>
      </c>
      <c r="CT20" s="4" t="n">
        <f aca="false">CS20</f>
        <v>119.507921935516</v>
      </c>
      <c r="CU20" s="4" t="n">
        <f aca="false">CT20</f>
        <v>119.507921935516</v>
      </c>
      <c r="CV20" s="4" t="n">
        <f aca="false">CU20</f>
        <v>119.507921935516</v>
      </c>
      <c r="CW20" s="4" t="n">
        <f aca="false">CV20</f>
        <v>119.507921935516</v>
      </c>
      <c r="CX20" s="4" t="n">
        <f aca="false">CW20</f>
        <v>119.507921935516</v>
      </c>
      <c r="CY20" s="4" t="n">
        <f aca="false">CX20</f>
        <v>119.507921935516</v>
      </c>
      <c r="CZ20" s="4" t="n">
        <f aca="false">CY20</f>
        <v>119.507921935516</v>
      </c>
      <c r="DA20" s="4" t="n">
        <f aca="false">CZ20</f>
        <v>119.507921935516</v>
      </c>
      <c r="DB20" s="4" t="n">
        <f aca="false">DA20</f>
        <v>119.507921935516</v>
      </c>
      <c r="DC20" s="4" t="n">
        <f aca="false">DB20</f>
        <v>119.507921935516</v>
      </c>
      <c r="DD20" s="4" t="n">
        <f aca="false">DC20</f>
        <v>119.507921935516</v>
      </c>
      <c r="DE20" s="4" t="n">
        <f aca="false">DD20</f>
        <v>119.507921935516</v>
      </c>
      <c r="DF20" s="4" t="n">
        <f aca="false">DE20</f>
        <v>119.507921935516</v>
      </c>
      <c r="DG20" s="4" t="n">
        <f aca="false">DF20</f>
        <v>119.507921935516</v>
      </c>
      <c r="DH20" s="4" t="n">
        <f aca="false">DG20</f>
        <v>119.507921935516</v>
      </c>
      <c r="DI20" s="4" t="n">
        <f aca="false">DH20</f>
        <v>119.507921935516</v>
      </c>
      <c r="DJ20" s="4" t="n">
        <f aca="false">DI20</f>
        <v>119.507921935516</v>
      </c>
      <c r="DK20" s="4" t="n">
        <f aca="false">DJ20</f>
        <v>119.507921935516</v>
      </c>
      <c r="DL20" s="4" t="n">
        <f aca="false">DK20</f>
        <v>119.507921935516</v>
      </c>
      <c r="DM20" s="4" t="n">
        <f aca="false">DL20</f>
        <v>119.507921935516</v>
      </c>
      <c r="DN20" s="4" t="n">
        <f aca="false">DM20</f>
        <v>119.507921935516</v>
      </c>
      <c r="DO20" s="4" t="n">
        <f aca="false">DN20</f>
        <v>119.507921935516</v>
      </c>
      <c r="DP20" s="4" t="n">
        <f aca="false">DO20</f>
        <v>119.507921935516</v>
      </c>
      <c r="DQ20" s="4" t="n">
        <f aca="false">DP20</f>
        <v>119.507921935516</v>
      </c>
      <c r="DR20" s="4" t="n">
        <f aca="false">DQ20</f>
        <v>119.507921935516</v>
      </c>
      <c r="DS20" s="4" t="n">
        <f aca="false">DR20</f>
        <v>119.507921935516</v>
      </c>
      <c r="DT20" s="4" t="n">
        <f aca="false">DS20</f>
        <v>119.507921935516</v>
      </c>
      <c r="DU20" s="4" t="n">
        <f aca="false">DT20</f>
        <v>119.507921935516</v>
      </c>
      <c r="DV20" s="4" t="n">
        <f aca="false">DU20</f>
        <v>119.507921935516</v>
      </c>
      <c r="DW20" s="4" t="n">
        <f aca="false">DV20</f>
        <v>119.507921935516</v>
      </c>
      <c r="DX20" s="4" t="n">
        <f aca="false">DW20</f>
        <v>119.507921935516</v>
      </c>
      <c r="DY20" s="4" t="n">
        <f aca="false">DX20</f>
        <v>119.507921935516</v>
      </c>
      <c r="DZ20" s="4" t="n">
        <f aca="false">DY20</f>
        <v>119.507921935516</v>
      </c>
      <c r="EA20" s="4" t="n">
        <f aca="false">DZ20</f>
        <v>119.507921935516</v>
      </c>
      <c r="EB20" s="4" t="n">
        <f aca="false">EA20</f>
        <v>119.507921935516</v>
      </c>
      <c r="EC20" s="4" t="n">
        <f aca="false">EB20</f>
        <v>119.507921935516</v>
      </c>
      <c r="ED20" s="4" t="n">
        <f aca="false">EC20</f>
        <v>119.507921935516</v>
      </c>
      <c r="EE20" s="4" t="n">
        <f aca="false">ED20</f>
        <v>119.507921935516</v>
      </c>
      <c r="EF20" s="4" t="n">
        <f aca="false">EE20</f>
        <v>119.507921935516</v>
      </c>
      <c r="EG20" s="4" t="n">
        <f aca="false">EF20</f>
        <v>119.507921935516</v>
      </c>
      <c r="EH20" s="4" t="n">
        <f aca="false">EG20</f>
        <v>119.507921935516</v>
      </c>
      <c r="EI20" s="4" t="n">
        <f aca="false">EH20</f>
        <v>119.507921935516</v>
      </c>
      <c r="EJ20" s="4" t="n">
        <f aca="false">EI20</f>
        <v>119.507921935516</v>
      </c>
      <c r="EK20" s="4" t="n">
        <f aca="false">EJ20</f>
        <v>119.507921935516</v>
      </c>
      <c r="EL20" s="4" t="n">
        <f aca="false">EK20</f>
        <v>119.507921935516</v>
      </c>
      <c r="EM20" s="4" t="n">
        <f aca="false">EL20</f>
        <v>119.507921935516</v>
      </c>
      <c r="EN20" s="4" t="n">
        <f aca="false">EM20</f>
        <v>119.507921935516</v>
      </c>
      <c r="EO20" s="4" t="n">
        <f aca="false">EN20</f>
        <v>119.507921935516</v>
      </c>
      <c r="EP20" s="4" t="n">
        <f aca="false">EO20</f>
        <v>119.507921935516</v>
      </c>
      <c r="EQ20" s="4" t="n">
        <f aca="false">EP20</f>
        <v>119.507921935516</v>
      </c>
      <c r="ER20" s="4" t="n">
        <f aca="false">EQ20</f>
        <v>119.507921935516</v>
      </c>
      <c r="ES20" s="4" t="n">
        <f aca="false">ER20</f>
        <v>119.507921935516</v>
      </c>
      <c r="ET20" s="4" t="n">
        <f aca="false">ES20</f>
        <v>119.507921935516</v>
      </c>
      <c r="EU20" s="4" t="n">
        <f aca="false">ET20</f>
        <v>119.507921935516</v>
      </c>
      <c r="EV20" s="4" t="n">
        <f aca="false">EU20</f>
        <v>119.507921935516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1" t="n">
        <f aca="false">HA8/HA7*100</f>
        <v>99.755075472604</v>
      </c>
      <c r="HB20" s="4" t="n">
        <f aca="false">AVERAGE(FY20:HA20)</f>
        <v>99.1977141835032</v>
      </c>
      <c r="HC20" s="4" t="n">
        <f aca="false">HB20</f>
        <v>99.1977141835032</v>
      </c>
      <c r="HD20" s="4" t="n">
        <f aca="false">HC20</f>
        <v>99.1977141835032</v>
      </c>
      <c r="HE20" s="4" t="n">
        <f aca="false">HD20</f>
        <v>99.1977141835032</v>
      </c>
      <c r="HF20" s="4" t="n">
        <f aca="false">HE20</f>
        <v>99.1977141835032</v>
      </c>
      <c r="HG20" s="4" t="n">
        <f aca="false">HF20</f>
        <v>99.1977141835032</v>
      </c>
      <c r="HH20" s="4" t="n">
        <f aca="false">HG20</f>
        <v>99.1977141835032</v>
      </c>
      <c r="HI20" s="4" t="n">
        <f aca="false">HH20</f>
        <v>99.1977141835032</v>
      </c>
      <c r="HJ20" s="4" t="n">
        <f aca="false">HI20</f>
        <v>99.1977141835032</v>
      </c>
      <c r="HK20" s="4" t="n">
        <f aca="false">HJ20</f>
        <v>99.1977141835032</v>
      </c>
      <c r="HL20" s="4" t="n">
        <f aca="false">HK20</f>
        <v>99.1977141835032</v>
      </c>
      <c r="HM20" s="4" t="n">
        <f aca="false">HL20</f>
        <v>99.1977141835032</v>
      </c>
      <c r="HN20" s="4" t="n">
        <f aca="false">HM20</f>
        <v>99.1977141835032</v>
      </c>
      <c r="HO20" s="4" t="n">
        <f aca="false">HN20</f>
        <v>99.1977141835032</v>
      </c>
      <c r="HP20" s="4" t="n">
        <f aca="false">HO20</f>
        <v>99.1977141835032</v>
      </c>
      <c r="HQ20" s="4" t="n">
        <f aca="false">HP20</f>
        <v>99.1977141835032</v>
      </c>
      <c r="HR20" s="4" t="n">
        <f aca="false">HQ20</f>
        <v>99.1977141835032</v>
      </c>
      <c r="HS20" s="4" t="n">
        <f aca="false">HR20</f>
        <v>99.1977141835032</v>
      </c>
      <c r="HT20" s="4" t="n">
        <f aca="false">HS20</f>
        <v>99.1977141835032</v>
      </c>
      <c r="HU20" s="4" t="n">
        <f aca="false">HT20</f>
        <v>99.1977141835032</v>
      </c>
      <c r="HV20" s="4" t="n">
        <f aca="false">HU20</f>
        <v>99.1977141835032</v>
      </c>
      <c r="HW20" s="4" t="n">
        <f aca="false">HV20</f>
        <v>99.1977141835032</v>
      </c>
      <c r="HX20" s="4" t="n">
        <f aca="false">HW20</f>
        <v>99.1977141835032</v>
      </c>
      <c r="HY20" s="4" t="n">
        <f aca="false">HX20</f>
        <v>99.1977141835032</v>
      </c>
      <c r="HZ20" s="4" t="n">
        <f aca="false">HY20</f>
        <v>99.1977141835032</v>
      </c>
      <c r="IA20" s="4" t="n">
        <f aca="false">HZ20</f>
        <v>99.1977141835032</v>
      </c>
      <c r="IB20" s="4" t="n">
        <f aca="false">IA20</f>
        <v>99.1977141835032</v>
      </c>
      <c r="IC20" s="4" t="n">
        <f aca="false">IB20</f>
        <v>99.1977141835032</v>
      </c>
      <c r="ID20" s="4" t="n">
        <f aca="false">IC20</f>
        <v>99.1977141835032</v>
      </c>
      <c r="IE20" s="4" t="n">
        <f aca="false">ID20</f>
        <v>99.1977141835032</v>
      </c>
      <c r="IF20" s="4" t="n">
        <f aca="false">IE20</f>
        <v>99.1977141835032</v>
      </c>
      <c r="IG20" s="4" t="n">
        <f aca="false">IF20</f>
        <v>99.1977141835032</v>
      </c>
      <c r="IH20" s="4" t="n">
        <f aca="false">IG20</f>
        <v>99.1977141835032</v>
      </c>
      <c r="II20" s="4" t="n">
        <f aca="false">IH20</f>
        <v>99.1977141835032</v>
      </c>
      <c r="IJ20" s="4" t="n">
        <f aca="false">II20</f>
        <v>99.1977141835032</v>
      </c>
      <c r="IK20" s="4" t="n">
        <f aca="false">IJ20</f>
        <v>99.1977141835032</v>
      </c>
      <c r="IL20" s="4" t="n">
        <f aca="false">IK20</f>
        <v>99.1977141835032</v>
      </c>
      <c r="IM20" s="4" t="n">
        <f aca="false">IL20</f>
        <v>99.1977141835032</v>
      </c>
      <c r="IN20" s="4" t="n">
        <f aca="false">IM20</f>
        <v>99.1977141835032</v>
      </c>
      <c r="IO20" s="4" t="n">
        <f aca="false">IN20</f>
        <v>99.1977141835032</v>
      </c>
      <c r="IP20" s="4" t="n">
        <f aca="false">IO20</f>
        <v>99.1977141835032</v>
      </c>
      <c r="IQ20" s="4" t="n">
        <f aca="false">IP20</f>
        <v>99.1977141835032</v>
      </c>
      <c r="IR20" s="4" t="n">
        <f aca="false">IQ20</f>
        <v>99.1977141835032</v>
      </c>
      <c r="IS20" s="4" t="n">
        <f aca="false">IR20</f>
        <v>99.1977141835032</v>
      </c>
      <c r="IT20" s="4" t="n">
        <f aca="false">IS20</f>
        <v>99.1977141835032</v>
      </c>
      <c r="IU20" s="4" t="n">
        <f aca="false">IT20</f>
        <v>99.1977141835032</v>
      </c>
      <c r="IV20" s="4" t="n">
        <f aca="false">IU20</f>
        <v>99.1977141835032</v>
      </c>
      <c r="IW20" s="4" t="n">
        <f aca="false">IV20</f>
        <v>99.1977141835032</v>
      </c>
      <c r="IX20" s="4" t="n">
        <f aca="false">IW20</f>
        <v>99.1977141835032</v>
      </c>
      <c r="IY20" s="4" t="n">
        <f aca="false">IX20</f>
        <v>99.1977141835032</v>
      </c>
      <c r="IZ20" s="4" t="n">
        <f aca="false">IY20</f>
        <v>99.1977141835032</v>
      </c>
      <c r="JA20" s="4" t="n">
        <f aca="false">IZ20</f>
        <v>99.1977141835032</v>
      </c>
      <c r="JB20" s="4" t="n">
        <f aca="false">JA20</f>
        <v>99.1977141835032</v>
      </c>
      <c r="JC20" s="4" t="n">
        <f aca="false">JB20</f>
        <v>99.1977141835032</v>
      </c>
      <c r="JD20" s="4" t="n">
        <f aca="false">JC20</f>
        <v>99.1977141835032</v>
      </c>
      <c r="JE20" s="4" t="n">
        <f aca="false">JD20</f>
        <v>99.1977141835032</v>
      </c>
      <c r="JF20" s="4" t="n">
        <f aca="false">JE20</f>
        <v>99.1977141835032</v>
      </c>
      <c r="JG20" s="4" t="n">
        <f aca="false">JF20</f>
        <v>99.1977141835032</v>
      </c>
      <c r="JH20" s="4" t="n">
        <f aca="false">JG20</f>
        <v>99.1977141835032</v>
      </c>
      <c r="JI20" s="4" t="n">
        <f aca="false">JH20</f>
        <v>99.1977141835032</v>
      </c>
      <c r="JJ20" s="4" t="n">
        <f aca="false">JI20</f>
        <v>99.1977141835032</v>
      </c>
      <c r="JK20" s="4" t="n">
        <f aca="false">JJ20</f>
        <v>99.1977141835032</v>
      </c>
      <c r="JL20" s="4" t="n">
        <f aca="false">JK20</f>
        <v>99.1977141835032</v>
      </c>
      <c r="JM20" s="4" t="n">
        <f aca="false">JL20</f>
        <v>99.1977141835032</v>
      </c>
      <c r="JN20" s="4" t="n">
        <f aca="false">JM20</f>
        <v>99.1977141835032</v>
      </c>
      <c r="JO20" s="4" t="n">
        <f aca="false">JN20</f>
        <v>99.1977141835032</v>
      </c>
      <c r="JP20" s="4" t="n">
        <f aca="false">JO20</f>
        <v>99.1977141835032</v>
      </c>
      <c r="JQ20" s="4" t="n">
        <f aca="false">JP20</f>
        <v>99.1977141835032</v>
      </c>
      <c r="JR20" s="4" t="n">
        <f aca="false">JQ20</f>
        <v>99.1977141835032</v>
      </c>
      <c r="JS20" s="4" t="n">
        <f aca="false">JR20</f>
        <v>99.1977141835032</v>
      </c>
      <c r="JT20" s="4" t="n">
        <f aca="false">JS20</f>
        <v>99.1977141835032</v>
      </c>
      <c r="JU20" s="4" t="n">
        <f aca="false">JT20</f>
        <v>99.1977141835032</v>
      </c>
      <c r="JV20" s="4" t="n">
        <f aca="false">JU20</f>
        <v>99.1977141835032</v>
      </c>
      <c r="JW20" s="4" t="n">
        <f aca="false">JV20</f>
        <v>99.1977141835032</v>
      </c>
      <c r="JX20" s="4" t="n">
        <f aca="false">JW20</f>
        <v>99.1977141835032</v>
      </c>
      <c r="JY20" s="4" t="n">
        <f aca="false">JX20</f>
        <v>99.1977141835032</v>
      </c>
      <c r="JZ20" s="4" t="n">
        <f aca="false">JY20</f>
        <v>99.1977141835032</v>
      </c>
      <c r="KA20" s="4" t="n">
        <f aca="false">JZ20</f>
        <v>99.1977141835032</v>
      </c>
      <c r="KB20" s="4" t="n">
        <f aca="false">KA20</f>
        <v>99.1977141835032</v>
      </c>
      <c r="KC20" s="4" t="n">
        <f aca="false">KB20</f>
        <v>99.1977141835032</v>
      </c>
      <c r="KD20" s="4" t="n">
        <f aca="false">KC20</f>
        <v>99.1977141835032</v>
      </c>
      <c r="KE20" s="4" t="n">
        <f aca="false">KD20</f>
        <v>99.1977141835032</v>
      </c>
      <c r="KF20" s="4" t="n">
        <f aca="false">KE20</f>
        <v>99.1977141835032</v>
      </c>
      <c r="KG20" s="4" t="n">
        <f aca="false">KF20</f>
        <v>99.1977141835032</v>
      </c>
      <c r="KH20" s="4" t="n">
        <f aca="false">KG20</f>
        <v>99.1977141835032</v>
      </c>
      <c r="KI20" s="4" t="n">
        <f aca="false">KH20</f>
        <v>99.1977141835032</v>
      </c>
      <c r="KJ20" s="4" t="n">
        <f aca="false">KI20</f>
        <v>99.1977141835032</v>
      </c>
      <c r="KK20" s="4" t="n">
        <f aca="false">KJ20</f>
        <v>99.1977141835032</v>
      </c>
      <c r="KL20" s="4" t="n">
        <f aca="false">KK20</f>
        <v>99.1977141835032</v>
      </c>
      <c r="KM20" s="4" t="n">
        <f aca="false">KL20</f>
        <v>99.1977141835032</v>
      </c>
      <c r="KN20" s="4" t="n">
        <f aca="false">KM20</f>
        <v>99.1977141835032</v>
      </c>
      <c r="KO20" s="4" t="n">
        <f aca="false">KN20</f>
        <v>99.1977141835032</v>
      </c>
      <c r="KP20" s="4" t="n">
        <f aca="false">KO20</f>
        <v>99.1977141835032</v>
      </c>
      <c r="KQ20" s="4" t="n">
        <f aca="false">KP20</f>
        <v>99.1977141835032</v>
      </c>
      <c r="KR20" s="4" t="n">
        <f aca="false">KQ20</f>
        <v>99.1977141835032</v>
      </c>
      <c r="KS20" s="4" t="n">
        <f aca="false">KR20</f>
        <v>99.1977141835032</v>
      </c>
    </row>
    <row r="21" customFormat="false" ht="12.85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" t="n">
        <f aca="false">BD9/BD7*100</f>
        <v>136.770799092055</v>
      </c>
      <c r="BE21" s="10" t="n">
        <f aca="false">AVERAGE(AB21:BD21)</f>
        <v>149.947580148465</v>
      </c>
      <c r="BF21" s="10" t="n">
        <f aca="false">BE21</f>
        <v>149.947580148465</v>
      </c>
      <c r="BG21" s="10" t="n">
        <f aca="false">BF21</f>
        <v>149.947580148465</v>
      </c>
      <c r="BH21" s="10" t="n">
        <f aca="false">BG21</f>
        <v>149.947580148465</v>
      </c>
      <c r="BI21" s="10" t="n">
        <f aca="false">BH21</f>
        <v>149.947580148465</v>
      </c>
      <c r="BJ21" s="10" t="n">
        <f aca="false">BI21</f>
        <v>149.947580148465</v>
      </c>
      <c r="BK21" s="10" t="n">
        <f aca="false">BJ21</f>
        <v>149.947580148465</v>
      </c>
      <c r="BL21" s="10" t="n">
        <f aca="false">BK21</f>
        <v>149.947580148465</v>
      </c>
      <c r="BM21" s="10" t="n">
        <f aca="false">BL21</f>
        <v>149.947580148465</v>
      </c>
      <c r="BN21" s="10" t="n">
        <f aca="false">BM21</f>
        <v>149.947580148465</v>
      </c>
      <c r="BO21" s="10" t="n">
        <f aca="false">BN21</f>
        <v>149.947580148465</v>
      </c>
      <c r="BP21" s="10" t="n">
        <f aca="false">BO21</f>
        <v>149.947580148465</v>
      </c>
      <c r="BQ21" s="10" t="n">
        <f aca="false">BP21</f>
        <v>149.947580148465</v>
      </c>
      <c r="BR21" s="10" t="n">
        <f aca="false">BQ21</f>
        <v>149.947580148465</v>
      </c>
      <c r="BS21" s="10" t="n">
        <f aca="false">BR21</f>
        <v>149.947580148465</v>
      </c>
      <c r="BT21" s="10" t="n">
        <f aca="false">BS21</f>
        <v>149.947580148465</v>
      </c>
      <c r="BU21" s="10" t="n">
        <f aca="false">BT21</f>
        <v>149.947580148465</v>
      </c>
      <c r="BV21" s="10" t="n">
        <f aca="false">BU21</f>
        <v>149.947580148465</v>
      </c>
      <c r="BW21" s="10" t="n">
        <f aca="false">BV21</f>
        <v>149.947580148465</v>
      </c>
      <c r="BX21" s="10" t="n">
        <f aca="false">BW21</f>
        <v>149.947580148465</v>
      </c>
      <c r="BY21" s="10" t="n">
        <f aca="false">BX21</f>
        <v>149.947580148465</v>
      </c>
      <c r="BZ21" s="10" t="n">
        <f aca="false">BY21</f>
        <v>149.947580148465</v>
      </c>
      <c r="CA21" s="10" t="n">
        <f aca="false">BZ21</f>
        <v>149.947580148465</v>
      </c>
      <c r="CB21" s="10" t="n">
        <f aca="false">CA21</f>
        <v>149.947580148465</v>
      </c>
      <c r="CC21" s="10" t="n">
        <f aca="false">CB21</f>
        <v>149.947580148465</v>
      </c>
      <c r="CD21" s="10" t="n">
        <f aca="false">CC21</f>
        <v>149.947580148465</v>
      </c>
      <c r="CE21" s="10" t="n">
        <f aca="false">CD21</f>
        <v>149.947580148465</v>
      </c>
      <c r="CF21" s="10" t="n">
        <f aca="false">CE21</f>
        <v>149.947580148465</v>
      </c>
      <c r="CG21" s="10" t="n">
        <f aca="false">CF21</f>
        <v>149.947580148465</v>
      </c>
      <c r="CH21" s="10" t="n">
        <f aca="false">CG21</f>
        <v>149.947580148465</v>
      </c>
      <c r="CI21" s="10" t="n">
        <f aca="false">CH21</f>
        <v>149.947580148465</v>
      </c>
      <c r="CJ21" s="10" t="n">
        <f aca="false">CI21</f>
        <v>149.947580148465</v>
      </c>
      <c r="CK21" s="10" t="n">
        <f aca="false">CJ21</f>
        <v>149.947580148465</v>
      </c>
      <c r="CL21" s="10" t="n">
        <f aca="false">CK21</f>
        <v>149.947580148465</v>
      </c>
      <c r="CM21" s="10" t="n">
        <f aca="false">CL21</f>
        <v>149.947580148465</v>
      </c>
      <c r="CN21" s="10" t="n">
        <f aca="false">CM21</f>
        <v>149.947580148465</v>
      </c>
      <c r="CO21" s="10" t="n">
        <f aca="false">CN21</f>
        <v>149.947580148465</v>
      </c>
      <c r="CP21" s="10" t="n">
        <f aca="false">CO21</f>
        <v>149.947580148465</v>
      </c>
      <c r="CQ21" s="10" t="n">
        <f aca="false">CP21</f>
        <v>149.947580148465</v>
      </c>
      <c r="CR21" s="10" t="n">
        <f aca="false">CQ21</f>
        <v>149.947580148465</v>
      </c>
      <c r="CS21" s="10" t="n">
        <f aca="false">CR21</f>
        <v>149.947580148465</v>
      </c>
      <c r="CT21" s="10" t="n">
        <f aca="false">CS21</f>
        <v>149.947580148465</v>
      </c>
      <c r="CU21" s="10" t="n">
        <f aca="false">CT21</f>
        <v>149.947580148465</v>
      </c>
      <c r="CV21" s="10" t="n">
        <f aca="false">CU21</f>
        <v>149.947580148465</v>
      </c>
      <c r="CW21" s="10" t="n">
        <f aca="false">CV21</f>
        <v>149.947580148465</v>
      </c>
      <c r="CX21" s="10" t="n">
        <f aca="false">CW21</f>
        <v>149.947580148465</v>
      </c>
      <c r="CY21" s="10" t="n">
        <f aca="false">CX21</f>
        <v>149.947580148465</v>
      </c>
      <c r="CZ21" s="10" t="n">
        <f aca="false">CY21</f>
        <v>149.947580148465</v>
      </c>
      <c r="DA21" s="10" t="n">
        <f aca="false">CZ21</f>
        <v>149.947580148465</v>
      </c>
      <c r="DB21" s="10" t="n">
        <f aca="false">DA21</f>
        <v>149.947580148465</v>
      </c>
      <c r="DC21" s="10" t="n">
        <f aca="false">DB21</f>
        <v>149.947580148465</v>
      </c>
      <c r="DD21" s="10" t="n">
        <f aca="false">DC21</f>
        <v>149.947580148465</v>
      </c>
      <c r="DE21" s="10" t="n">
        <f aca="false">DD21</f>
        <v>149.947580148465</v>
      </c>
      <c r="DF21" s="10" t="n">
        <f aca="false">DE21</f>
        <v>149.947580148465</v>
      </c>
      <c r="DG21" s="10" t="n">
        <f aca="false">DF21</f>
        <v>149.947580148465</v>
      </c>
      <c r="DH21" s="10" t="n">
        <f aca="false">DG21</f>
        <v>149.947580148465</v>
      </c>
      <c r="DI21" s="10" t="n">
        <f aca="false">DH21</f>
        <v>149.947580148465</v>
      </c>
      <c r="DJ21" s="10" t="n">
        <f aca="false">DI21</f>
        <v>149.947580148465</v>
      </c>
      <c r="DK21" s="10" t="n">
        <f aca="false">DJ21</f>
        <v>149.947580148465</v>
      </c>
      <c r="DL21" s="10" t="n">
        <f aca="false">DK21</f>
        <v>149.947580148465</v>
      </c>
      <c r="DM21" s="10" t="n">
        <f aca="false">DL21</f>
        <v>149.947580148465</v>
      </c>
      <c r="DN21" s="10" t="n">
        <f aca="false">DM21</f>
        <v>149.947580148465</v>
      </c>
      <c r="DO21" s="10" t="n">
        <f aca="false">DN21</f>
        <v>149.947580148465</v>
      </c>
      <c r="DP21" s="10" t="n">
        <f aca="false">DO21</f>
        <v>149.947580148465</v>
      </c>
      <c r="DQ21" s="10" t="n">
        <f aca="false">DP21</f>
        <v>149.947580148465</v>
      </c>
      <c r="DR21" s="10" t="n">
        <f aca="false">DQ21</f>
        <v>149.947580148465</v>
      </c>
      <c r="DS21" s="10" t="n">
        <f aca="false">DR21</f>
        <v>149.947580148465</v>
      </c>
      <c r="DT21" s="10" t="n">
        <f aca="false">DS21</f>
        <v>149.947580148465</v>
      </c>
      <c r="DU21" s="10" t="n">
        <f aca="false">DT21</f>
        <v>149.947580148465</v>
      </c>
      <c r="DV21" s="10" t="n">
        <f aca="false">DU21</f>
        <v>149.947580148465</v>
      </c>
      <c r="DW21" s="10" t="n">
        <f aca="false">DV21</f>
        <v>149.947580148465</v>
      </c>
      <c r="DX21" s="10" t="n">
        <f aca="false">DW21</f>
        <v>149.947580148465</v>
      </c>
      <c r="DY21" s="10" t="n">
        <f aca="false">DX21</f>
        <v>149.947580148465</v>
      </c>
      <c r="DZ21" s="10" t="n">
        <f aca="false">DY21</f>
        <v>149.947580148465</v>
      </c>
      <c r="EA21" s="10" t="n">
        <f aca="false">DZ21</f>
        <v>149.947580148465</v>
      </c>
      <c r="EB21" s="10" t="n">
        <f aca="false">EA21</f>
        <v>149.947580148465</v>
      </c>
      <c r="EC21" s="10" t="n">
        <f aca="false">EB21</f>
        <v>149.947580148465</v>
      </c>
      <c r="ED21" s="10" t="n">
        <f aca="false">EC21</f>
        <v>149.947580148465</v>
      </c>
      <c r="EE21" s="10" t="n">
        <f aca="false">ED21</f>
        <v>149.947580148465</v>
      </c>
      <c r="EF21" s="10" t="n">
        <f aca="false">EE21</f>
        <v>149.947580148465</v>
      </c>
      <c r="EG21" s="10" t="n">
        <f aca="false">EF21</f>
        <v>149.947580148465</v>
      </c>
      <c r="EH21" s="10" t="n">
        <f aca="false">EG21</f>
        <v>149.947580148465</v>
      </c>
      <c r="EI21" s="10" t="n">
        <f aca="false">EH21</f>
        <v>149.947580148465</v>
      </c>
      <c r="EJ21" s="10" t="n">
        <f aca="false">EI21</f>
        <v>149.947580148465</v>
      </c>
      <c r="EK21" s="10" t="n">
        <f aca="false">EJ21</f>
        <v>149.947580148465</v>
      </c>
      <c r="EL21" s="10" t="n">
        <f aca="false">EK21</f>
        <v>149.947580148465</v>
      </c>
      <c r="EM21" s="10" t="n">
        <f aca="false">EL21</f>
        <v>149.947580148465</v>
      </c>
      <c r="EN21" s="10" t="n">
        <f aca="false">EM21</f>
        <v>149.947580148465</v>
      </c>
      <c r="EO21" s="10" t="n">
        <f aca="false">EN21</f>
        <v>149.947580148465</v>
      </c>
      <c r="EP21" s="10" t="n">
        <f aca="false">EO21</f>
        <v>149.947580148465</v>
      </c>
      <c r="EQ21" s="10" t="n">
        <f aca="false">EP21</f>
        <v>149.947580148465</v>
      </c>
      <c r="ER21" s="10" t="n">
        <f aca="false">EQ21</f>
        <v>149.947580148465</v>
      </c>
      <c r="ES21" s="10" t="n">
        <f aca="false">ER21</f>
        <v>149.947580148465</v>
      </c>
      <c r="ET21" s="10" t="n">
        <f aca="false">ES21</f>
        <v>149.947580148465</v>
      </c>
      <c r="EU21" s="10" t="n">
        <f aca="false">ET21</f>
        <v>149.947580148465</v>
      </c>
      <c r="EV21" s="10" t="n">
        <f aca="false">EU21</f>
        <v>149.947580148465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" t="n">
        <f aca="false">HA9/HA7*100</f>
        <v>100.55234736494</v>
      </c>
      <c r="HB21" s="10" t="n">
        <f aca="false">AVERAGE(FY21:HA21)</f>
        <v>100.618378639593</v>
      </c>
      <c r="HC21" s="10" t="n">
        <f aca="false">HB21</f>
        <v>100.618378639593</v>
      </c>
      <c r="HD21" s="10" t="n">
        <f aca="false">HC21</f>
        <v>100.618378639593</v>
      </c>
      <c r="HE21" s="10" t="n">
        <f aca="false">HD21</f>
        <v>100.618378639593</v>
      </c>
      <c r="HF21" s="10" t="n">
        <f aca="false">HE21</f>
        <v>100.618378639593</v>
      </c>
      <c r="HG21" s="10" t="n">
        <f aca="false">HF21</f>
        <v>100.618378639593</v>
      </c>
      <c r="HH21" s="10" t="n">
        <f aca="false">HG21</f>
        <v>100.618378639593</v>
      </c>
      <c r="HI21" s="10" t="n">
        <f aca="false">HH21</f>
        <v>100.618378639593</v>
      </c>
      <c r="HJ21" s="10" t="n">
        <f aca="false">HI21</f>
        <v>100.618378639593</v>
      </c>
      <c r="HK21" s="10" t="n">
        <f aca="false">HJ21</f>
        <v>100.618378639593</v>
      </c>
      <c r="HL21" s="10" t="n">
        <f aca="false">HK21</f>
        <v>100.618378639593</v>
      </c>
      <c r="HM21" s="10" t="n">
        <f aca="false">HL21</f>
        <v>100.618378639593</v>
      </c>
      <c r="HN21" s="10" t="n">
        <f aca="false">HM21</f>
        <v>100.618378639593</v>
      </c>
      <c r="HO21" s="10" t="n">
        <f aca="false">HN21</f>
        <v>100.618378639593</v>
      </c>
      <c r="HP21" s="10" t="n">
        <f aca="false">HO21</f>
        <v>100.618378639593</v>
      </c>
      <c r="HQ21" s="10" t="n">
        <f aca="false">HP21</f>
        <v>100.618378639593</v>
      </c>
      <c r="HR21" s="10" t="n">
        <f aca="false">HQ21</f>
        <v>100.618378639593</v>
      </c>
      <c r="HS21" s="10" t="n">
        <f aca="false">HR21</f>
        <v>100.618378639593</v>
      </c>
      <c r="HT21" s="10" t="n">
        <f aca="false">HS21</f>
        <v>100.618378639593</v>
      </c>
      <c r="HU21" s="10" t="n">
        <f aca="false">HT21</f>
        <v>100.618378639593</v>
      </c>
      <c r="HV21" s="10" t="n">
        <f aca="false">HU21</f>
        <v>100.618378639593</v>
      </c>
      <c r="HW21" s="10" t="n">
        <f aca="false">HV21</f>
        <v>100.618378639593</v>
      </c>
      <c r="HX21" s="10" t="n">
        <f aca="false">HW21</f>
        <v>100.618378639593</v>
      </c>
      <c r="HY21" s="10" t="n">
        <f aca="false">HX21</f>
        <v>100.618378639593</v>
      </c>
      <c r="HZ21" s="10" t="n">
        <f aca="false">HY21</f>
        <v>100.618378639593</v>
      </c>
      <c r="IA21" s="10" t="n">
        <f aca="false">HZ21</f>
        <v>100.618378639593</v>
      </c>
      <c r="IB21" s="10" t="n">
        <f aca="false">IA21</f>
        <v>100.618378639593</v>
      </c>
      <c r="IC21" s="10" t="n">
        <f aca="false">IB21</f>
        <v>100.618378639593</v>
      </c>
      <c r="ID21" s="10" t="n">
        <f aca="false">IC21</f>
        <v>100.618378639593</v>
      </c>
      <c r="IE21" s="10" t="n">
        <f aca="false">ID21</f>
        <v>100.618378639593</v>
      </c>
      <c r="IF21" s="10" t="n">
        <f aca="false">IE21</f>
        <v>100.618378639593</v>
      </c>
      <c r="IG21" s="10" t="n">
        <f aca="false">IF21</f>
        <v>100.618378639593</v>
      </c>
      <c r="IH21" s="10" t="n">
        <f aca="false">IG21</f>
        <v>100.618378639593</v>
      </c>
      <c r="II21" s="10" t="n">
        <f aca="false">IH21</f>
        <v>100.618378639593</v>
      </c>
      <c r="IJ21" s="10" t="n">
        <f aca="false">II21</f>
        <v>100.618378639593</v>
      </c>
      <c r="IK21" s="10" t="n">
        <f aca="false">IJ21</f>
        <v>100.618378639593</v>
      </c>
      <c r="IL21" s="10" t="n">
        <f aca="false">IK21</f>
        <v>100.618378639593</v>
      </c>
      <c r="IM21" s="10" t="n">
        <f aca="false">IL21</f>
        <v>100.618378639593</v>
      </c>
      <c r="IN21" s="10" t="n">
        <f aca="false">IM21</f>
        <v>100.618378639593</v>
      </c>
      <c r="IO21" s="10" t="n">
        <f aca="false">IN21</f>
        <v>100.618378639593</v>
      </c>
      <c r="IP21" s="10" t="n">
        <f aca="false">IO21</f>
        <v>100.618378639593</v>
      </c>
      <c r="IQ21" s="10" t="n">
        <f aca="false">IP21</f>
        <v>100.618378639593</v>
      </c>
      <c r="IR21" s="10" t="n">
        <f aca="false">IQ21</f>
        <v>100.618378639593</v>
      </c>
      <c r="IS21" s="10" t="n">
        <f aca="false">IR21</f>
        <v>100.618378639593</v>
      </c>
      <c r="IT21" s="10" t="n">
        <f aca="false">IS21</f>
        <v>100.618378639593</v>
      </c>
      <c r="IU21" s="10" t="n">
        <f aca="false">IT21</f>
        <v>100.618378639593</v>
      </c>
      <c r="IV21" s="10" t="n">
        <f aca="false">IU21</f>
        <v>100.618378639593</v>
      </c>
      <c r="IW21" s="10" t="n">
        <f aca="false">IV21</f>
        <v>100.618378639593</v>
      </c>
      <c r="IX21" s="10" t="n">
        <f aca="false">IW21</f>
        <v>100.618378639593</v>
      </c>
      <c r="IY21" s="10" t="n">
        <f aca="false">IX21</f>
        <v>100.618378639593</v>
      </c>
      <c r="IZ21" s="10" t="n">
        <f aca="false">IY21</f>
        <v>100.618378639593</v>
      </c>
      <c r="JA21" s="10" t="n">
        <f aca="false">IZ21</f>
        <v>100.618378639593</v>
      </c>
      <c r="JB21" s="10" t="n">
        <f aca="false">JA21</f>
        <v>100.618378639593</v>
      </c>
      <c r="JC21" s="10" t="n">
        <f aca="false">JB21</f>
        <v>100.618378639593</v>
      </c>
      <c r="JD21" s="10" t="n">
        <f aca="false">JC21</f>
        <v>100.618378639593</v>
      </c>
      <c r="JE21" s="10" t="n">
        <f aca="false">JD21</f>
        <v>100.618378639593</v>
      </c>
      <c r="JF21" s="10" t="n">
        <f aca="false">JE21</f>
        <v>100.618378639593</v>
      </c>
      <c r="JG21" s="10" t="n">
        <f aca="false">JF21</f>
        <v>100.618378639593</v>
      </c>
      <c r="JH21" s="10" t="n">
        <f aca="false">JG21</f>
        <v>100.618378639593</v>
      </c>
      <c r="JI21" s="10" t="n">
        <f aca="false">JH21</f>
        <v>100.618378639593</v>
      </c>
      <c r="JJ21" s="10" t="n">
        <f aca="false">JI21</f>
        <v>100.618378639593</v>
      </c>
      <c r="JK21" s="10" t="n">
        <f aca="false">JJ21</f>
        <v>100.618378639593</v>
      </c>
      <c r="JL21" s="10" t="n">
        <f aca="false">JK21</f>
        <v>100.618378639593</v>
      </c>
      <c r="JM21" s="10" t="n">
        <f aca="false">JL21</f>
        <v>100.618378639593</v>
      </c>
      <c r="JN21" s="10" t="n">
        <f aca="false">JM21</f>
        <v>100.618378639593</v>
      </c>
      <c r="JO21" s="10" t="n">
        <f aca="false">JN21</f>
        <v>100.618378639593</v>
      </c>
      <c r="JP21" s="10" t="n">
        <f aca="false">JO21</f>
        <v>100.618378639593</v>
      </c>
      <c r="JQ21" s="10" t="n">
        <f aca="false">JP21</f>
        <v>100.618378639593</v>
      </c>
      <c r="JR21" s="10" t="n">
        <f aca="false">JQ21</f>
        <v>100.618378639593</v>
      </c>
      <c r="JS21" s="10" t="n">
        <f aca="false">JR21</f>
        <v>100.618378639593</v>
      </c>
      <c r="JT21" s="10" t="n">
        <f aca="false">JS21</f>
        <v>100.618378639593</v>
      </c>
      <c r="JU21" s="10" t="n">
        <f aca="false">JT21</f>
        <v>100.618378639593</v>
      </c>
      <c r="JV21" s="10" t="n">
        <f aca="false">JU21</f>
        <v>100.618378639593</v>
      </c>
      <c r="JW21" s="10" t="n">
        <f aca="false">JV21</f>
        <v>100.618378639593</v>
      </c>
      <c r="JX21" s="10" t="n">
        <f aca="false">JW21</f>
        <v>100.618378639593</v>
      </c>
      <c r="JY21" s="10" t="n">
        <f aca="false">JX21</f>
        <v>100.618378639593</v>
      </c>
      <c r="JZ21" s="10" t="n">
        <f aca="false">JY21</f>
        <v>100.618378639593</v>
      </c>
      <c r="KA21" s="10" t="n">
        <f aca="false">JZ21</f>
        <v>100.618378639593</v>
      </c>
      <c r="KB21" s="10" t="n">
        <f aca="false">KA21</f>
        <v>100.618378639593</v>
      </c>
      <c r="KC21" s="10" t="n">
        <f aca="false">KB21</f>
        <v>100.618378639593</v>
      </c>
      <c r="KD21" s="10" t="n">
        <f aca="false">KC21</f>
        <v>100.618378639593</v>
      </c>
      <c r="KE21" s="10" t="n">
        <f aca="false">KD21</f>
        <v>100.618378639593</v>
      </c>
      <c r="KF21" s="10" t="n">
        <f aca="false">KE21</f>
        <v>100.618378639593</v>
      </c>
      <c r="KG21" s="10" t="n">
        <f aca="false">KF21</f>
        <v>100.618378639593</v>
      </c>
      <c r="KH21" s="10" t="n">
        <f aca="false">KG21</f>
        <v>100.618378639593</v>
      </c>
      <c r="KI21" s="10" t="n">
        <f aca="false">KH21</f>
        <v>100.618378639593</v>
      </c>
      <c r="KJ21" s="10" t="n">
        <f aca="false">KI21</f>
        <v>100.618378639593</v>
      </c>
      <c r="KK21" s="10" t="n">
        <f aca="false">KJ21</f>
        <v>100.618378639593</v>
      </c>
      <c r="KL21" s="10" t="n">
        <f aca="false">KK21</f>
        <v>100.618378639593</v>
      </c>
      <c r="KM21" s="10" t="n">
        <f aca="false">KL21</f>
        <v>100.618378639593</v>
      </c>
      <c r="KN21" s="10" t="n">
        <f aca="false">KM21</f>
        <v>100.618378639593</v>
      </c>
      <c r="KO21" s="10" t="n">
        <f aca="false">KN21</f>
        <v>100.618378639593</v>
      </c>
      <c r="KP21" s="10" t="n">
        <f aca="false">KO21</f>
        <v>100.618378639593</v>
      </c>
      <c r="KQ21" s="10" t="n">
        <f aca="false">KP21</f>
        <v>100.618378639593</v>
      </c>
      <c r="KR21" s="10" t="n">
        <f aca="false">KQ21</f>
        <v>100.618378639593</v>
      </c>
      <c r="KS21" s="10" t="n">
        <f aca="false">KR21</f>
        <v>100.618378639593</v>
      </c>
    </row>
    <row r="22" customFormat="false" ht="12.85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1" t="n">
        <f aca="false">BD10/BD7*100</f>
        <v>128.421901522801</v>
      </c>
      <c r="BE22" s="4" t="n">
        <f aca="false">AVERAGE(AB22:BD22)</f>
        <v>216.913523323953</v>
      </c>
      <c r="BF22" s="4" t="n">
        <f aca="false">BE22</f>
        <v>216.913523323953</v>
      </c>
      <c r="BG22" s="4" t="n">
        <f aca="false">BF22</f>
        <v>216.913523323953</v>
      </c>
      <c r="BH22" s="4" t="n">
        <f aca="false">BG22</f>
        <v>216.913523323953</v>
      </c>
      <c r="BI22" s="4" t="n">
        <f aca="false">BH22</f>
        <v>216.913523323953</v>
      </c>
      <c r="BJ22" s="4" t="n">
        <f aca="false">BI22</f>
        <v>216.913523323953</v>
      </c>
      <c r="BK22" s="4" t="n">
        <f aca="false">BJ22</f>
        <v>216.913523323953</v>
      </c>
      <c r="BL22" s="4" t="n">
        <f aca="false">BK22</f>
        <v>216.913523323953</v>
      </c>
      <c r="BM22" s="4" t="n">
        <f aca="false">BL22</f>
        <v>216.913523323953</v>
      </c>
      <c r="BN22" s="4" t="n">
        <f aca="false">BM22</f>
        <v>216.913523323953</v>
      </c>
      <c r="BO22" s="4" t="n">
        <f aca="false">BN22</f>
        <v>216.913523323953</v>
      </c>
      <c r="BP22" s="4" t="n">
        <f aca="false">BO22</f>
        <v>216.913523323953</v>
      </c>
      <c r="BQ22" s="4" t="n">
        <f aca="false">BP22</f>
        <v>216.913523323953</v>
      </c>
      <c r="BR22" s="4" t="n">
        <f aca="false">BQ22</f>
        <v>216.913523323953</v>
      </c>
      <c r="BS22" s="4" t="n">
        <f aca="false">BR22</f>
        <v>216.913523323953</v>
      </c>
      <c r="BT22" s="4" t="n">
        <f aca="false">BS22</f>
        <v>216.913523323953</v>
      </c>
      <c r="BU22" s="4" t="n">
        <f aca="false">BT22</f>
        <v>216.913523323953</v>
      </c>
      <c r="BV22" s="4" t="n">
        <f aca="false">BU22</f>
        <v>216.913523323953</v>
      </c>
      <c r="BW22" s="4" t="n">
        <f aca="false">BV22</f>
        <v>216.913523323953</v>
      </c>
      <c r="BX22" s="4" t="n">
        <f aca="false">BW22</f>
        <v>216.913523323953</v>
      </c>
      <c r="BY22" s="4" t="n">
        <f aca="false">BX22</f>
        <v>216.913523323953</v>
      </c>
      <c r="BZ22" s="4" t="n">
        <f aca="false">BY22</f>
        <v>216.913523323953</v>
      </c>
      <c r="CA22" s="4" t="n">
        <f aca="false">BZ22</f>
        <v>216.913523323953</v>
      </c>
      <c r="CB22" s="4" t="n">
        <f aca="false">CA22</f>
        <v>216.913523323953</v>
      </c>
      <c r="CC22" s="4" t="n">
        <f aca="false">CB22</f>
        <v>216.913523323953</v>
      </c>
      <c r="CD22" s="4" t="n">
        <f aca="false">CC22</f>
        <v>216.913523323953</v>
      </c>
      <c r="CE22" s="4" t="n">
        <f aca="false">CD22</f>
        <v>216.913523323953</v>
      </c>
      <c r="CF22" s="4" t="n">
        <f aca="false">CE22</f>
        <v>216.913523323953</v>
      </c>
      <c r="CG22" s="4" t="n">
        <f aca="false">CF22</f>
        <v>216.913523323953</v>
      </c>
      <c r="CH22" s="4" t="n">
        <f aca="false">CG22</f>
        <v>216.913523323953</v>
      </c>
      <c r="CI22" s="4" t="n">
        <f aca="false">CH22</f>
        <v>216.913523323953</v>
      </c>
      <c r="CJ22" s="4" t="n">
        <f aca="false">CI22</f>
        <v>216.913523323953</v>
      </c>
      <c r="CK22" s="4" t="n">
        <f aca="false">CJ22</f>
        <v>216.913523323953</v>
      </c>
      <c r="CL22" s="4" t="n">
        <f aca="false">CK22</f>
        <v>216.913523323953</v>
      </c>
      <c r="CM22" s="4" t="n">
        <f aca="false">CL22</f>
        <v>216.913523323953</v>
      </c>
      <c r="CN22" s="4" t="n">
        <f aca="false">CM22</f>
        <v>216.913523323953</v>
      </c>
      <c r="CO22" s="4" t="n">
        <f aca="false">CN22</f>
        <v>216.913523323953</v>
      </c>
      <c r="CP22" s="4" t="n">
        <f aca="false">CO22</f>
        <v>216.913523323953</v>
      </c>
      <c r="CQ22" s="4" t="n">
        <f aca="false">CP22</f>
        <v>216.913523323953</v>
      </c>
      <c r="CR22" s="4" t="n">
        <f aca="false">CQ22</f>
        <v>216.913523323953</v>
      </c>
      <c r="CS22" s="4" t="n">
        <f aca="false">CR22</f>
        <v>216.913523323953</v>
      </c>
      <c r="CT22" s="4" t="n">
        <f aca="false">CS22</f>
        <v>216.913523323953</v>
      </c>
      <c r="CU22" s="4" t="n">
        <f aca="false">CT22</f>
        <v>216.913523323953</v>
      </c>
      <c r="CV22" s="4" t="n">
        <f aca="false">CU22</f>
        <v>216.913523323953</v>
      </c>
      <c r="CW22" s="4" t="n">
        <f aca="false">CV22</f>
        <v>216.913523323953</v>
      </c>
      <c r="CX22" s="4" t="n">
        <f aca="false">CW22</f>
        <v>216.913523323953</v>
      </c>
      <c r="CY22" s="4" t="n">
        <f aca="false">CX22</f>
        <v>216.913523323953</v>
      </c>
      <c r="CZ22" s="4" t="n">
        <f aca="false">CY22</f>
        <v>216.913523323953</v>
      </c>
      <c r="DA22" s="4" t="n">
        <f aca="false">CZ22</f>
        <v>216.913523323953</v>
      </c>
      <c r="DB22" s="4" t="n">
        <f aca="false">DA22</f>
        <v>216.913523323953</v>
      </c>
      <c r="DC22" s="4" t="n">
        <f aca="false">DB22</f>
        <v>216.913523323953</v>
      </c>
      <c r="DD22" s="4" t="n">
        <f aca="false">DC22</f>
        <v>216.913523323953</v>
      </c>
      <c r="DE22" s="4" t="n">
        <f aca="false">DD22</f>
        <v>216.913523323953</v>
      </c>
      <c r="DF22" s="4" t="n">
        <f aca="false">DE22</f>
        <v>216.913523323953</v>
      </c>
      <c r="DG22" s="4" t="n">
        <f aca="false">DF22</f>
        <v>216.913523323953</v>
      </c>
      <c r="DH22" s="4" t="n">
        <f aca="false">DG22</f>
        <v>216.913523323953</v>
      </c>
      <c r="DI22" s="4" t="n">
        <f aca="false">DH22</f>
        <v>216.913523323953</v>
      </c>
      <c r="DJ22" s="4" t="n">
        <f aca="false">DI22</f>
        <v>216.913523323953</v>
      </c>
      <c r="DK22" s="4" t="n">
        <f aca="false">DJ22</f>
        <v>216.913523323953</v>
      </c>
      <c r="DL22" s="4" t="n">
        <f aca="false">DK22</f>
        <v>216.913523323953</v>
      </c>
      <c r="DM22" s="4" t="n">
        <f aca="false">DL22</f>
        <v>216.913523323953</v>
      </c>
      <c r="DN22" s="4" t="n">
        <f aca="false">DM22</f>
        <v>216.913523323953</v>
      </c>
      <c r="DO22" s="4" t="n">
        <f aca="false">DN22</f>
        <v>216.913523323953</v>
      </c>
      <c r="DP22" s="4" t="n">
        <f aca="false">DO22</f>
        <v>216.913523323953</v>
      </c>
      <c r="DQ22" s="4" t="n">
        <f aca="false">DP22</f>
        <v>216.913523323953</v>
      </c>
      <c r="DR22" s="4" t="n">
        <f aca="false">DQ22</f>
        <v>216.913523323953</v>
      </c>
      <c r="DS22" s="4" t="n">
        <f aca="false">DR22</f>
        <v>216.913523323953</v>
      </c>
      <c r="DT22" s="4" t="n">
        <f aca="false">DS22</f>
        <v>216.913523323953</v>
      </c>
      <c r="DU22" s="4" t="n">
        <f aca="false">DT22</f>
        <v>216.913523323953</v>
      </c>
      <c r="DV22" s="4" t="n">
        <f aca="false">DU22</f>
        <v>216.913523323953</v>
      </c>
      <c r="DW22" s="4" t="n">
        <f aca="false">DV22</f>
        <v>216.913523323953</v>
      </c>
      <c r="DX22" s="4" t="n">
        <f aca="false">DW22</f>
        <v>216.913523323953</v>
      </c>
      <c r="DY22" s="4" t="n">
        <f aca="false">DX22</f>
        <v>216.913523323953</v>
      </c>
      <c r="DZ22" s="4" t="n">
        <f aca="false">DY22</f>
        <v>216.913523323953</v>
      </c>
      <c r="EA22" s="4" t="n">
        <f aca="false">DZ22</f>
        <v>216.913523323953</v>
      </c>
      <c r="EB22" s="4" t="n">
        <f aca="false">EA22</f>
        <v>216.913523323953</v>
      </c>
      <c r="EC22" s="4" t="n">
        <f aca="false">EB22</f>
        <v>216.913523323953</v>
      </c>
      <c r="ED22" s="4" t="n">
        <f aca="false">EC22</f>
        <v>216.913523323953</v>
      </c>
      <c r="EE22" s="4" t="n">
        <f aca="false">ED22</f>
        <v>216.913523323953</v>
      </c>
      <c r="EF22" s="4" t="n">
        <f aca="false">EE22</f>
        <v>216.913523323953</v>
      </c>
      <c r="EG22" s="4" t="n">
        <f aca="false">EF22</f>
        <v>216.913523323953</v>
      </c>
      <c r="EH22" s="4" t="n">
        <f aca="false">EG22</f>
        <v>216.913523323953</v>
      </c>
      <c r="EI22" s="4" t="n">
        <f aca="false">EH22</f>
        <v>216.913523323953</v>
      </c>
      <c r="EJ22" s="4" t="n">
        <f aca="false">EI22</f>
        <v>216.913523323953</v>
      </c>
      <c r="EK22" s="4" t="n">
        <f aca="false">EJ22</f>
        <v>216.913523323953</v>
      </c>
      <c r="EL22" s="4" t="n">
        <f aca="false">EK22</f>
        <v>216.913523323953</v>
      </c>
      <c r="EM22" s="4" t="n">
        <f aca="false">EL22</f>
        <v>216.913523323953</v>
      </c>
      <c r="EN22" s="4" t="n">
        <f aca="false">EM22</f>
        <v>216.913523323953</v>
      </c>
      <c r="EO22" s="4" t="n">
        <f aca="false">EN22</f>
        <v>216.913523323953</v>
      </c>
      <c r="EP22" s="4" t="n">
        <f aca="false">EO22</f>
        <v>216.913523323953</v>
      </c>
      <c r="EQ22" s="4" t="n">
        <f aca="false">EP22</f>
        <v>216.913523323953</v>
      </c>
      <c r="ER22" s="4" t="n">
        <f aca="false">EQ22</f>
        <v>216.913523323953</v>
      </c>
      <c r="ES22" s="4" t="n">
        <f aca="false">ER22</f>
        <v>216.913523323953</v>
      </c>
      <c r="ET22" s="4" t="n">
        <f aca="false">ES22</f>
        <v>216.913523323953</v>
      </c>
      <c r="EU22" s="4" t="n">
        <f aca="false">ET22</f>
        <v>216.913523323953</v>
      </c>
      <c r="EV22" s="4" t="n">
        <f aca="false">EU22</f>
        <v>216.913523323953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1" t="n">
        <f aca="false">HA10/HA7*100</f>
        <v>120.099058618703</v>
      </c>
      <c r="HB22" s="4" t="n">
        <f aca="false">AVERAGE(FY22:HA22)</f>
        <v>112.414019533654</v>
      </c>
      <c r="HC22" s="4" t="n">
        <f aca="false">HB22</f>
        <v>112.414019533654</v>
      </c>
      <c r="HD22" s="4" t="n">
        <f aca="false">HC22</f>
        <v>112.414019533654</v>
      </c>
      <c r="HE22" s="4" t="n">
        <f aca="false">HD22</f>
        <v>112.414019533654</v>
      </c>
      <c r="HF22" s="4" t="n">
        <f aca="false">HE22</f>
        <v>112.414019533654</v>
      </c>
      <c r="HG22" s="4" t="n">
        <f aca="false">HF22</f>
        <v>112.414019533654</v>
      </c>
      <c r="HH22" s="4" t="n">
        <f aca="false">HG22</f>
        <v>112.414019533654</v>
      </c>
      <c r="HI22" s="4" t="n">
        <f aca="false">HH22</f>
        <v>112.414019533654</v>
      </c>
      <c r="HJ22" s="4" t="n">
        <f aca="false">HI22</f>
        <v>112.414019533654</v>
      </c>
      <c r="HK22" s="4" t="n">
        <f aca="false">HJ22</f>
        <v>112.414019533654</v>
      </c>
      <c r="HL22" s="4" t="n">
        <f aca="false">HK22</f>
        <v>112.414019533654</v>
      </c>
      <c r="HM22" s="4" t="n">
        <f aca="false">HL22</f>
        <v>112.414019533654</v>
      </c>
      <c r="HN22" s="4" t="n">
        <f aca="false">HM22</f>
        <v>112.414019533654</v>
      </c>
      <c r="HO22" s="4" t="n">
        <f aca="false">HN22</f>
        <v>112.414019533654</v>
      </c>
      <c r="HP22" s="4" t="n">
        <f aca="false">HO22</f>
        <v>112.414019533654</v>
      </c>
      <c r="HQ22" s="4" t="n">
        <f aca="false">HP22</f>
        <v>112.414019533654</v>
      </c>
      <c r="HR22" s="4" t="n">
        <f aca="false">HQ22</f>
        <v>112.414019533654</v>
      </c>
      <c r="HS22" s="4" t="n">
        <f aca="false">HR22</f>
        <v>112.414019533654</v>
      </c>
      <c r="HT22" s="4" t="n">
        <f aca="false">HS22</f>
        <v>112.414019533654</v>
      </c>
      <c r="HU22" s="4" t="n">
        <f aca="false">HT22</f>
        <v>112.414019533654</v>
      </c>
      <c r="HV22" s="4" t="n">
        <f aca="false">HU22</f>
        <v>112.414019533654</v>
      </c>
      <c r="HW22" s="4" t="n">
        <f aca="false">HV22</f>
        <v>112.414019533654</v>
      </c>
      <c r="HX22" s="4" t="n">
        <f aca="false">HW22</f>
        <v>112.414019533654</v>
      </c>
      <c r="HY22" s="4" t="n">
        <f aca="false">HX22</f>
        <v>112.414019533654</v>
      </c>
      <c r="HZ22" s="4" t="n">
        <f aca="false">HY22</f>
        <v>112.414019533654</v>
      </c>
      <c r="IA22" s="4" t="n">
        <f aca="false">HZ22</f>
        <v>112.414019533654</v>
      </c>
      <c r="IB22" s="4" t="n">
        <f aca="false">IA22</f>
        <v>112.414019533654</v>
      </c>
      <c r="IC22" s="4" t="n">
        <f aca="false">IB22</f>
        <v>112.414019533654</v>
      </c>
      <c r="ID22" s="4" t="n">
        <f aca="false">IC22</f>
        <v>112.414019533654</v>
      </c>
      <c r="IE22" s="4" t="n">
        <f aca="false">ID22</f>
        <v>112.414019533654</v>
      </c>
      <c r="IF22" s="4" t="n">
        <f aca="false">IE22</f>
        <v>112.414019533654</v>
      </c>
      <c r="IG22" s="4" t="n">
        <f aca="false">IF22</f>
        <v>112.414019533654</v>
      </c>
      <c r="IH22" s="4" t="n">
        <f aca="false">IG22</f>
        <v>112.414019533654</v>
      </c>
      <c r="II22" s="4" t="n">
        <f aca="false">IH22</f>
        <v>112.414019533654</v>
      </c>
      <c r="IJ22" s="4" t="n">
        <f aca="false">II22</f>
        <v>112.414019533654</v>
      </c>
      <c r="IK22" s="4" t="n">
        <f aca="false">IJ22</f>
        <v>112.414019533654</v>
      </c>
      <c r="IL22" s="4" t="n">
        <f aca="false">IK22</f>
        <v>112.414019533654</v>
      </c>
      <c r="IM22" s="4" t="n">
        <f aca="false">IL22</f>
        <v>112.414019533654</v>
      </c>
      <c r="IN22" s="4" t="n">
        <f aca="false">IM22</f>
        <v>112.414019533654</v>
      </c>
      <c r="IO22" s="4" t="n">
        <f aca="false">IN22</f>
        <v>112.414019533654</v>
      </c>
      <c r="IP22" s="4" t="n">
        <f aca="false">IO22</f>
        <v>112.414019533654</v>
      </c>
      <c r="IQ22" s="4" t="n">
        <f aca="false">IP22</f>
        <v>112.414019533654</v>
      </c>
      <c r="IR22" s="4" t="n">
        <f aca="false">IQ22</f>
        <v>112.414019533654</v>
      </c>
      <c r="IS22" s="4" t="n">
        <f aca="false">IR22</f>
        <v>112.414019533654</v>
      </c>
      <c r="IT22" s="4" t="n">
        <f aca="false">IS22</f>
        <v>112.414019533654</v>
      </c>
      <c r="IU22" s="4" t="n">
        <f aca="false">IT22</f>
        <v>112.414019533654</v>
      </c>
      <c r="IV22" s="4" t="n">
        <f aca="false">IU22</f>
        <v>112.414019533654</v>
      </c>
      <c r="IW22" s="4" t="n">
        <f aca="false">IV22</f>
        <v>112.414019533654</v>
      </c>
      <c r="IX22" s="4" t="n">
        <f aca="false">IW22</f>
        <v>112.414019533654</v>
      </c>
      <c r="IY22" s="4" t="n">
        <f aca="false">IX22</f>
        <v>112.414019533654</v>
      </c>
      <c r="IZ22" s="4" t="n">
        <f aca="false">IY22</f>
        <v>112.414019533654</v>
      </c>
      <c r="JA22" s="4" t="n">
        <f aca="false">IZ22</f>
        <v>112.414019533654</v>
      </c>
      <c r="JB22" s="4" t="n">
        <f aca="false">JA22</f>
        <v>112.414019533654</v>
      </c>
      <c r="JC22" s="4" t="n">
        <f aca="false">JB22</f>
        <v>112.414019533654</v>
      </c>
      <c r="JD22" s="4" t="n">
        <f aca="false">JC22</f>
        <v>112.414019533654</v>
      </c>
      <c r="JE22" s="4" t="n">
        <f aca="false">JD22</f>
        <v>112.414019533654</v>
      </c>
      <c r="JF22" s="4" t="n">
        <f aca="false">JE22</f>
        <v>112.414019533654</v>
      </c>
      <c r="JG22" s="4" t="n">
        <f aca="false">JF22</f>
        <v>112.414019533654</v>
      </c>
      <c r="JH22" s="4" t="n">
        <f aca="false">JG22</f>
        <v>112.414019533654</v>
      </c>
      <c r="JI22" s="4" t="n">
        <f aca="false">JH22</f>
        <v>112.414019533654</v>
      </c>
      <c r="JJ22" s="4" t="n">
        <f aca="false">JI22</f>
        <v>112.414019533654</v>
      </c>
      <c r="JK22" s="4" t="n">
        <f aca="false">JJ22</f>
        <v>112.414019533654</v>
      </c>
      <c r="JL22" s="4" t="n">
        <f aca="false">JK22</f>
        <v>112.414019533654</v>
      </c>
      <c r="JM22" s="4" t="n">
        <f aca="false">JL22</f>
        <v>112.414019533654</v>
      </c>
      <c r="JN22" s="4" t="n">
        <f aca="false">JM22</f>
        <v>112.414019533654</v>
      </c>
      <c r="JO22" s="4" t="n">
        <f aca="false">JN22</f>
        <v>112.414019533654</v>
      </c>
      <c r="JP22" s="4" t="n">
        <f aca="false">JO22</f>
        <v>112.414019533654</v>
      </c>
      <c r="JQ22" s="4" t="n">
        <f aca="false">JP22</f>
        <v>112.414019533654</v>
      </c>
      <c r="JR22" s="4" t="n">
        <f aca="false">JQ22</f>
        <v>112.414019533654</v>
      </c>
      <c r="JS22" s="4" t="n">
        <f aca="false">JR22</f>
        <v>112.414019533654</v>
      </c>
      <c r="JT22" s="4" t="n">
        <f aca="false">JS22</f>
        <v>112.414019533654</v>
      </c>
      <c r="JU22" s="4" t="n">
        <f aca="false">JT22</f>
        <v>112.414019533654</v>
      </c>
      <c r="JV22" s="4" t="n">
        <f aca="false">JU22</f>
        <v>112.414019533654</v>
      </c>
      <c r="JW22" s="4" t="n">
        <f aca="false">JV22</f>
        <v>112.414019533654</v>
      </c>
      <c r="JX22" s="4" t="n">
        <f aca="false">JW22</f>
        <v>112.414019533654</v>
      </c>
      <c r="JY22" s="4" t="n">
        <f aca="false">JX22</f>
        <v>112.414019533654</v>
      </c>
      <c r="JZ22" s="4" t="n">
        <f aca="false">JY22</f>
        <v>112.414019533654</v>
      </c>
      <c r="KA22" s="4" t="n">
        <f aca="false">JZ22</f>
        <v>112.414019533654</v>
      </c>
      <c r="KB22" s="4" t="n">
        <f aca="false">KA22</f>
        <v>112.414019533654</v>
      </c>
      <c r="KC22" s="4" t="n">
        <f aca="false">KB22</f>
        <v>112.414019533654</v>
      </c>
      <c r="KD22" s="4" t="n">
        <f aca="false">KC22</f>
        <v>112.414019533654</v>
      </c>
      <c r="KE22" s="4" t="n">
        <f aca="false">KD22</f>
        <v>112.414019533654</v>
      </c>
      <c r="KF22" s="4" t="n">
        <f aca="false">KE22</f>
        <v>112.414019533654</v>
      </c>
      <c r="KG22" s="4" t="n">
        <f aca="false">KF22</f>
        <v>112.414019533654</v>
      </c>
      <c r="KH22" s="4" t="n">
        <f aca="false">KG22</f>
        <v>112.414019533654</v>
      </c>
      <c r="KI22" s="4" t="n">
        <f aca="false">KH22</f>
        <v>112.414019533654</v>
      </c>
      <c r="KJ22" s="4" t="n">
        <f aca="false">KI22</f>
        <v>112.414019533654</v>
      </c>
      <c r="KK22" s="4" t="n">
        <f aca="false">KJ22</f>
        <v>112.414019533654</v>
      </c>
      <c r="KL22" s="4" t="n">
        <f aca="false">KK22</f>
        <v>112.414019533654</v>
      </c>
      <c r="KM22" s="4" t="n">
        <f aca="false">KL22</f>
        <v>112.414019533654</v>
      </c>
      <c r="KN22" s="4" t="n">
        <f aca="false">KM22</f>
        <v>112.414019533654</v>
      </c>
      <c r="KO22" s="4" t="n">
        <f aca="false">KN22</f>
        <v>112.414019533654</v>
      </c>
      <c r="KP22" s="4" t="n">
        <f aca="false">KO22</f>
        <v>112.414019533654</v>
      </c>
      <c r="KQ22" s="4" t="n">
        <f aca="false">KP22</f>
        <v>112.414019533654</v>
      </c>
      <c r="KR22" s="4" t="n">
        <f aca="false">KQ22</f>
        <v>112.414019533654</v>
      </c>
      <c r="KS22" s="4" t="n">
        <f aca="false">KR22</f>
        <v>112.414019533654</v>
      </c>
    </row>
    <row r="23" customFormat="false" ht="12.85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" t="n">
        <f aca="false">BD11/BD7*100</f>
        <v>286.418776845625</v>
      </c>
      <c r="BE23" s="10" t="n">
        <f aca="false">AVERAGE(AB23:BD23)</f>
        <v>381.104922601846</v>
      </c>
      <c r="BF23" s="10" t="n">
        <f aca="false">BE23</f>
        <v>381.104922601846</v>
      </c>
      <c r="BG23" s="10" t="n">
        <f aca="false">BF23</f>
        <v>381.104922601846</v>
      </c>
      <c r="BH23" s="10" t="n">
        <f aca="false">BG23</f>
        <v>381.104922601846</v>
      </c>
      <c r="BI23" s="10" t="n">
        <f aca="false">BH23</f>
        <v>381.104922601846</v>
      </c>
      <c r="BJ23" s="10" t="n">
        <f aca="false">BI23</f>
        <v>381.104922601846</v>
      </c>
      <c r="BK23" s="10" t="n">
        <f aca="false">BJ23</f>
        <v>381.104922601846</v>
      </c>
      <c r="BL23" s="10" t="n">
        <f aca="false">BK23</f>
        <v>381.104922601846</v>
      </c>
      <c r="BM23" s="10" t="n">
        <f aca="false">BL23</f>
        <v>381.104922601846</v>
      </c>
      <c r="BN23" s="10" t="n">
        <f aca="false">BM23</f>
        <v>381.104922601846</v>
      </c>
      <c r="BO23" s="10" t="n">
        <f aca="false">BN23</f>
        <v>381.104922601846</v>
      </c>
      <c r="BP23" s="10" t="n">
        <f aca="false">BO23</f>
        <v>381.104922601846</v>
      </c>
      <c r="BQ23" s="10" t="n">
        <f aca="false">BP23</f>
        <v>381.104922601846</v>
      </c>
      <c r="BR23" s="10" t="n">
        <f aca="false">BQ23</f>
        <v>381.104922601846</v>
      </c>
      <c r="BS23" s="10" t="n">
        <f aca="false">BR23</f>
        <v>381.104922601846</v>
      </c>
      <c r="BT23" s="10" t="n">
        <f aca="false">BS23</f>
        <v>381.104922601846</v>
      </c>
      <c r="BU23" s="10" t="n">
        <f aca="false">BT23</f>
        <v>381.104922601846</v>
      </c>
      <c r="BV23" s="10" t="n">
        <f aca="false">BU23</f>
        <v>381.104922601846</v>
      </c>
      <c r="BW23" s="10" t="n">
        <f aca="false">BV23</f>
        <v>381.104922601846</v>
      </c>
      <c r="BX23" s="10" t="n">
        <f aca="false">BW23</f>
        <v>381.104922601846</v>
      </c>
      <c r="BY23" s="10" t="n">
        <f aca="false">BX23</f>
        <v>381.104922601846</v>
      </c>
      <c r="BZ23" s="10" t="n">
        <f aca="false">BY23</f>
        <v>381.104922601846</v>
      </c>
      <c r="CA23" s="10" t="n">
        <f aca="false">BZ23</f>
        <v>381.104922601846</v>
      </c>
      <c r="CB23" s="10" t="n">
        <f aca="false">CA23</f>
        <v>381.104922601846</v>
      </c>
      <c r="CC23" s="10" t="n">
        <f aca="false">CB23</f>
        <v>381.104922601846</v>
      </c>
      <c r="CD23" s="10" t="n">
        <f aca="false">CC23</f>
        <v>381.104922601846</v>
      </c>
      <c r="CE23" s="10" t="n">
        <f aca="false">CD23</f>
        <v>381.104922601846</v>
      </c>
      <c r="CF23" s="10" t="n">
        <f aca="false">CE23</f>
        <v>381.104922601846</v>
      </c>
      <c r="CG23" s="10" t="n">
        <f aca="false">CF23</f>
        <v>381.104922601846</v>
      </c>
      <c r="CH23" s="10" t="n">
        <f aca="false">CG23</f>
        <v>381.104922601846</v>
      </c>
      <c r="CI23" s="10" t="n">
        <f aca="false">CH23</f>
        <v>381.104922601846</v>
      </c>
      <c r="CJ23" s="10" t="n">
        <f aca="false">CI23</f>
        <v>381.104922601846</v>
      </c>
      <c r="CK23" s="10" t="n">
        <f aca="false">CJ23</f>
        <v>381.104922601846</v>
      </c>
      <c r="CL23" s="10" t="n">
        <f aca="false">CK23</f>
        <v>381.104922601846</v>
      </c>
      <c r="CM23" s="10" t="n">
        <f aca="false">CL23</f>
        <v>381.104922601846</v>
      </c>
      <c r="CN23" s="10" t="n">
        <f aca="false">CM23</f>
        <v>381.104922601846</v>
      </c>
      <c r="CO23" s="10" t="n">
        <f aca="false">CN23</f>
        <v>381.104922601846</v>
      </c>
      <c r="CP23" s="10" t="n">
        <f aca="false">CO23</f>
        <v>381.104922601846</v>
      </c>
      <c r="CQ23" s="10" t="n">
        <f aca="false">CP23</f>
        <v>381.104922601846</v>
      </c>
      <c r="CR23" s="10" t="n">
        <f aca="false">CQ23</f>
        <v>381.104922601846</v>
      </c>
      <c r="CS23" s="10" t="n">
        <f aca="false">CR23</f>
        <v>381.104922601846</v>
      </c>
      <c r="CT23" s="10" t="n">
        <f aca="false">CS23</f>
        <v>381.104922601846</v>
      </c>
      <c r="CU23" s="10" t="n">
        <f aca="false">CT23</f>
        <v>381.104922601846</v>
      </c>
      <c r="CV23" s="10" t="n">
        <f aca="false">CU23</f>
        <v>381.104922601846</v>
      </c>
      <c r="CW23" s="10" t="n">
        <f aca="false">CV23</f>
        <v>381.104922601846</v>
      </c>
      <c r="CX23" s="10" t="n">
        <f aca="false">CW23</f>
        <v>381.104922601846</v>
      </c>
      <c r="CY23" s="10" t="n">
        <f aca="false">CX23</f>
        <v>381.104922601846</v>
      </c>
      <c r="CZ23" s="10" t="n">
        <f aca="false">CY23</f>
        <v>381.104922601846</v>
      </c>
      <c r="DA23" s="10" t="n">
        <f aca="false">CZ23</f>
        <v>381.104922601846</v>
      </c>
      <c r="DB23" s="10" t="n">
        <f aca="false">DA23</f>
        <v>381.104922601846</v>
      </c>
      <c r="DC23" s="10" t="n">
        <f aca="false">DB23</f>
        <v>381.104922601846</v>
      </c>
      <c r="DD23" s="10" t="n">
        <f aca="false">DC23</f>
        <v>381.104922601846</v>
      </c>
      <c r="DE23" s="10" t="n">
        <f aca="false">DD23</f>
        <v>381.104922601846</v>
      </c>
      <c r="DF23" s="10" t="n">
        <f aca="false">DE23</f>
        <v>381.104922601846</v>
      </c>
      <c r="DG23" s="10" t="n">
        <f aca="false">DF23</f>
        <v>381.104922601846</v>
      </c>
      <c r="DH23" s="10" t="n">
        <f aca="false">DG23</f>
        <v>381.104922601846</v>
      </c>
      <c r="DI23" s="10" t="n">
        <f aca="false">DH23</f>
        <v>381.104922601846</v>
      </c>
      <c r="DJ23" s="10" t="n">
        <f aca="false">DI23</f>
        <v>381.104922601846</v>
      </c>
      <c r="DK23" s="10" t="n">
        <f aca="false">DJ23</f>
        <v>381.104922601846</v>
      </c>
      <c r="DL23" s="10" t="n">
        <f aca="false">DK23</f>
        <v>381.104922601846</v>
      </c>
      <c r="DM23" s="10" t="n">
        <f aca="false">DL23</f>
        <v>381.104922601846</v>
      </c>
      <c r="DN23" s="10" t="n">
        <f aca="false">DM23</f>
        <v>381.104922601846</v>
      </c>
      <c r="DO23" s="10" t="n">
        <f aca="false">DN23</f>
        <v>381.104922601846</v>
      </c>
      <c r="DP23" s="10" t="n">
        <f aca="false">DO23</f>
        <v>381.104922601846</v>
      </c>
      <c r="DQ23" s="10" t="n">
        <f aca="false">DP23</f>
        <v>381.104922601846</v>
      </c>
      <c r="DR23" s="10" t="n">
        <f aca="false">DQ23</f>
        <v>381.104922601846</v>
      </c>
      <c r="DS23" s="10" t="n">
        <f aca="false">DR23</f>
        <v>381.104922601846</v>
      </c>
      <c r="DT23" s="10" t="n">
        <f aca="false">DS23</f>
        <v>381.104922601846</v>
      </c>
      <c r="DU23" s="10" t="n">
        <f aca="false">DT23</f>
        <v>381.104922601846</v>
      </c>
      <c r="DV23" s="10" t="n">
        <f aca="false">DU23</f>
        <v>381.104922601846</v>
      </c>
      <c r="DW23" s="10" t="n">
        <f aca="false">DV23</f>
        <v>381.104922601846</v>
      </c>
      <c r="DX23" s="10" t="n">
        <f aca="false">DW23</f>
        <v>381.104922601846</v>
      </c>
      <c r="DY23" s="10" t="n">
        <f aca="false">DX23</f>
        <v>381.104922601846</v>
      </c>
      <c r="DZ23" s="10" t="n">
        <f aca="false">DY23</f>
        <v>381.104922601846</v>
      </c>
      <c r="EA23" s="10" t="n">
        <f aca="false">DZ23</f>
        <v>381.104922601846</v>
      </c>
      <c r="EB23" s="10" t="n">
        <f aca="false">EA23</f>
        <v>381.104922601846</v>
      </c>
      <c r="EC23" s="10" t="n">
        <f aca="false">EB23</f>
        <v>381.104922601846</v>
      </c>
      <c r="ED23" s="10" t="n">
        <f aca="false">EC23</f>
        <v>381.104922601846</v>
      </c>
      <c r="EE23" s="10" t="n">
        <f aca="false">ED23</f>
        <v>381.104922601846</v>
      </c>
      <c r="EF23" s="10" t="n">
        <f aca="false">EE23</f>
        <v>381.104922601846</v>
      </c>
      <c r="EG23" s="10" t="n">
        <f aca="false">EF23</f>
        <v>381.104922601846</v>
      </c>
      <c r="EH23" s="10" t="n">
        <f aca="false">EG23</f>
        <v>381.104922601846</v>
      </c>
      <c r="EI23" s="10" t="n">
        <f aca="false">EH23</f>
        <v>381.104922601846</v>
      </c>
      <c r="EJ23" s="10" t="n">
        <f aca="false">EI23</f>
        <v>381.104922601846</v>
      </c>
      <c r="EK23" s="10" t="n">
        <f aca="false">EJ23</f>
        <v>381.104922601846</v>
      </c>
      <c r="EL23" s="10" t="n">
        <f aca="false">EK23</f>
        <v>381.104922601846</v>
      </c>
      <c r="EM23" s="10" t="n">
        <f aca="false">EL23</f>
        <v>381.104922601846</v>
      </c>
      <c r="EN23" s="10" t="n">
        <f aca="false">EM23</f>
        <v>381.104922601846</v>
      </c>
      <c r="EO23" s="10" t="n">
        <f aca="false">EN23</f>
        <v>381.104922601846</v>
      </c>
      <c r="EP23" s="10" t="n">
        <f aca="false">EO23</f>
        <v>381.104922601846</v>
      </c>
      <c r="EQ23" s="10" t="n">
        <f aca="false">EP23</f>
        <v>381.104922601846</v>
      </c>
      <c r="ER23" s="10" t="n">
        <f aca="false">EQ23</f>
        <v>381.104922601846</v>
      </c>
      <c r="ES23" s="10" t="n">
        <f aca="false">ER23</f>
        <v>381.104922601846</v>
      </c>
      <c r="ET23" s="10" t="n">
        <f aca="false">ES23</f>
        <v>381.104922601846</v>
      </c>
      <c r="EU23" s="10" t="n">
        <f aca="false">ET23</f>
        <v>381.104922601846</v>
      </c>
      <c r="EV23" s="10" t="n">
        <f aca="false">EU23</f>
        <v>381.104922601846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" t="n">
        <f aca="false">HA11/HA7*100</f>
        <v>142.39114048275</v>
      </c>
      <c r="HB23" s="10" t="n">
        <f aca="false">AVERAGE(FY23:HA23)</f>
        <v>140.367549218429</v>
      </c>
      <c r="HC23" s="10" t="n">
        <f aca="false">HB23</f>
        <v>140.367549218429</v>
      </c>
      <c r="HD23" s="10" t="n">
        <f aca="false">HC23</f>
        <v>140.367549218429</v>
      </c>
      <c r="HE23" s="10" t="n">
        <f aca="false">HD23</f>
        <v>140.367549218429</v>
      </c>
      <c r="HF23" s="10" t="n">
        <f aca="false">HE23</f>
        <v>140.367549218429</v>
      </c>
      <c r="HG23" s="10" t="n">
        <f aca="false">HF23</f>
        <v>140.367549218429</v>
      </c>
      <c r="HH23" s="10" t="n">
        <f aca="false">HG23</f>
        <v>140.367549218429</v>
      </c>
      <c r="HI23" s="10" t="n">
        <f aca="false">HH23</f>
        <v>140.367549218429</v>
      </c>
      <c r="HJ23" s="10" t="n">
        <f aca="false">HI23</f>
        <v>140.367549218429</v>
      </c>
      <c r="HK23" s="10" t="n">
        <f aca="false">HJ23</f>
        <v>140.367549218429</v>
      </c>
      <c r="HL23" s="10" t="n">
        <f aca="false">HK23</f>
        <v>140.367549218429</v>
      </c>
      <c r="HM23" s="10" t="n">
        <f aca="false">HL23</f>
        <v>140.367549218429</v>
      </c>
      <c r="HN23" s="10" t="n">
        <f aca="false">HM23</f>
        <v>140.367549218429</v>
      </c>
      <c r="HO23" s="10" t="n">
        <f aca="false">HN23</f>
        <v>140.367549218429</v>
      </c>
      <c r="HP23" s="10" t="n">
        <f aca="false">HO23</f>
        <v>140.367549218429</v>
      </c>
      <c r="HQ23" s="10" t="n">
        <f aca="false">HP23</f>
        <v>140.367549218429</v>
      </c>
      <c r="HR23" s="10" t="n">
        <f aca="false">HQ23</f>
        <v>140.367549218429</v>
      </c>
      <c r="HS23" s="10" t="n">
        <f aca="false">HR23</f>
        <v>140.367549218429</v>
      </c>
      <c r="HT23" s="10" t="n">
        <f aca="false">HS23</f>
        <v>140.367549218429</v>
      </c>
      <c r="HU23" s="10" t="n">
        <f aca="false">HT23</f>
        <v>140.367549218429</v>
      </c>
      <c r="HV23" s="10" t="n">
        <f aca="false">HU23</f>
        <v>140.367549218429</v>
      </c>
      <c r="HW23" s="10" t="n">
        <f aca="false">HV23</f>
        <v>140.367549218429</v>
      </c>
      <c r="HX23" s="10" t="n">
        <f aca="false">HW23</f>
        <v>140.367549218429</v>
      </c>
      <c r="HY23" s="10" t="n">
        <f aca="false">HX23</f>
        <v>140.367549218429</v>
      </c>
      <c r="HZ23" s="10" t="n">
        <f aca="false">HY23</f>
        <v>140.367549218429</v>
      </c>
      <c r="IA23" s="10" t="n">
        <f aca="false">HZ23</f>
        <v>140.367549218429</v>
      </c>
      <c r="IB23" s="10" t="n">
        <f aca="false">IA23</f>
        <v>140.367549218429</v>
      </c>
      <c r="IC23" s="10" t="n">
        <f aca="false">IB23</f>
        <v>140.367549218429</v>
      </c>
      <c r="ID23" s="10" t="n">
        <f aca="false">IC23</f>
        <v>140.367549218429</v>
      </c>
      <c r="IE23" s="10" t="n">
        <f aca="false">ID23</f>
        <v>140.367549218429</v>
      </c>
      <c r="IF23" s="10" t="n">
        <f aca="false">IE23</f>
        <v>140.367549218429</v>
      </c>
      <c r="IG23" s="10" t="n">
        <f aca="false">IF23</f>
        <v>140.367549218429</v>
      </c>
      <c r="IH23" s="10" t="n">
        <f aca="false">IG23</f>
        <v>140.367549218429</v>
      </c>
      <c r="II23" s="10" t="n">
        <f aca="false">IH23</f>
        <v>140.367549218429</v>
      </c>
      <c r="IJ23" s="10" t="n">
        <f aca="false">II23</f>
        <v>140.367549218429</v>
      </c>
      <c r="IK23" s="10" t="n">
        <f aca="false">IJ23</f>
        <v>140.367549218429</v>
      </c>
      <c r="IL23" s="10" t="n">
        <f aca="false">IK23</f>
        <v>140.367549218429</v>
      </c>
      <c r="IM23" s="10" t="n">
        <f aca="false">IL23</f>
        <v>140.367549218429</v>
      </c>
      <c r="IN23" s="10" t="n">
        <f aca="false">IM23</f>
        <v>140.367549218429</v>
      </c>
      <c r="IO23" s="10" t="n">
        <f aca="false">IN23</f>
        <v>140.367549218429</v>
      </c>
      <c r="IP23" s="10" t="n">
        <f aca="false">IO23</f>
        <v>140.367549218429</v>
      </c>
      <c r="IQ23" s="10" t="n">
        <f aca="false">IP23</f>
        <v>140.367549218429</v>
      </c>
      <c r="IR23" s="10" t="n">
        <f aca="false">IQ23</f>
        <v>140.367549218429</v>
      </c>
      <c r="IS23" s="10" t="n">
        <f aca="false">IR23</f>
        <v>140.367549218429</v>
      </c>
      <c r="IT23" s="10" t="n">
        <f aca="false">IS23</f>
        <v>140.367549218429</v>
      </c>
      <c r="IU23" s="10" t="n">
        <f aca="false">IT23</f>
        <v>140.367549218429</v>
      </c>
      <c r="IV23" s="10" t="n">
        <f aca="false">IU23</f>
        <v>140.367549218429</v>
      </c>
      <c r="IW23" s="10" t="n">
        <f aca="false">IV23</f>
        <v>140.367549218429</v>
      </c>
      <c r="IX23" s="10" t="n">
        <f aca="false">IW23</f>
        <v>140.367549218429</v>
      </c>
      <c r="IY23" s="10" t="n">
        <f aca="false">IX23</f>
        <v>140.367549218429</v>
      </c>
      <c r="IZ23" s="10" t="n">
        <f aca="false">IY23</f>
        <v>140.367549218429</v>
      </c>
      <c r="JA23" s="10" t="n">
        <f aca="false">IZ23</f>
        <v>140.367549218429</v>
      </c>
      <c r="JB23" s="10" t="n">
        <f aca="false">JA23</f>
        <v>140.367549218429</v>
      </c>
      <c r="JC23" s="10" t="n">
        <f aca="false">JB23</f>
        <v>140.367549218429</v>
      </c>
      <c r="JD23" s="10" t="n">
        <f aca="false">JC23</f>
        <v>140.367549218429</v>
      </c>
      <c r="JE23" s="10" t="n">
        <f aca="false">JD23</f>
        <v>140.367549218429</v>
      </c>
      <c r="JF23" s="10" t="n">
        <f aca="false">JE23</f>
        <v>140.367549218429</v>
      </c>
      <c r="JG23" s="10" t="n">
        <f aca="false">JF23</f>
        <v>140.367549218429</v>
      </c>
      <c r="JH23" s="10" t="n">
        <f aca="false">JG23</f>
        <v>140.367549218429</v>
      </c>
      <c r="JI23" s="10" t="n">
        <f aca="false">JH23</f>
        <v>140.367549218429</v>
      </c>
      <c r="JJ23" s="10" t="n">
        <f aca="false">JI23</f>
        <v>140.367549218429</v>
      </c>
      <c r="JK23" s="10" t="n">
        <f aca="false">JJ23</f>
        <v>140.367549218429</v>
      </c>
      <c r="JL23" s="10" t="n">
        <f aca="false">JK23</f>
        <v>140.367549218429</v>
      </c>
      <c r="JM23" s="10" t="n">
        <f aca="false">JL23</f>
        <v>140.367549218429</v>
      </c>
      <c r="JN23" s="10" t="n">
        <f aca="false">JM23</f>
        <v>140.367549218429</v>
      </c>
      <c r="JO23" s="10" t="n">
        <f aca="false">JN23</f>
        <v>140.367549218429</v>
      </c>
      <c r="JP23" s="10" t="n">
        <f aca="false">JO23</f>
        <v>140.367549218429</v>
      </c>
      <c r="JQ23" s="10" t="n">
        <f aca="false">JP23</f>
        <v>140.367549218429</v>
      </c>
      <c r="JR23" s="10" t="n">
        <f aca="false">JQ23</f>
        <v>140.367549218429</v>
      </c>
      <c r="JS23" s="10" t="n">
        <f aca="false">JR23</f>
        <v>140.367549218429</v>
      </c>
      <c r="JT23" s="10" t="n">
        <f aca="false">JS23</f>
        <v>140.367549218429</v>
      </c>
      <c r="JU23" s="10" t="n">
        <f aca="false">JT23</f>
        <v>140.367549218429</v>
      </c>
      <c r="JV23" s="10" t="n">
        <f aca="false">JU23</f>
        <v>140.367549218429</v>
      </c>
      <c r="JW23" s="10" t="n">
        <f aca="false">JV23</f>
        <v>140.367549218429</v>
      </c>
      <c r="JX23" s="10" t="n">
        <f aca="false">JW23</f>
        <v>140.367549218429</v>
      </c>
      <c r="JY23" s="10" t="n">
        <f aca="false">JX23</f>
        <v>140.367549218429</v>
      </c>
      <c r="JZ23" s="10" t="n">
        <f aca="false">JY23</f>
        <v>140.367549218429</v>
      </c>
      <c r="KA23" s="10" t="n">
        <f aca="false">JZ23</f>
        <v>140.367549218429</v>
      </c>
      <c r="KB23" s="10" t="n">
        <f aca="false">KA23</f>
        <v>140.367549218429</v>
      </c>
      <c r="KC23" s="10" t="n">
        <f aca="false">KB23</f>
        <v>140.367549218429</v>
      </c>
      <c r="KD23" s="10" t="n">
        <f aca="false">KC23</f>
        <v>140.367549218429</v>
      </c>
      <c r="KE23" s="10" t="n">
        <f aca="false">KD23</f>
        <v>140.367549218429</v>
      </c>
      <c r="KF23" s="10" t="n">
        <f aca="false">KE23</f>
        <v>140.367549218429</v>
      </c>
      <c r="KG23" s="10" t="n">
        <f aca="false">KF23</f>
        <v>140.367549218429</v>
      </c>
      <c r="KH23" s="10" t="n">
        <f aca="false">KG23</f>
        <v>140.367549218429</v>
      </c>
      <c r="KI23" s="10" t="n">
        <f aca="false">KH23</f>
        <v>140.367549218429</v>
      </c>
      <c r="KJ23" s="10" t="n">
        <f aca="false">KI23</f>
        <v>140.367549218429</v>
      </c>
      <c r="KK23" s="10" t="n">
        <f aca="false">KJ23</f>
        <v>140.367549218429</v>
      </c>
      <c r="KL23" s="10" t="n">
        <f aca="false">KK23</f>
        <v>140.367549218429</v>
      </c>
      <c r="KM23" s="10" t="n">
        <f aca="false">KL23</f>
        <v>140.367549218429</v>
      </c>
      <c r="KN23" s="10" t="n">
        <f aca="false">KM23</f>
        <v>140.367549218429</v>
      </c>
      <c r="KO23" s="10" t="n">
        <f aca="false">KN23</f>
        <v>140.367549218429</v>
      </c>
      <c r="KP23" s="10" t="n">
        <f aca="false">KO23</f>
        <v>140.367549218429</v>
      </c>
      <c r="KQ23" s="10" t="n">
        <f aca="false">KP23</f>
        <v>140.367549218429</v>
      </c>
      <c r="KR23" s="10" t="n">
        <f aca="false">KQ23</f>
        <v>140.367549218429</v>
      </c>
      <c r="KS23" s="10" t="n">
        <f aca="false">KR23</f>
        <v>140.367549218429</v>
      </c>
    </row>
    <row r="24" customFormat="false" ht="12.85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1" t="n">
        <f aca="false">BD12/BD7*100</f>
        <v>469.850067460694</v>
      </c>
      <c r="BE24" s="4" t="n">
        <f aca="false">AVERAGE(AB24:BD24)</f>
        <v>744.539580252223</v>
      </c>
      <c r="BF24" s="4" t="n">
        <f aca="false">BE24</f>
        <v>744.539580252223</v>
      </c>
      <c r="BG24" s="4" t="n">
        <f aca="false">BF24</f>
        <v>744.539580252223</v>
      </c>
      <c r="BH24" s="4" t="n">
        <f aca="false">BG24</f>
        <v>744.539580252223</v>
      </c>
      <c r="BI24" s="4" t="n">
        <f aca="false">BH24</f>
        <v>744.539580252223</v>
      </c>
      <c r="BJ24" s="4" t="n">
        <f aca="false">BI24</f>
        <v>744.539580252223</v>
      </c>
      <c r="BK24" s="4" t="n">
        <f aca="false">BJ24</f>
        <v>744.539580252223</v>
      </c>
      <c r="BL24" s="4" t="n">
        <f aca="false">BK24</f>
        <v>744.539580252223</v>
      </c>
      <c r="BM24" s="4" t="n">
        <f aca="false">BL24</f>
        <v>744.539580252223</v>
      </c>
      <c r="BN24" s="4" t="n">
        <f aca="false">BM24</f>
        <v>744.539580252223</v>
      </c>
      <c r="BO24" s="4" t="n">
        <f aca="false">BN24</f>
        <v>744.539580252223</v>
      </c>
      <c r="BP24" s="4" t="n">
        <f aca="false">BO24</f>
        <v>744.539580252223</v>
      </c>
      <c r="BQ24" s="4" t="n">
        <f aca="false">BP24</f>
        <v>744.539580252223</v>
      </c>
      <c r="BR24" s="4" t="n">
        <f aca="false">BQ24</f>
        <v>744.539580252223</v>
      </c>
      <c r="BS24" s="4" t="n">
        <f aca="false">BR24</f>
        <v>744.539580252223</v>
      </c>
      <c r="BT24" s="4" t="n">
        <f aca="false">BS24</f>
        <v>744.539580252223</v>
      </c>
      <c r="BU24" s="4" t="n">
        <f aca="false">BT24</f>
        <v>744.539580252223</v>
      </c>
      <c r="BV24" s="4" t="n">
        <f aca="false">BU24</f>
        <v>744.539580252223</v>
      </c>
      <c r="BW24" s="4" t="n">
        <f aca="false">BV24</f>
        <v>744.539580252223</v>
      </c>
      <c r="BX24" s="4" t="n">
        <f aca="false">BW24</f>
        <v>744.539580252223</v>
      </c>
      <c r="BY24" s="4" t="n">
        <f aca="false">BX24</f>
        <v>744.539580252223</v>
      </c>
      <c r="BZ24" s="4" t="n">
        <f aca="false">BY24</f>
        <v>744.539580252223</v>
      </c>
      <c r="CA24" s="4" t="n">
        <f aca="false">BZ24</f>
        <v>744.539580252223</v>
      </c>
      <c r="CB24" s="4" t="n">
        <f aca="false">CA24</f>
        <v>744.539580252223</v>
      </c>
      <c r="CC24" s="4" t="n">
        <f aca="false">CB24</f>
        <v>744.539580252223</v>
      </c>
      <c r="CD24" s="4" t="n">
        <f aca="false">CC24</f>
        <v>744.539580252223</v>
      </c>
      <c r="CE24" s="4" t="n">
        <f aca="false">CD24</f>
        <v>744.539580252223</v>
      </c>
      <c r="CF24" s="4" t="n">
        <f aca="false">CE24</f>
        <v>744.539580252223</v>
      </c>
      <c r="CG24" s="4" t="n">
        <f aca="false">CF24</f>
        <v>744.539580252223</v>
      </c>
      <c r="CH24" s="4" t="n">
        <f aca="false">CG24</f>
        <v>744.539580252223</v>
      </c>
      <c r="CI24" s="4" t="n">
        <f aca="false">CH24</f>
        <v>744.539580252223</v>
      </c>
      <c r="CJ24" s="4" t="n">
        <f aca="false">CI24</f>
        <v>744.539580252223</v>
      </c>
      <c r="CK24" s="4" t="n">
        <f aca="false">CJ24</f>
        <v>744.539580252223</v>
      </c>
      <c r="CL24" s="4" t="n">
        <f aca="false">CK24</f>
        <v>744.539580252223</v>
      </c>
      <c r="CM24" s="4" t="n">
        <f aca="false">CL24</f>
        <v>744.539580252223</v>
      </c>
      <c r="CN24" s="4" t="n">
        <f aca="false">CM24</f>
        <v>744.539580252223</v>
      </c>
      <c r="CO24" s="4" t="n">
        <f aca="false">CN24</f>
        <v>744.539580252223</v>
      </c>
      <c r="CP24" s="4" t="n">
        <f aca="false">CO24</f>
        <v>744.539580252223</v>
      </c>
      <c r="CQ24" s="4" t="n">
        <f aca="false">CP24</f>
        <v>744.539580252223</v>
      </c>
      <c r="CR24" s="4" t="n">
        <f aca="false">CQ24</f>
        <v>744.539580252223</v>
      </c>
      <c r="CS24" s="4" t="n">
        <f aca="false">CR24</f>
        <v>744.539580252223</v>
      </c>
      <c r="CT24" s="4" t="n">
        <f aca="false">CS24</f>
        <v>744.539580252223</v>
      </c>
      <c r="CU24" s="4" t="n">
        <f aca="false">CT24</f>
        <v>744.539580252223</v>
      </c>
      <c r="CV24" s="4" t="n">
        <f aca="false">CU24</f>
        <v>744.539580252223</v>
      </c>
      <c r="CW24" s="4" t="n">
        <f aca="false">CV24</f>
        <v>744.539580252223</v>
      </c>
      <c r="CX24" s="4" t="n">
        <f aca="false">CW24</f>
        <v>744.539580252223</v>
      </c>
      <c r="CY24" s="4" t="n">
        <f aca="false">CX24</f>
        <v>744.539580252223</v>
      </c>
      <c r="CZ24" s="4" t="n">
        <f aca="false">CY24</f>
        <v>744.539580252223</v>
      </c>
      <c r="DA24" s="4" t="n">
        <f aca="false">CZ24</f>
        <v>744.539580252223</v>
      </c>
      <c r="DB24" s="4" t="n">
        <f aca="false">DA24</f>
        <v>744.539580252223</v>
      </c>
      <c r="DC24" s="4" t="n">
        <f aca="false">DB24</f>
        <v>744.539580252223</v>
      </c>
      <c r="DD24" s="4" t="n">
        <f aca="false">DC24</f>
        <v>744.539580252223</v>
      </c>
      <c r="DE24" s="4" t="n">
        <f aca="false">DD24</f>
        <v>744.539580252223</v>
      </c>
      <c r="DF24" s="4" t="n">
        <f aca="false">DE24</f>
        <v>744.539580252223</v>
      </c>
      <c r="DG24" s="4" t="n">
        <f aca="false">DF24</f>
        <v>744.539580252223</v>
      </c>
      <c r="DH24" s="4" t="n">
        <f aca="false">DG24</f>
        <v>744.539580252223</v>
      </c>
      <c r="DI24" s="4" t="n">
        <f aca="false">DH24</f>
        <v>744.539580252223</v>
      </c>
      <c r="DJ24" s="4" t="n">
        <f aca="false">DI24</f>
        <v>744.539580252223</v>
      </c>
      <c r="DK24" s="4" t="n">
        <f aca="false">DJ24</f>
        <v>744.539580252223</v>
      </c>
      <c r="DL24" s="4" t="n">
        <f aca="false">DK24</f>
        <v>744.539580252223</v>
      </c>
      <c r="DM24" s="4" t="n">
        <f aca="false">DL24</f>
        <v>744.539580252223</v>
      </c>
      <c r="DN24" s="4" t="n">
        <f aca="false">DM24</f>
        <v>744.539580252223</v>
      </c>
      <c r="DO24" s="4" t="n">
        <f aca="false">DN24</f>
        <v>744.539580252223</v>
      </c>
      <c r="DP24" s="4" t="n">
        <f aca="false">DO24</f>
        <v>744.539580252223</v>
      </c>
      <c r="DQ24" s="4" t="n">
        <f aca="false">DP24</f>
        <v>744.539580252223</v>
      </c>
      <c r="DR24" s="4" t="n">
        <f aca="false">DQ24</f>
        <v>744.539580252223</v>
      </c>
      <c r="DS24" s="4" t="n">
        <f aca="false">DR24</f>
        <v>744.539580252223</v>
      </c>
      <c r="DT24" s="4" t="n">
        <f aca="false">DS24</f>
        <v>744.539580252223</v>
      </c>
      <c r="DU24" s="4" t="n">
        <f aca="false">DT24</f>
        <v>744.539580252223</v>
      </c>
      <c r="DV24" s="4" t="n">
        <f aca="false">DU24</f>
        <v>744.539580252223</v>
      </c>
      <c r="DW24" s="4" t="n">
        <f aca="false">DV24</f>
        <v>744.539580252223</v>
      </c>
      <c r="DX24" s="4" t="n">
        <f aca="false">DW24</f>
        <v>744.539580252223</v>
      </c>
      <c r="DY24" s="4" t="n">
        <f aca="false">DX24</f>
        <v>744.539580252223</v>
      </c>
      <c r="DZ24" s="4" t="n">
        <f aca="false">DY24</f>
        <v>744.539580252223</v>
      </c>
      <c r="EA24" s="4" t="n">
        <f aca="false">DZ24</f>
        <v>744.539580252223</v>
      </c>
      <c r="EB24" s="4" t="n">
        <f aca="false">EA24</f>
        <v>744.539580252223</v>
      </c>
      <c r="EC24" s="4" t="n">
        <f aca="false">EB24</f>
        <v>744.539580252223</v>
      </c>
      <c r="ED24" s="4" t="n">
        <f aca="false">EC24</f>
        <v>744.539580252223</v>
      </c>
      <c r="EE24" s="4" t="n">
        <f aca="false">ED24</f>
        <v>744.539580252223</v>
      </c>
      <c r="EF24" s="4" t="n">
        <f aca="false">EE24</f>
        <v>744.539580252223</v>
      </c>
      <c r="EG24" s="4" t="n">
        <f aca="false">EF24</f>
        <v>744.539580252223</v>
      </c>
      <c r="EH24" s="4" t="n">
        <f aca="false">EG24</f>
        <v>744.539580252223</v>
      </c>
      <c r="EI24" s="4" t="n">
        <f aca="false">EH24</f>
        <v>744.539580252223</v>
      </c>
      <c r="EJ24" s="4" t="n">
        <f aca="false">EI24</f>
        <v>744.539580252223</v>
      </c>
      <c r="EK24" s="4" t="n">
        <f aca="false">EJ24</f>
        <v>744.539580252223</v>
      </c>
      <c r="EL24" s="4" t="n">
        <f aca="false">EK24</f>
        <v>744.539580252223</v>
      </c>
      <c r="EM24" s="4" t="n">
        <f aca="false">EL24</f>
        <v>744.539580252223</v>
      </c>
      <c r="EN24" s="4" t="n">
        <f aca="false">EM24</f>
        <v>744.539580252223</v>
      </c>
      <c r="EO24" s="4" t="n">
        <f aca="false">EN24</f>
        <v>744.539580252223</v>
      </c>
      <c r="EP24" s="4" t="n">
        <f aca="false">EO24</f>
        <v>744.539580252223</v>
      </c>
      <c r="EQ24" s="4" t="n">
        <f aca="false">EP24</f>
        <v>744.539580252223</v>
      </c>
      <c r="ER24" s="4" t="n">
        <f aca="false">EQ24</f>
        <v>744.539580252223</v>
      </c>
      <c r="ES24" s="4" t="n">
        <f aca="false">ER24</f>
        <v>744.539580252223</v>
      </c>
      <c r="ET24" s="4" t="n">
        <f aca="false">ES24</f>
        <v>744.539580252223</v>
      </c>
      <c r="EU24" s="4" t="n">
        <f aca="false">ET24</f>
        <v>744.539580252223</v>
      </c>
      <c r="EV24" s="4" t="n">
        <f aca="false">EU24</f>
        <v>744.539580252223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1" t="n">
        <f aca="false">HA12/HA7*100</f>
        <v>225.560241030487</v>
      </c>
      <c r="HB24" s="4" t="n">
        <f aca="false">AVERAGE(FY24:HA24)</f>
        <v>206.989306546575</v>
      </c>
      <c r="HC24" s="4" t="n">
        <f aca="false">HB24</f>
        <v>206.989306546575</v>
      </c>
      <c r="HD24" s="4" t="n">
        <f aca="false">HC24</f>
        <v>206.989306546575</v>
      </c>
      <c r="HE24" s="4" t="n">
        <f aca="false">HD24</f>
        <v>206.989306546575</v>
      </c>
      <c r="HF24" s="4" t="n">
        <f aca="false">HE24</f>
        <v>206.989306546575</v>
      </c>
      <c r="HG24" s="4" t="n">
        <f aca="false">HF24</f>
        <v>206.989306546575</v>
      </c>
      <c r="HH24" s="4" t="n">
        <f aca="false">HG24</f>
        <v>206.989306546575</v>
      </c>
      <c r="HI24" s="4" t="n">
        <f aca="false">HH24</f>
        <v>206.989306546575</v>
      </c>
      <c r="HJ24" s="4" t="n">
        <f aca="false">HI24</f>
        <v>206.989306546575</v>
      </c>
      <c r="HK24" s="4" t="n">
        <f aca="false">HJ24</f>
        <v>206.989306546575</v>
      </c>
      <c r="HL24" s="4" t="n">
        <f aca="false">HK24</f>
        <v>206.989306546575</v>
      </c>
      <c r="HM24" s="4" t="n">
        <f aca="false">HL24</f>
        <v>206.989306546575</v>
      </c>
      <c r="HN24" s="4" t="n">
        <f aca="false">HM24</f>
        <v>206.989306546575</v>
      </c>
      <c r="HO24" s="4" t="n">
        <f aca="false">HN24</f>
        <v>206.989306546575</v>
      </c>
      <c r="HP24" s="4" t="n">
        <f aca="false">HO24</f>
        <v>206.989306546575</v>
      </c>
      <c r="HQ24" s="4" t="n">
        <f aca="false">HP24</f>
        <v>206.989306546575</v>
      </c>
      <c r="HR24" s="4" t="n">
        <f aca="false">HQ24</f>
        <v>206.989306546575</v>
      </c>
      <c r="HS24" s="4" t="n">
        <f aca="false">HR24</f>
        <v>206.989306546575</v>
      </c>
      <c r="HT24" s="4" t="n">
        <f aca="false">HS24</f>
        <v>206.989306546575</v>
      </c>
      <c r="HU24" s="4" t="n">
        <f aca="false">HT24</f>
        <v>206.989306546575</v>
      </c>
      <c r="HV24" s="4" t="n">
        <f aca="false">HU24</f>
        <v>206.989306546575</v>
      </c>
      <c r="HW24" s="4" t="n">
        <f aca="false">HV24</f>
        <v>206.989306546575</v>
      </c>
      <c r="HX24" s="4" t="n">
        <f aca="false">HW24</f>
        <v>206.989306546575</v>
      </c>
      <c r="HY24" s="4" t="n">
        <f aca="false">HX24</f>
        <v>206.989306546575</v>
      </c>
      <c r="HZ24" s="4" t="n">
        <f aca="false">HY24</f>
        <v>206.989306546575</v>
      </c>
      <c r="IA24" s="4" t="n">
        <f aca="false">HZ24</f>
        <v>206.989306546575</v>
      </c>
      <c r="IB24" s="4" t="n">
        <f aca="false">IA24</f>
        <v>206.989306546575</v>
      </c>
      <c r="IC24" s="4" t="n">
        <f aca="false">IB24</f>
        <v>206.989306546575</v>
      </c>
      <c r="ID24" s="4" t="n">
        <f aca="false">IC24</f>
        <v>206.989306546575</v>
      </c>
      <c r="IE24" s="4" t="n">
        <f aca="false">ID24</f>
        <v>206.989306546575</v>
      </c>
      <c r="IF24" s="4" t="n">
        <f aca="false">IE24</f>
        <v>206.989306546575</v>
      </c>
      <c r="IG24" s="4" t="n">
        <f aca="false">IF24</f>
        <v>206.989306546575</v>
      </c>
      <c r="IH24" s="4" t="n">
        <f aca="false">IG24</f>
        <v>206.989306546575</v>
      </c>
      <c r="II24" s="4" t="n">
        <f aca="false">IH24</f>
        <v>206.989306546575</v>
      </c>
      <c r="IJ24" s="4" t="n">
        <f aca="false">II24</f>
        <v>206.989306546575</v>
      </c>
      <c r="IK24" s="4" t="n">
        <f aca="false">IJ24</f>
        <v>206.989306546575</v>
      </c>
      <c r="IL24" s="4" t="n">
        <f aca="false">IK24</f>
        <v>206.989306546575</v>
      </c>
      <c r="IM24" s="4" t="n">
        <f aca="false">IL24</f>
        <v>206.989306546575</v>
      </c>
      <c r="IN24" s="4" t="n">
        <f aca="false">IM24</f>
        <v>206.989306546575</v>
      </c>
      <c r="IO24" s="4" t="n">
        <f aca="false">IN24</f>
        <v>206.989306546575</v>
      </c>
      <c r="IP24" s="4" t="n">
        <f aca="false">IO24</f>
        <v>206.989306546575</v>
      </c>
      <c r="IQ24" s="4" t="n">
        <f aca="false">IP24</f>
        <v>206.989306546575</v>
      </c>
      <c r="IR24" s="4" t="n">
        <f aca="false">IQ24</f>
        <v>206.989306546575</v>
      </c>
      <c r="IS24" s="4" t="n">
        <f aca="false">IR24</f>
        <v>206.989306546575</v>
      </c>
      <c r="IT24" s="4" t="n">
        <f aca="false">IS24</f>
        <v>206.989306546575</v>
      </c>
      <c r="IU24" s="4" t="n">
        <f aca="false">IT24</f>
        <v>206.989306546575</v>
      </c>
      <c r="IV24" s="4" t="n">
        <f aca="false">IU24</f>
        <v>206.989306546575</v>
      </c>
      <c r="IW24" s="4" t="n">
        <f aca="false">IV24</f>
        <v>206.989306546575</v>
      </c>
      <c r="IX24" s="4" t="n">
        <f aca="false">IW24</f>
        <v>206.989306546575</v>
      </c>
      <c r="IY24" s="4" t="n">
        <f aca="false">IX24</f>
        <v>206.989306546575</v>
      </c>
      <c r="IZ24" s="4" t="n">
        <f aca="false">IY24</f>
        <v>206.989306546575</v>
      </c>
      <c r="JA24" s="4" t="n">
        <f aca="false">IZ24</f>
        <v>206.989306546575</v>
      </c>
      <c r="JB24" s="4" t="n">
        <f aca="false">JA24</f>
        <v>206.989306546575</v>
      </c>
      <c r="JC24" s="4" t="n">
        <f aca="false">JB24</f>
        <v>206.989306546575</v>
      </c>
      <c r="JD24" s="4" t="n">
        <f aca="false">JC24</f>
        <v>206.989306546575</v>
      </c>
      <c r="JE24" s="4" t="n">
        <f aca="false">JD24</f>
        <v>206.989306546575</v>
      </c>
      <c r="JF24" s="4" t="n">
        <f aca="false">JE24</f>
        <v>206.989306546575</v>
      </c>
      <c r="JG24" s="4" t="n">
        <f aca="false">JF24</f>
        <v>206.989306546575</v>
      </c>
      <c r="JH24" s="4" t="n">
        <f aca="false">JG24</f>
        <v>206.989306546575</v>
      </c>
      <c r="JI24" s="4" t="n">
        <f aca="false">JH24</f>
        <v>206.989306546575</v>
      </c>
      <c r="JJ24" s="4" t="n">
        <f aca="false">JI24</f>
        <v>206.989306546575</v>
      </c>
      <c r="JK24" s="4" t="n">
        <f aca="false">JJ24</f>
        <v>206.989306546575</v>
      </c>
      <c r="JL24" s="4" t="n">
        <f aca="false">JK24</f>
        <v>206.989306546575</v>
      </c>
      <c r="JM24" s="4" t="n">
        <f aca="false">JL24</f>
        <v>206.989306546575</v>
      </c>
      <c r="JN24" s="4" t="n">
        <f aca="false">JM24</f>
        <v>206.989306546575</v>
      </c>
      <c r="JO24" s="4" t="n">
        <f aca="false">JN24</f>
        <v>206.989306546575</v>
      </c>
      <c r="JP24" s="4" t="n">
        <f aca="false">JO24</f>
        <v>206.989306546575</v>
      </c>
      <c r="JQ24" s="4" t="n">
        <f aca="false">JP24</f>
        <v>206.989306546575</v>
      </c>
      <c r="JR24" s="4" t="n">
        <f aca="false">JQ24</f>
        <v>206.989306546575</v>
      </c>
      <c r="JS24" s="4" t="n">
        <f aca="false">JR24</f>
        <v>206.989306546575</v>
      </c>
      <c r="JT24" s="4" t="n">
        <f aca="false">JS24</f>
        <v>206.989306546575</v>
      </c>
      <c r="JU24" s="4" t="n">
        <f aca="false">JT24</f>
        <v>206.989306546575</v>
      </c>
      <c r="JV24" s="4" t="n">
        <f aca="false">JU24</f>
        <v>206.989306546575</v>
      </c>
      <c r="JW24" s="4" t="n">
        <f aca="false">JV24</f>
        <v>206.989306546575</v>
      </c>
      <c r="JX24" s="4" t="n">
        <f aca="false">JW24</f>
        <v>206.989306546575</v>
      </c>
      <c r="JY24" s="4" t="n">
        <f aca="false">JX24</f>
        <v>206.989306546575</v>
      </c>
      <c r="JZ24" s="4" t="n">
        <f aca="false">JY24</f>
        <v>206.989306546575</v>
      </c>
      <c r="KA24" s="4" t="n">
        <f aca="false">JZ24</f>
        <v>206.989306546575</v>
      </c>
      <c r="KB24" s="4" t="n">
        <f aca="false">KA24</f>
        <v>206.989306546575</v>
      </c>
      <c r="KC24" s="4" t="n">
        <f aca="false">KB24</f>
        <v>206.989306546575</v>
      </c>
      <c r="KD24" s="4" t="n">
        <f aca="false">KC24</f>
        <v>206.989306546575</v>
      </c>
      <c r="KE24" s="4" t="n">
        <f aca="false">KD24</f>
        <v>206.989306546575</v>
      </c>
      <c r="KF24" s="4" t="n">
        <f aca="false">KE24</f>
        <v>206.989306546575</v>
      </c>
      <c r="KG24" s="4" t="n">
        <f aca="false">KF24</f>
        <v>206.989306546575</v>
      </c>
      <c r="KH24" s="4" t="n">
        <f aca="false">KG24</f>
        <v>206.989306546575</v>
      </c>
      <c r="KI24" s="4" t="n">
        <f aca="false">KH24</f>
        <v>206.989306546575</v>
      </c>
      <c r="KJ24" s="4" t="n">
        <f aca="false">KI24</f>
        <v>206.989306546575</v>
      </c>
      <c r="KK24" s="4" t="n">
        <f aca="false">KJ24</f>
        <v>206.989306546575</v>
      </c>
      <c r="KL24" s="4" t="n">
        <f aca="false">KK24</f>
        <v>206.989306546575</v>
      </c>
      <c r="KM24" s="4" t="n">
        <f aca="false">KL24</f>
        <v>206.989306546575</v>
      </c>
      <c r="KN24" s="4" t="n">
        <f aca="false">KM24</f>
        <v>206.989306546575</v>
      </c>
      <c r="KO24" s="4" t="n">
        <f aca="false">KN24</f>
        <v>206.989306546575</v>
      </c>
      <c r="KP24" s="4" t="n">
        <f aca="false">KO24</f>
        <v>206.989306546575</v>
      </c>
      <c r="KQ24" s="4" t="n">
        <f aca="false">KP24</f>
        <v>206.989306546575</v>
      </c>
      <c r="KR24" s="4" t="n">
        <f aca="false">KQ24</f>
        <v>206.989306546575</v>
      </c>
      <c r="KS24" s="4" t="n">
        <f aca="false">KR24</f>
        <v>206.989306546575</v>
      </c>
    </row>
    <row r="25" customFormat="false" ht="12.85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" t="n">
        <f aca="false">BD13/BD7*100</f>
        <v>1193.3153931334</v>
      </c>
      <c r="BE25" s="10" t="n">
        <f aca="false">AVERAGE(AB25:BD25)</f>
        <v>1735.28259176468</v>
      </c>
      <c r="BF25" s="10" t="n">
        <f aca="false">BE25</f>
        <v>1735.28259176468</v>
      </c>
      <c r="BG25" s="10" t="n">
        <f aca="false">BF25</f>
        <v>1735.28259176468</v>
      </c>
      <c r="BH25" s="10" t="n">
        <f aca="false">BG25</f>
        <v>1735.28259176468</v>
      </c>
      <c r="BI25" s="10" t="n">
        <f aca="false">BH25</f>
        <v>1735.28259176468</v>
      </c>
      <c r="BJ25" s="10" t="n">
        <f aca="false">BI25</f>
        <v>1735.28259176468</v>
      </c>
      <c r="BK25" s="10" t="n">
        <f aca="false">BJ25</f>
        <v>1735.28259176468</v>
      </c>
      <c r="BL25" s="10" t="n">
        <f aca="false">BK25</f>
        <v>1735.28259176468</v>
      </c>
      <c r="BM25" s="10" t="n">
        <f aca="false">BL25</f>
        <v>1735.28259176468</v>
      </c>
      <c r="BN25" s="10" t="n">
        <f aca="false">BM25</f>
        <v>1735.28259176468</v>
      </c>
      <c r="BO25" s="10" t="n">
        <f aca="false">BN25</f>
        <v>1735.28259176468</v>
      </c>
      <c r="BP25" s="10" t="n">
        <f aca="false">BO25</f>
        <v>1735.28259176468</v>
      </c>
      <c r="BQ25" s="10" t="n">
        <f aca="false">BP25</f>
        <v>1735.28259176468</v>
      </c>
      <c r="BR25" s="10" t="n">
        <f aca="false">BQ25</f>
        <v>1735.28259176468</v>
      </c>
      <c r="BS25" s="10" t="n">
        <f aca="false">BR25</f>
        <v>1735.28259176468</v>
      </c>
      <c r="BT25" s="10" t="n">
        <f aca="false">BS25</f>
        <v>1735.28259176468</v>
      </c>
      <c r="BU25" s="10" t="n">
        <f aca="false">BT25</f>
        <v>1735.28259176468</v>
      </c>
      <c r="BV25" s="10" t="n">
        <f aca="false">BU25</f>
        <v>1735.28259176468</v>
      </c>
      <c r="BW25" s="10" t="n">
        <f aca="false">BV25</f>
        <v>1735.28259176468</v>
      </c>
      <c r="BX25" s="10" t="n">
        <f aca="false">BW25</f>
        <v>1735.28259176468</v>
      </c>
      <c r="BY25" s="10" t="n">
        <f aca="false">BX25</f>
        <v>1735.28259176468</v>
      </c>
      <c r="BZ25" s="10" t="n">
        <f aca="false">BY25</f>
        <v>1735.28259176468</v>
      </c>
      <c r="CA25" s="10" t="n">
        <f aca="false">BZ25</f>
        <v>1735.28259176468</v>
      </c>
      <c r="CB25" s="10" t="n">
        <f aca="false">CA25</f>
        <v>1735.28259176468</v>
      </c>
      <c r="CC25" s="10" t="n">
        <f aca="false">CB25</f>
        <v>1735.28259176468</v>
      </c>
      <c r="CD25" s="10" t="n">
        <f aca="false">CC25</f>
        <v>1735.28259176468</v>
      </c>
      <c r="CE25" s="10" t="n">
        <f aca="false">CD25</f>
        <v>1735.28259176468</v>
      </c>
      <c r="CF25" s="10" t="n">
        <f aca="false">CE25</f>
        <v>1735.28259176468</v>
      </c>
      <c r="CG25" s="10" t="n">
        <f aca="false">CF25</f>
        <v>1735.28259176468</v>
      </c>
      <c r="CH25" s="10" t="n">
        <f aca="false">CG25</f>
        <v>1735.28259176468</v>
      </c>
      <c r="CI25" s="10" t="n">
        <f aca="false">CH25</f>
        <v>1735.28259176468</v>
      </c>
      <c r="CJ25" s="10" t="n">
        <f aca="false">CI25</f>
        <v>1735.28259176468</v>
      </c>
      <c r="CK25" s="10" t="n">
        <f aca="false">CJ25</f>
        <v>1735.28259176468</v>
      </c>
      <c r="CL25" s="10" t="n">
        <f aca="false">CK25</f>
        <v>1735.28259176468</v>
      </c>
      <c r="CM25" s="10" t="n">
        <f aca="false">CL25</f>
        <v>1735.28259176468</v>
      </c>
      <c r="CN25" s="10" t="n">
        <f aca="false">CM25</f>
        <v>1735.28259176468</v>
      </c>
      <c r="CO25" s="10" t="n">
        <f aca="false">CN25</f>
        <v>1735.28259176468</v>
      </c>
      <c r="CP25" s="10" t="n">
        <f aca="false">CO25</f>
        <v>1735.28259176468</v>
      </c>
      <c r="CQ25" s="10" t="n">
        <f aca="false">CP25</f>
        <v>1735.28259176468</v>
      </c>
      <c r="CR25" s="10" t="n">
        <f aca="false">CQ25</f>
        <v>1735.28259176468</v>
      </c>
      <c r="CS25" s="10" t="n">
        <f aca="false">CR25</f>
        <v>1735.28259176468</v>
      </c>
      <c r="CT25" s="10" t="n">
        <f aca="false">CS25</f>
        <v>1735.28259176468</v>
      </c>
      <c r="CU25" s="10" t="n">
        <f aca="false">CT25</f>
        <v>1735.28259176468</v>
      </c>
      <c r="CV25" s="10" t="n">
        <f aca="false">CU25</f>
        <v>1735.28259176468</v>
      </c>
      <c r="CW25" s="10" t="n">
        <f aca="false">CV25</f>
        <v>1735.28259176468</v>
      </c>
      <c r="CX25" s="10" t="n">
        <f aca="false">CW25</f>
        <v>1735.28259176468</v>
      </c>
      <c r="CY25" s="10" t="n">
        <f aca="false">CX25</f>
        <v>1735.28259176468</v>
      </c>
      <c r="CZ25" s="10" t="n">
        <f aca="false">CY25</f>
        <v>1735.28259176468</v>
      </c>
      <c r="DA25" s="10" t="n">
        <f aca="false">CZ25</f>
        <v>1735.28259176468</v>
      </c>
      <c r="DB25" s="10" t="n">
        <f aca="false">DA25</f>
        <v>1735.28259176468</v>
      </c>
      <c r="DC25" s="10" t="n">
        <f aca="false">DB25</f>
        <v>1735.28259176468</v>
      </c>
      <c r="DD25" s="10" t="n">
        <f aca="false">DC25</f>
        <v>1735.28259176468</v>
      </c>
      <c r="DE25" s="10" t="n">
        <f aca="false">DD25</f>
        <v>1735.28259176468</v>
      </c>
      <c r="DF25" s="10" t="n">
        <f aca="false">DE25</f>
        <v>1735.28259176468</v>
      </c>
      <c r="DG25" s="10" t="n">
        <f aca="false">DF25</f>
        <v>1735.28259176468</v>
      </c>
      <c r="DH25" s="10" t="n">
        <f aca="false">DG25</f>
        <v>1735.28259176468</v>
      </c>
      <c r="DI25" s="10" t="n">
        <f aca="false">DH25</f>
        <v>1735.28259176468</v>
      </c>
      <c r="DJ25" s="10" t="n">
        <f aca="false">DI25</f>
        <v>1735.28259176468</v>
      </c>
      <c r="DK25" s="10" t="n">
        <f aca="false">DJ25</f>
        <v>1735.28259176468</v>
      </c>
      <c r="DL25" s="10" t="n">
        <f aca="false">DK25</f>
        <v>1735.28259176468</v>
      </c>
      <c r="DM25" s="10" t="n">
        <f aca="false">DL25</f>
        <v>1735.28259176468</v>
      </c>
      <c r="DN25" s="10" t="n">
        <f aca="false">DM25</f>
        <v>1735.28259176468</v>
      </c>
      <c r="DO25" s="10" t="n">
        <f aca="false">DN25</f>
        <v>1735.28259176468</v>
      </c>
      <c r="DP25" s="10" t="n">
        <f aca="false">DO25</f>
        <v>1735.28259176468</v>
      </c>
      <c r="DQ25" s="10" t="n">
        <f aca="false">DP25</f>
        <v>1735.28259176468</v>
      </c>
      <c r="DR25" s="10" t="n">
        <f aca="false">DQ25</f>
        <v>1735.28259176468</v>
      </c>
      <c r="DS25" s="10" t="n">
        <f aca="false">DR25</f>
        <v>1735.28259176468</v>
      </c>
      <c r="DT25" s="10" t="n">
        <f aca="false">DS25</f>
        <v>1735.28259176468</v>
      </c>
      <c r="DU25" s="10" t="n">
        <f aca="false">DT25</f>
        <v>1735.28259176468</v>
      </c>
      <c r="DV25" s="10" t="n">
        <f aca="false">DU25</f>
        <v>1735.28259176468</v>
      </c>
      <c r="DW25" s="10" t="n">
        <f aca="false">DV25</f>
        <v>1735.28259176468</v>
      </c>
      <c r="DX25" s="10" t="n">
        <f aca="false">DW25</f>
        <v>1735.28259176468</v>
      </c>
      <c r="DY25" s="10" t="n">
        <f aca="false">DX25</f>
        <v>1735.28259176468</v>
      </c>
      <c r="DZ25" s="10" t="n">
        <f aca="false">DY25</f>
        <v>1735.28259176468</v>
      </c>
      <c r="EA25" s="10" t="n">
        <f aca="false">DZ25</f>
        <v>1735.28259176468</v>
      </c>
      <c r="EB25" s="10" t="n">
        <f aca="false">EA25</f>
        <v>1735.28259176468</v>
      </c>
      <c r="EC25" s="10" t="n">
        <f aca="false">EB25</f>
        <v>1735.28259176468</v>
      </c>
      <c r="ED25" s="10" t="n">
        <f aca="false">EC25</f>
        <v>1735.28259176468</v>
      </c>
      <c r="EE25" s="10" t="n">
        <f aca="false">ED25</f>
        <v>1735.28259176468</v>
      </c>
      <c r="EF25" s="10" t="n">
        <f aca="false">EE25</f>
        <v>1735.28259176468</v>
      </c>
      <c r="EG25" s="10" t="n">
        <f aca="false">EF25</f>
        <v>1735.28259176468</v>
      </c>
      <c r="EH25" s="10" t="n">
        <f aca="false">EG25</f>
        <v>1735.28259176468</v>
      </c>
      <c r="EI25" s="10" t="n">
        <f aca="false">EH25</f>
        <v>1735.28259176468</v>
      </c>
      <c r="EJ25" s="10" t="n">
        <f aca="false">EI25</f>
        <v>1735.28259176468</v>
      </c>
      <c r="EK25" s="10" t="n">
        <f aca="false">EJ25</f>
        <v>1735.28259176468</v>
      </c>
      <c r="EL25" s="10" t="n">
        <f aca="false">EK25</f>
        <v>1735.28259176468</v>
      </c>
      <c r="EM25" s="10" t="n">
        <f aca="false">EL25</f>
        <v>1735.28259176468</v>
      </c>
      <c r="EN25" s="10" t="n">
        <f aca="false">EM25</f>
        <v>1735.28259176468</v>
      </c>
      <c r="EO25" s="10" t="n">
        <f aca="false">EN25</f>
        <v>1735.28259176468</v>
      </c>
      <c r="EP25" s="10" t="n">
        <f aca="false">EO25</f>
        <v>1735.28259176468</v>
      </c>
      <c r="EQ25" s="10" t="n">
        <f aca="false">EP25</f>
        <v>1735.28259176468</v>
      </c>
      <c r="ER25" s="10" t="n">
        <f aca="false">EQ25</f>
        <v>1735.28259176468</v>
      </c>
      <c r="ES25" s="10" t="n">
        <f aca="false">ER25</f>
        <v>1735.28259176468</v>
      </c>
      <c r="ET25" s="10" t="n">
        <f aca="false">ES25</f>
        <v>1735.28259176468</v>
      </c>
      <c r="EU25" s="10" t="n">
        <f aca="false">ET25</f>
        <v>1735.28259176468</v>
      </c>
      <c r="EV25" s="10" t="n">
        <f aca="false">EU25</f>
        <v>1735.28259176468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" t="n">
        <f aca="false">HA13/HA7*100</f>
        <v>280.72500984461</v>
      </c>
      <c r="HB25" s="10" t="n">
        <f aca="false">AVERAGE(FY25:HA25)</f>
        <v>264.274199094766</v>
      </c>
      <c r="HC25" s="10" t="n">
        <f aca="false">HB25</f>
        <v>264.274199094766</v>
      </c>
      <c r="HD25" s="10" t="n">
        <f aca="false">HC25</f>
        <v>264.274199094766</v>
      </c>
      <c r="HE25" s="10" t="n">
        <f aca="false">HD25</f>
        <v>264.274199094766</v>
      </c>
      <c r="HF25" s="10" t="n">
        <f aca="false">HE25</f>
        <v>264.274199094766</v>
      </c>
      <c r="HG25" s="10" t="n">
        <f aca="false">HF25</f>
        <v>264.274199094766</v>
      </c>
      <c r="HH25" s="10" t="n">
        <f aca="false">HG25</f>
        <v>264.274199094766</v>
      </c>
      <c r="HI25" s="10" t="n">
        <f aca="false">HH25</f>
        <v>264.274199094766</v>
      </c>
      <c r="HJ25" s="10" t="n">
        <f aca="false">HI25</f>
        <v>264.274199094766</v>
      </c>
      <c r="HK25" s="10" t="n">
        <f aca="false">HJ25</f>
        <v>264.274199094766</v>
      </c>
      <c r="HL25" s="10" t="n">
        <f aca="false">HK25</f>
        <v>264.274199094766</v>
      </c>
      <c r="HM25" s="10" t="n">
        <f aca="false">HL25</f>
        <v>264.274199094766</v>
      </c>
      <c r="HN25" s="10" t="n">
        <f aca="false">HM25</f>
        <v>264.274199094766</v>
      </c>
      <c r="HO25" s="10" t="n">
        <f aca="false">HN25</f>
        <v>264.274199094766</v>
      </c>
      <c r="HP25" s="10" t="n">
        <f aca="false">HO25</f>
        <v>264.274199094766</v>
      </c>
      <c r="HQ25" s="10" t="n">
        <f aca="false">HP25</f>
        <v>264.274199094766</v>
      </c>
      <c r="HR25" s="10" t="n">
        <f aca="false">HQ25</f>
        <v>264.274199094766</v>
      </c>
      <c r="HS25" s="10" t="n">
        <f aca="false">HR25</f>
        <v>264.274199094766</v>
      </c>
      <c r="HT25" s="10" t="n">
        <f aca="false">HS25</f>
        <v>264.274199094766</v>
      </c>
      <c r="HU25" s="10" t="n">
        <f aca="false">HT25</f>
        <v>264.274199094766</v>
      </c>
      <c r="HV25" s="10" t="n">
        <f aca="false">HU25</f>
        <v>264.274199094766</v>
      </c>
      <c r="HW25" s="10" t="n">
        <f aca="false">HV25</f>
        <v>264.274199094766</v>
      </c>
      <c r="HX25" s="10" t="n">
        <f aca="false">HW25</f>
        <v>264.274199094766</v>
      </c>
      <c r="HY25" s="10" t="n">
        <f aca="false">HX25</f>
        <v>264.274199094766</v>
      </c>
      <c r="HZ25" s="10" t="n">
        <f aca="false">HY25</f>
        <v>264.274199094766</v>
      </c>
      <c r="IA25" s="10" t="n">
        <f aca="false">HZ25</f>
        <v>264.274199094766</v>
      </c>
      <c r="IB25" s="10" t="n">
        <f aca="false">IA25</f>
        <v>264.274199094766</v>
      </c>
      <c r="IC25" s="10" t="n">
        <f aca="false">IB25</f>
        <v>264.274199094766</v>
      </c>
      <c r="ID25" s="10" t="n">
        <f aca="false">IC25</f>
        <v>264.274199094766</v>
      </c>
      <c r="IE25" s="10" t="n">
        <f aca="false">ID25</f>
        <v>264.274199094766</v>
      </c>
      <c r="IF25" s="10" t="n">
        <f aca="false">IE25</f>
        <v>264.274199094766</v>
      </c>
      <c r="IG25" s="10" t="n">
        <f aca="false">IF25</f>
        <v>264.274199094766</v>
      </c>
      <c r="IH25" s="10" t="n">
        <f aca="false">IG25</f>
        <v>264.274199094766</v>
      </c>
      <c r="II25" s="10" t="n">
        <f aca="false">IH25</f>
        <v>264.274199094766</v>
      </c>
      <c r="IJ25" s="10" t="n">
        <f aca="false">II25</f>
        <v>264.274199094766</v>
      </c>
      <c r="IK25" s="10" t="n">
        <f aca="false">IJ25</f>
        <v>264.274199094766</v>
      </c>
      <c r="IL25" s="10" t="n">
        <f aca="false">IK25</f>
        <v>264.274199094766</v>
      </c>
      <c r="IM25" s="10" t="n">
        <f aca="false">IL25</f>
        <v>264.274199094766</v>
      </c>
      <c r="IN25" s="10" t="n">
        <f aca="false">IM25</f>
        <v>264.274199094766</v>
      </c>
      <c r="IO25" s="10" t="n">
        <f aca="false">IN25</f>
        <v>264.274199094766</v>
      </c>
      <c r="IP25" s="10" t="n">
        <f aca="false">IO25</f>
        <v>264.274199094766</v>
      </c>
      <c r="IQ25" s="10" t="n">
        <f aca="false">IP25</f>
        <v>264.274199094766</v>
      </c>
      <c r="IR25" s="10" t="n">
        <f aca="false">IQ25</f>
        <v>264.274199094766</v>
      </c>
      <c r="IS25" s="10" t="n">
        <f aca="false">IR25</f>
        <v>264.274199094766</v>
      </c>
      <c r="IT25" s="10" t="n">
        <f aca="false">IS25</f>
        <v>264.274199094766</v>
      </c>
      <c r="IU25" s="10" t="n">
        <f aca="false">IT25</f>
        <v>264.274199094766</v>
      </c>
      <c r="IV25" s="10" t="n">
        <f aca="false">IU25</f>
        <v>264.274199094766</v>
      </c>
      <c r="IW25" s="10" t="n">
        <f aca="false">IV25</f>
        <v>264.274199094766</v>
      </c>
      <c r="IX25" s="10" t="n">
        <f aca="false">IW25</f>
        <v>264.274199094766</v>
      </c>
      <c r="IY25" s="10" t="n">
        <f aca="false">IX25</f>
        <v>264.274199094766</v>
      </c>
      <c r="IZ25" s="10" t="n">
        <f aca="false">IY25</f>
        <v>264.274199094766</v>
      </c>
      <c r="JA25" s="10" t="n">
        <f aca="false">IZ25</f>
        <v>264.274199094766</v>
      </c>
      <c r="JB25" s="10" t="n">
        <f aca="false">JA25</f>
        <v>264.274199094766</v>
      </c>
      <c r="JC25" s="10" t="n">
        <f aca="false">JB25</f>
        <v>264.274199094766</v>
      </c>
      <c r="JD25" s="10" t="n">
        <f aca="false">JC25</f>
        <v>264.274199094766</v>
      </c>
      <c r="JE25" s="10" t="n">
        <f aca="false">JD25</f>
        <v>264.274199094766</v>
      </c>
      <c r="JF25" s="10" t="n">
        <f aca="false">JE25</f>
        <v>264.274199094766</v>
      </c>
      <c r="JG25" s="10" t="n">
        <f aca="false">JF25</f>
        <v>264.274199094766</v>
      </c>
      <c r="JH25" s="10" t="n">
        <f aca="false">JG25</f>
        <v>264.274199094766</v>
      </c>
      <c r="JI25" s="10" t="n">
        <f aca="false">JH25</f>
        <v>264.274199094766</v>
      </c>
      <c r="JJ25" s="10" t="n">
        <f aca="false">JI25</f>
        <v>264.274199094766</v>
      </c>
      <c r="JK25" s="10" t="n">
        <f aca="false">JJ25</f>
        <v>264.274199094766</v>
      </c>
      <c r="JL25" s="10" t="n">
        <f aca="false">JK25</f>
        <v>264.274199094766</v>
      </c>
      <c r="JM25" s="10" t="n">
        <f aca="false">JL25</f>
        <v>264.274199094766</v>
      </c>
      <c r="JN25" s="10" t="n">
        <f aca="false">JM25</f>
        <v>264.274199094766</v>
      </c>
      <c r="JO25" s="10" t="n">
        <f aca="false">JN25</f>
        <v>264.274199094766</v>
      </c>
      <c r="JP25" s="10" t="n">
        <f aca="false">JO25</f>
        <v>264.274199094766</v>
      </c>
      <c r="JQ25" s="10" t="n">
        <f aca="false">JP25</f>
        <v>264.274199094766</v>
      </c>
      <c r="JR25" s="10" t="n">
        <f aca="false">JQ25</f>
        <v>264.274199094766</v>
      </c>
      <c r="JS25" s="10" t="n">
        <f aca="false">JR25</f>
        <v>264.274199094766</v>
      </c>
      <c r="JT25" s="10" t="n">
        <f aca="false">JS25</f>
        <v>264.274199094766</v>
      </c>
      <c r="JU25" s="10" t="n">
        <f aca="false">JT25</f>
        <v>264.274199094766</v>
      </c>
      <c r="JV25" s="10" t="n">
        <f aca="false">JU25</f>
        <v>264.274199094766</v>
      </c>
      <c r="JW25" s="10" t="n">
        <f aca="false">JV25</f>
        <v>264.274199094766</v>
      </c>
      <c r="JX25" s="10" t="n">
        <f aca="false">JW25</f>
        <v>264.274199094766</v>
      </c>
      <c r="JY25" s="10" t="n">
        <f aca="false">JX25</f>
        <v>264.274199094766</v>
      </c>
      <c r="JZ25" s="10" t="n">
        <f aca="false">JY25</f>
        <v>264.274199094766</v>
      </c>
      <c r="KA25" s="10" t="n">
        <f aca="false">JZ25</f>
        <v>264.274199094766</v>
      </c>
      <c r="KB25" s="10" t="n">
        <f aca="false">KA25</f>
        <v>264.274199094766</v>
      </c>
      <c r="KC25" s="10" t="n">
        <f aca="false">KB25</f>
        <v>264.274199094766</v>
      </c>
      <c r="KD25" s="10" t="n">
        <f aca="false">KC25</f>
        <v>264.274199094766</v>
      </c>
      <c r="KE25" s="10" t="n">
        <f aca="false">KD25</f>
        <v>264.274199094766</v>
      </c>
      <c r="KF25" s="10" t="n">
        <f aca="false">KE25</f>
        <v>264.274199094766</v>
      </c>
      <c r="KG25" s="10" t="n">
        <f aca="false">KF25</f>
        <v>264.274199094766</v>
      </c>
      <c r="KH25" s="10" t="n">
        <f aca="false">KG25</f>
        <v>264.274199094766</v>
      </c>
      <c r="KI25" s="10" t="n">
        <f aca="false">KH25</f>
        <v>264.274199094766</v>
      </c>
      <c r="KJ25" s="10" t="n">
        <f aca="false">KI25</f>
        <v>264.274199094766</v>
      </c>
      <c r="KK25" s="10" t="n">
        <f aca="false">KJ25</f>
        <v>264.274199094766</v>
      </c>
      <c r="KL25" s="10" t="n">
        <f aca="false">KK25</f>
        <v>264.274199094766</v>
      </c>
      <c r="KM25" s="10" t="n">
        <f aca="false">KL25</f>
        <v>264.274199094766</v>
      </c>
      <c r="KN25" s="10" t="n">
        <f aca="false">KM25</f>
        <v>264.274199094766</v>
      </c>
      <c r="KO25" s="10" t="n">
        <f aca="false">KN25</f>
        <v>264.274199094766</v>
      </c>
      <c r="KP25" s="10" t="n">
        <f aca="false">KO25</f>
        <v>264.274199094766</v>
      </c>
      <c r="KQ25" s="10" t="n">
        <f aca="false">KP25</f>
        <v>264.274199094766</v>
      </c>
      <c r="KR25" s="10" t="n">
        <f aca="false">KQ25</f>
        <v>264.274199094766</v>
      </c>
      <c r="KS25" s="10" t="n">
        <f aca="false">KR25</f>
        <v>264.274199094766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C28" s="0" t="n">
        <v>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v>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706055.000024771</v>
      </c>
      <c r="AT28" s="4" t="n">
        <f aca="false">AT3*'Taux avec population simulée'!C114</f>
        <v>700256.849630767</v>
      </c>
      <c r="AU28" s="4" t="n">
        <f aca="false">AU3*'Taux avec population simulée'!D114</f>
        <v>678725.500843157</v>
      </c>
      <c r="AV28" s="4" t="n">
        <f aca="false">AV3*'Taux avec population simulée'!E114</f>
        <v>689065.19772137</v>
      </c>
      <c r="AW28" s="4" t="n">
        <f aca="false">AW3*'Taux avec population simulée'!F114</f>
        <v>681457.846460353</v>
      </c>
      <c r="AX28" s="4" t="n">
        <f aca="false">AX3*'Taux avec population simulée'!G114</f>
        <v>681620.279535462</v>
      </c>
      <c r="AY28" s="4" t="n">
        <f aca="false">AY3*'Taux avec population simulée'!H114</f>
        <v>679044.825280494</v>
      </c>
      <c r="AZ28" s="4" t="n">
        <f aca="false">AZ3*'Taux avec population simulée'!I114</f>
        <v>702866.497199926</v>
      </c>
      <c r="BA28" s="4" t="n">
        <f aca="false">BA3*'Taux avec population simulée'!J114</f>
        <v>698244.839813772</v>
      </c>
      <c r="BB28" s="4" t="n">
        <f aca="false">BB3*'Taux avec population simulée'!K114</f>
        <v>693562.714302535</v>
      </c>
      <c r="BC28" s="4" t="n">
        <f aca="false">BC3*'Taux avec population simulée'!L114</f>
        <v>710083.474403809</v>
      </c>
      <c r="BD28" s="1" t="n">
        <f aca="false">BD3*'Taux avec population simulée'!M114</f>
        <v>687473.910561358</v>
      </c>
      <c r="BE28" s="4" t="n">
        <f aca="false">BE3*'Taux avec population simulée'!N114</f>
        <v>681198.138059523</v>
      </c>
      <c r="BF28" s="4" t="n">
        <f aca="false">BF3*'Taux avec population simulée'!O114</f>
        <v>681636.503724754</v>
      </c>
      <c r="BG28" s="4" t="n">
        <f aca="false">BG3*'Taux avec population simulée'!P114</f>
        <v>676243.2521894</v>
      </c>
      <c r="BH28" s="4" t="n">
        <f aca="false">BH3*'Taux avec population simulée'!Q114</f>
        <v>676632.678334905</v>
      </c>
      <c r="BI28" s="4" t="n">
        <f aca="false">BI3*'Taux avec population simulée'!R114</f>
        <v>680286.205826533</v>
      </c>
      <c r="BJ28" s="4" t="n">
        <f aca="false">BJ3*'Taux avec population simulée'!S114</f>
        <v>680738.457759119</v>
      </c>
      <c r="BK28" s="4" t="n">
        <f aca="false">BK3*'Taux avec population simulée'!T114</f>
        <v>682077.214329898</v>
      </c>
      <c r="BL28" s="4" t="n">
        <f aca="false">BL3*'Taux avec population simulée'!U114</f>
        <v>683971.771066903</v>
      </c>
      <c r="BM28" s="4" t="n">
        <f aca="false">BM3*'Taux avec population simulée'!V114</f>
        <v>687481.105572844</v>
      </c>
      <c r="BN28" s="4" t="n">
        <f aca="false">BN3*'Taux avec population simulée'!W114</f>
        <v>686478.56333602</v>
      </c>
      <c r="BO28" s="4" t="n">
        <f aca="false">BO3*'Taux avec population simulée'!X114</f>
        <v>685461.077059498</v>
      </c>
      <c r="BP28" s="4" t="n">
        <f aca="false">BP3*'Taux avec population simulée'!Y114</f>
        <v>675247.617623103</v>
      </c>
      <c r="BQ28" s="4" t="n">
        <f aca="false">BQ3*'Taux avec population simulée'!Z114</f>
        <v>677644.103755419</v>
      </c>
      <c r="BR28" s="4" t="n">
        <f aca="false">BR3*'Taux avec population simulée'!AA114</f>
        <v>677561.397970457</v>
      </c>
      <c r="BS28" s="4" t="n">
        <f aca="false">BS3*'Taux avec population simulée'!AB114</f>
        <v>665551.260288904</v>
      </c>
      <c r="BT28" s="4" t="n">
        <f aca="false">BT3*'Taux avec population simulée'!AC114</f>
        <v>654822.44044551</v>
      </c>
      <c r="BU28" s="4" t="n">
        <f aca="false">BU3*'Taux avec population simulée'!AD114</f>
        <v>649671.743406231</v>
      </c>
      <c r="BV28" s="4" t="n">
        <f aca="false">BV3*'Taux avec population simulée'!AE114</f>
        <v>647115.421694729</v>
      </c>
      <c r="BW28" s="4" t="n">
        <f aca="false">BW3*'Taux avec population simulée'!AF114</f>
        <v>649878.660113011</v>
      </c>
      <c r="BX28" s="4" t="n">
        <f aca="false">BX3*'Taux avec population simulée'!AG114</f>
        <v>658140.759072599</v>
      </c>
      <c r="BY28" s="4" t="n">
        <f aca="false">BY3*'Taux avec population simulée'!AH114</f>
        <v>654210.701151126</v>
      </c>
      <c r="BZ28" s="4" t="n">
        <f aca="false">BZ3*'Taux avec population simulée'!AI114</f>
        <v>656066.046091688</v>
      </c>
      <c r="CA28" s="4" t="n">
        <f aca="false">CA3*'Taux avec population simulée'!AJ114</f>
        <v>654718.562120885</v>
      </c>
      <c r="CB28" s="4" t="n">
        <f aca="false">CB3*'Taux avec population simulée'!AK114</f>
        <v>649839.60195112</v>
      </c>
      <c r="CC28" s="4" t="n">
        <f aca="false">CC3*'Taux avec population simulée'!AL114</f>
        <v>646906.837808782</v>
      </c>
      <c r="CD28" s="4" t="n">
        <f aca="false">CD3*'Taux avec population simulée'!AM114</f>
        <v>640285.3578357</v>
      </c>
      <c r="CE28" s="4" t="n">
        <f aca="false">CE3*'Taux avec population simulée'!AN114</f>
        <v>648446.181518314</v>
      </c>
      <c r="CF28" s="4" t="n">
        <f aca="false">CF3*'Taux avec population simulée'!AO114</f>
        <v>641230.193469544</v>
      </c>
      <c r="CG28" s="4" t="n">
        <f aca="false">CG3*'Taux avec population simulée'!AP114</f>
        <v>655069.153077929</v>
      </c>
      <c r="CH28" s="4" t="n">
        <f aca="false">CH3*'Taux avec population simulée'!AQ114</f>
        <v>663846.838657083</v>
      </c>
      <c r="CI28" s="4" t="n">
        <f aca="false">CI3*'Taux avec population simulée'!AR114</f>
        <v>664479.93809575</v>
      </c>
      <c r="CJ28" s="4" t="n">
        <f aca="false">CJ3*'Taux avec population simulée'!AS114</f>
        <v>672067.574530909</v>
      </c>
      <c r="CK28" s="4" t="n">
        <f aca="false">CK3*'Taux avec population simulée'!AT114</f>
        <v>686646.346124151</v>
      </c>
      <c r="CL28" s="4" t="n">
        <f aca="false">CL3*'Taux avec population simulée'!AU114</f>
        <v>693488.858224645</v>
      </c>
      <c r="CM28" s="4" t="n">
        <f aca="false">CM3*'Taux avec population simulée'!AV114</f>
        <v>687068.651082581</v>
      </c>
      <c r="CN28" s="4" t="n">
        <f aca="false">CN3*'Taux avec population simulée'!AW114</f>
        <v>673251.487168705</v>
      </c>
      <c r="CO28" s="4" t="n">
        <f aca="false">CO3*'Taux avec population simulée'!AX114</f>
        <v>669698.530588628</v>
      </c>
      <c r="CP28" s="4" t="n">
        <f aca="false">CP3*'Taux avec population simulée'!AY114</f>
        <v>650677.496648606</v>
      </c>
      <c r="CQ28" s="4" t="n">
        <f aca="false">CQ3*'Taux avec population simulée'!AZ114</f>
        <v>650348.677747478</v>
      </c>
      <c r="CR28" s="4" t="n">
        <f aca="false">CR3*'Taux avec population simulée'!BA114</f>
        <v>644695.995586542</v>
      </c>
      <c r="CS28" s="4" t="n">
        <f aca="false">CS3*'Taux avec population simulée'!BB114</f>
        <v>651653.147960894</v>
      </c>
      <c r="CT28" s="4" t="n">
        <f aca="false">CT3*'Taux avec population simulée'!BC114</f>
        <v>653430.93455036</v>
      </c>
      <c r="CU28" s="4" t="n">
        <f aca="false">CU3*'Taux avec population simulée'!BD114</f>
        <v>647166.322199014</v>
      </c>
      <c r="CV28" s="4" t="n">
        <f aca="false">CV3*'Taux avec population simulée'!BE114</f>
        <v>636257.3191889</v>
      </c>
      <c r="CW28" s="4" t="n">
        <f aca="false">CW3*'Taux avec population simulée'!BF114</f>
        <v>626466.842145558</v>
      </c>
      <c r="CX28" s="4" t="n">
        <f aca="false">CX3*'Taux avec population simulée'!BG114</f>
        <v>614193.614232921</v>
      </c>
      <c r="CY28" s="4" t="n">
        <f aca="false">CY3*'Taux avec population simulée'!BH114</f>
        <v>620100.795296799</v>
      </c>
      <c r="CZ28" s="4" t="n">
        <f aca="false">CZ3*'Taux avec population simulée'!BI114</f>
        <v>613537.342681559</v>
      </c>
      <c r="DA28" s="4" t="n">
        <f aca="false">DA3*'Taux avec population simulée'!BJ114</f>
        <v>589955.218710401</v>
      </c>
      <c r="DB28" s="4" t="n">
        <f aca="false">DB3*'Taux avec population simulée'!BK114</f>
        <v>591481.211167293</v>
      </c>
      <c r="DC28" s="4" t="n">
        <f aca="false">DC3*'Taux avec population simulée'!BL114</f>
        <v>591133.834157499</v>
      </c>
      <c r="DD28" s="4" t="n">
        <f aca="false">DD3*'Taux avec population simulée'!BM114</f>
        <v>591123.807497438</v>
      </c>
      <c r="DE28" s="4" t="n">
        <f aca="false">DE3*'Taux avec population simulée'!BN114</f>
        <v>590554.345458249</v>
      </c>
      <c r="DF28" s="4" t="n">
        <f aca="false">DF3*'Taux avec population simulée'!BO114</f>
        <v>589491.859681441</v>
      </c>
      <c r="DG28" s="4" t="n">
        <f aca="false">DG3*'Taux avec population simulée'!BP114</f>
        <v>583742.624939178</v>
      </c>
      <c r="DH28" s="4" t="n">
        <f aca="false">DH3*'Taux avec population simulée'!BQ114</f>
        <v>580410.491939843</v>
      </c>
      <c r="DI28" s="4" t="n">
        <f aca="false">DI3*'Taux avec population simulée'!BR114</f>
        <v>561537.948930056</v>
      </c>
      <c r="DJ28" s="4" t="n">
        <f aca="false">DJ3*'Taux avec population simulée'!BS114</f>
        <v>554101.171789905</v>
      </c>
      <c r="DK28" s="4" t="n">
        <f aca="false">DK3*'Taux avec population simulée'!BT114</f>
        <v>546379.109964467</v>
      </c>
      <c r="DL28" s="4" t="n">
        <f aca="false">DL3*'Taux avec population simulée'!BU114</f>
        <v>556459.144304317</v>
      </c>
      <c r="DM28" s="4" t="n">
        <f aca="false">DM3*'Taux avec population simulée'!BV114</f>
        <v>554181.649902122</v>
      </c>
      <c r="DN28" s="4" t="n">
        <f aca="false">DN3*'Taux avec population simulée'!BW114</f>
        <v>553638.592202181</v>
      </c>
      <c r="DO28" s="4" t="n">
        <f aca="false">DO3*'Taux avec population simulée'!BX114</f>
        <v>557602.709412687</v>
      </c>
      <c r="DP28" s="4" t="n">
        <f aca="false">DP3*'Taux avec population simulée'!BY114</f>
        <v>554659.513655264</v>
      </c>
      <c r="DQ28" s="4" t="n">
        <f aca="false">DQ3*'Taux avec population simulée'!BZ114</f>
        <v>561757.851193271</v>
      </c>
      <c r="DR28" s="4" t="n">
        <f aca="false">DR3*'Taux avec population simulée'!CA114</f>
        <v>552617.69422729</v>
      </c>
      <c r="DS28" s="4" t="n">
        <f aca="false">DS3*'Taux avec population simulée'!CB114</f>
        <v>556163.81093589</v>
      </c>
      <c r="DT28" s="4" t="n">
        <f aca="false">DT3*'Taux avec population simulée'!CC114</f>
        <v>553254.664330093</v>
      </c>
      <c r="DU28" s="4" t="n">
        <f aca="false">DU3*'Taux avec population simulée'!CD114</f>
        <v>550660.138153422</v>
      </c>
      <c r="DV28" s="4" t="n">
        <f aca="false">DV3*'Taux avec population simulée'!CE114</f>
        <v>554180.314983722</v>
      </c>
      <c r="DW28" s="4" t="n">
        <f aca="false">DW3*'Taux avec population simulée'!CF114</f>
        <v>560592.427335323</v>
      </c>
      <c r="DX28" s="4" t="n">
        <f aca="false">DX3*'Taux avec population simulée'!CG114</f>
        <v>558312.396429653</v>
      </c>
      <c r="DY28" s="4" t="n">
        <f aca="false">DY3*'Taux avec population simulée'!CH114</f>
        <v>563123.486618474</v>
      </c>
      <c r="DZ28" s="4" t="n">
        <f aca="false">DZ3*'Taux avec population simulée'!CI114</f>
        <v>563563.123170871</v>
      </c>
      <c r="EA28" s="4" t="n">
        <f aca="false">EA3*'Taux avec population simulée'!CJ114</f>
        <v>557765.043101001</v>
      </c>
      <c r="EB28" s="4" t="n">
        <f aca="false">EB3*'Taux avec population simulée'!CK114</f>
        <v>556633.499961087</v>
      </c>
      <c r="EC28" s="4" t="n">
        <f aca="false">EC3*'Taux avec population simulée'!CL114</f>
        <v>542672.833950465</v>
      </c>
      <c r="ED28" s="4" t="n">
        <f aca="false">ED3*'Taux avec population simulée'!CM114</f>
        <v>541859.662123376</v>
      </c>
      <c r="EE28" s="4" t="n">
        <f aca="false">EE3*'Taux avec population simulée'!CN114</f>
        <v>525608.536178706</v>
      </c>
      <c r="EF28" s="4" t="n">
        <f aca="false">EF3*'Taux avec population simulée'!CO114</f>
        <v>523880.282307365</v>
      </c>
      <c r="EG28" s="4" t="n">
        <f aca="false">EG3*'Taux avec population simulée'!CP114</f>
        <v>512555.769979995</v>
      </c>
      <c r="EH28" s="4" t="n">
        <f aca="false">EH3*'Taux avec population simulée'!CQ114</f>
        <v>511560.9178062</v>
      </c>
      <c r="EI28" s="4" t="n">
        <f aca="false">EI3*'Taux avec population simulée'!CR114</f>
        <v>501034.375794777</v>
      </c>
      <c r="EJ28" s="4" t="n">
        <f aca="false">EJ3*'Taux avec population simulée'!CS114</f>
        <v>493068.838085037</v>
      </c>
      <c r="EK28" s="4" t="n">
        <f aca="false">EK3*'Taux avec population simulée'!CT114</f>
        <v>486669.087553031</v>
      </c>
      <c r="EL28" s="4" t="n">
        <f aca="false">EL3*'Taux avec population simulée'!CU114</f>
        <v>481972.274513977</v>
      </c>
      <c r="EM28" s="4" t="n">
        <f aca="false">EM3*'Taux avec population simulée'!CV114</f>
        <v>473845.089939686</v>
      </c>
      <c r="EN28" s="4" t="n">
        <f aca="false">EN3*'Taux avec population simulée'!CW114</f>
        <v>473568.670728476</v>
      </c>
      <c r="EO28" s="4" t="n">
        <f aca="false">EO3*'Taux avec population simulée'!CX114</f>
        <v>476648.905368256</v>
      </c>
      <c r="EP28" s="4" t="n">
        <f aca="false">EP3*'Taux avec population simulée'!CY114</f>
        <v>470812.787970039</v>
      </c>
      <c r="EQ28" s="4" t="n">
        <f aca="false">EQ3*'Taux avec population simulée'!CZ114</f>
        <v>471999.893109453</v>
      </c>
      <c r="ER28" s="4" t="n">
        <f aca="false">ER3*'Taux avec population simulée'!DA114</f>
        <v>464527.505388401</v>
      </c>
      <c r="ES28" s="4" t="n">
        <f aca="false">ES3*'Taux avec population simulée'!DB114</f>
        <v>464810.331656412</v>
      </c>
      <c r="ET28" s="4" t="n">
        <f aca="false">ET3*'Taux avec population simulée'!DC114</f>
        <v>467412.29734206</v>
      </c>
      <c r="EU28" s="4" t="n">
        <f aca="false">EU3*'Taux avec population simulée'!DD114</f>
        <v>470279.56419607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792653.999981371</v>
      </c>
      <c r="GQ28" s="4" t="n">
        <f aca="false">GQ3*'Taux avec population simulée'!C128</f>
        <v>759457.574592717</v>
      </c>
      <c r="GR28" s="4" t="n">
        <f aca="false">GR3*'Taux avec population simulée'!D128</f>
        <v>721717.435728592</v>
      </c>
      <c r="GS28" s="4" t="n">
        <f aca="false">GS3*'Taux avec population simulée'!E128</f>
        <v>762727.342035402</v>
      </c>
      <c r="GT28" s="4" t="n">
        <f aca="false">GT3*'Taux avec population simulée'!F128</f>
        <v>763733.884989505</v>
      </c>
      <c r="GU28" s="4" t="n">
        <f aca="false">GU3*'Taux avec population simulée'!G128</f>
        <v>741306.997678976</v>
      </c>
      <c r="GV28" s="4" t="n">
        <f aca="false">GV3*'Taux avec population simulée'!H128</f>
        <v>736227.073270633</v>
      </c>
      <c r="GW28" s="4" t="n">
        <f aca="false">GW3*'Taux avec population simulée'!I128</f>
        <v>732597.271987499</v>
      </c>
      <c r="GX28" s="4" t="n">
        <f aca="false">GX3*'Taux avec population simulée'!J128</f>
        <v>735868.945046314</v>
      </c>
      <c r="GY28" s="4" t="n">
        <f aca="false">GY3*'Taux avec population simulée'!K128</f>
        <v>742316.285901521</v>
      </c>
      <c r="GZ28" s="4" t="n">
        <f aca="false">GZ3*'Taux avec population simulée'!L128</f>
        <v>742036.714037255</v>
      </c>
      <c r="HA28" s="1" t="n">
        <f aca="false">HA3*'Taux avec population simulée'!M128</f>
        <v>718702.629623281</v>
      </c>
      <c r="HB28" s="4" t="n">
        <f aca="false">HB3*'Taux avec population simulée'!N128</f>
        <v>704242.025291599</v>
      </c>
      <c r="HC28" s="4" t="n">
        <f aca="false">HC3*'Taux avec population simulée'!O128</f>
        <v>698665.107742127</v>
      </c>
      <c r="HD28" s="4" t="n">
        <f aca="false">HD3*'Taux avec population simulée'!P128</f>
        <v>716110.472421204</v>
      </c>
      <c r="HE28" s="4" t="n">
        <f aca="false">HE3*'Taux avec population simulée'!Q128</f>
        <v>706223.067471013</v>
      </c>
      <c r="HF28" s="4" t="n">
        <f aca="false">HF3*'Taux avec population simulée'!R128</f>
        <v>694325.70447579</v>
      </c>
      <c r="HG28" s="4" t="n">
        <f aca="false">HG3*'Taux avec population simulée'!S128</f>
        <v>704592.152693237</v>
      </c>
      <c r="HH28" s="4" t="n">
        <f aca="false">HH3*'Taux avec population simulée'!T128</f>
        <v>712687.882900705</v>
      </c>
      <c r="HI28" s="4" t="n">
        <f aca="false">HI3*'Taux avec population simulée'!U128</f>
        <v>724355.106378222</v>
      </c>
      <c r="HJ28" s="4" t="n">
        <f aca="false">HJ3*'Taux avec population simulée'!V128</f>
        <v>722291.357572459</v>
      </c>
      <c r="HK28" s="4" t="n">
        <f aca="false">HK3*'Taux avec population simulée'!W128</f>
        <v>719430.236695232</v>
      </c>
      <c r="HL28" s="4" t="n">
        <f aca="false">HL3*'Taux avec population simulée'!X128</f>
        <v>723818.146972318</v>
      </c>
      <c r="HM28" s="4" t="n">
        <f aca="false">HM3*'Taux avec population simulée'!Y128</f>
        <v>715127.540503018</v>
      </c>
      <c r="HN28" s="4" t="n">
        <f aca="false">HN3*'Taux avec population simulée'!Z128</f>
        <v>708357.475676982</v>
      </c>
      <c r="HO28" s="4" t="n">
        <f aca="false">HO3*'Taux avec population simulée'!AA128</f>
        <v>711713.611060928</v>
      </c>
      <c r="HP28" s="4" t="n">
        <f aca="false">HP3*'Taux avec population simulée'!AB128</f>
        <v>725240.362431164</v>
      </c>
      <c r="HQ28" s="4" t="n">
        <f aca="false">HQ3*'Taux avec population simulée'!AC128</f>
        <v>738845.387739694</v>
      </c>
      <c r="HR28" s="4" t="n">
        <f aca="false">HR3*'Taux avec population simulée'!AD128</f>
        <v>753263.62069287</v>
      </c>
      <c r="HS28" s="4" t="n">
        <f aca="false">HS3*'Taux avec population simulée'!AE128</f>
        <v>746102.400513725</v>
      </c>
      <c r="HT28" s="4" t="n">
        <f aca="false">HT3*'Taux avec population simulée'!AF128</f>
        <v>738245.648360752</v>
      </c>
      <c r="HU28" s="4" t="n">
        <f aca="false">HU3*'Taux avec population simulée'!AG128</f>
        <v>730936.129457168</v>
      </c>
      <c r="HV28" s="4" t="n">
        <f aca="false">HV3*'Taux avec population simulée'!AH128</f>
        <v>741862.366865422</v>
      </c>
      <c r="HW28" s="4" t="n">
        <f aca="false">HW3*'Taux avec population simulée'!AI128</f>
        <v>746531.679346936</v>
      </c>
      <c r="HX28" s="4" t="n">
        <f aca="false">HX3*'Taux avec population simulée'!AJ128</f>
        <v>738922.995578975</v>
      </c>
      <c r="HY28" s="4" t="n">
        <f aca="false">HY3*'Taux avec population simulée'!AK128</f>
        <v>725794.325018463</v>
      </c>
      <c r="HZ28" s="4" t="n">
        <f aca="false">HZ3*'Taux avec population simulée'!AL128</f>
        <v>737112.183763419</v>
      </c>
      <c r="IA28" s="4" t="n">
        <f aca="false">IA3*'Taux avec population simulée'!AM128</f>
        <v>745229.392957547</v>
      </c>
      <c r="IB28" s="4" t="n">
        <f aca="false">IB3*'Taux avec population simulée'!AN128</f>
        <v>734625.462436922</v>
      </c>
      <c r="IC28" s="4" t="n">
        <f aca="false">IC3*'Taux avec population simulée'!AO128</f>
        <v>733313.074016306</v>
      </c>
      <c r="ID28" s="4" t="n">
        <f aca="false">ID3*'Taux avec population simulée'!AP128</f>
        <v>731746.811279573</v>
      </c>
      <c r="IE28" s="4" t="n">
        <f aca="false">IE3*'Taux avec population simulée'!AQ128</f>
        <v>721149.651288315</v>
      </c>
      <c r="IF28" s="4" t="n">
        <f aca="false">IF3*'Taux avec population simulée'!AR128</f>
        <v>724016.197150072</v>
      </c>
      <c r="IG28" s="4" t="n">
        <f aca="false">IG3*'Taux avec population simulée'!AS128</f>
        <v>709791.90387082</v>
      </c>
      <c r="IH28" s="4" t="n">
        <f aca="false">IH3*'Taux avec population simulée'!AT128</f>
        <v>697063.910391829</v>
      </c>
      <c r="II28" s="4" t="n">
        <f aca="false">II3*'Taux avec population simulée'!AU128</f>
        <v>697248.119348652</v>
      </c>
      <c r="IJ28" s="4" t="n">
        <f aca="false">IJ3*'Taux avec population simulée'!AV128</f>
        <v>699394.005754628</v>
      </c>
      <c r="IK28" s="4" t="n">
        <f aca="false">IK3*'Taux avec population simulée'!AW128</f>
        <v>704905.710915305</v>
      </c>
      <c r="IL28" s="4" t="n">
        <f aca="false">IL3*'Taux avec population simulée'!AX128</f>
        <v>693085.052901356</v>
      </c>
      <c r="IM28" s="4" t="n">
        <f aca="false">IM3*'Taux avec population simulée'!AY128</f>
        <v>688533.059980564</v>
      </c>
      <c r="IN28" s="4" t="n">
        <f aca="false">IN3*'Taux avec population simulée'!AZ128</f>
        <v>697825.406625734</v>
      </c>
      <c r="IO28" s="4" t="n">
        <f aca="false">IO3*'Taux avec population simulée'!BA128</f>
        <v>706917.738619225</v>
      </c>
      <c r="IP28" s="4" t="n">
        <f aca="false">IP3*'Taux avec population simulée'!BB128</f>
        <v>709655.060840437</v>
      </c>
      <c r="IQ28" s="4" t="n">
        <f aca="false">IQ3*'Taux avec population simulée'!BC128</f>
        <v>702447.541089608</v>
      </c>
      <c r="IR28" s="4" t="n">
        <f aca="false">IR3*'Taux avec population simulée'!BD128</f>
        <v>710760.689673812</v>
      </c>
      <c r="IS28" s="4" t="n">
        <f aca="false">IS3*'Taux avec population simulée'!BE128</f>
        <v>702802.831646672</v>
      </c>
      <c r="IT28" s="4" t="n">
        <f aca="false">IT3*'Taux avec population simulée'!BF128</f>
        <v>702581.330788611</v>
      </c>
      <c r="IU28" s="4" t="n">
        <f aca="false">IU3*'Taux avec population simulée'!BG128</f>
        <v>709878.782249105</v>
      </c>
      <c r="IV28" s="4" t="n">
        <f aca="false">IV3*'Taux avec population simulée'!BH128</f>
        <v>700021.680220652</v>
      </c>
      <c r="IW28" s="4" t="n">
        <f aca="false">IW3*'Taux avec population simulée'!BI128</f>
        <v>699107.027262744</v>
      </c>
      <c r="IX28" s="4" t="n">
        <f aca="false">IX3*'Taux avec population simulée'!BJ128</f>
        <v>695644.963380005</v>
      </c>
      <c r="IY28" s="4" t="n">
        <f aca="false">IY3*'Taux avec population simulée'!BK128</f>
        <v>712586.681847752</v>
      </c>
      <c r="IZ28" s="4" t="n">
        <f aca="false">IZ3*'Taux avec population simulée'!BL128</f>
        <v>717582.960608545</v>
      </c>
      <c r="JA28" s="4" t="n">
        <f aca="false">JA3*'Taux avec population simulée'!BM128</f>
        <v>711319.191967291</v>
      </c>
      <c r="JB28" s="4" t="n">
        <f aca="false">JB3*'Taux avec population simulée'!BN128</f>
        <v>736329.235628705</v>
      </c>
      <c r="JC28" s="4" t="n">
        <f aca="false">JC3*'Taux avec population simulée'!BO128</f>
        <v>739539.050709194</v>
      </c>
      <c r="JD28" s="4" t="n">
        <f aca="false">JD3*'Taux avec population simulée'!BP128</f>
        <v>734841.806296428</v>
      </c>
      <c r="JE28" s="4" t="n">
        <f aca="false">JE3*'Taux avec population simulée'!BQ128</f>
        <v>721591.5467279</v>
      </c>
      <c r="JF28" s="4" t="n">
        <f aca="false">JF3*'Taux avec population simulée'!BR128</f>
        <v>702496.355506466</v>
      </c>
      <c r="JG28" s="4" t="n">
        <f aca="false">JG3*'Taux avec population simulée'!BS128</f>
        <v>706530.429230584</v>
      </c>
      <c r="JH28" s="4" t="n">
        <f aca="false">JH3*'Taux avec population simulée'!BT128</f>
        <v>694428.216771333</v>
      </c>
      <c r="JI28" s="4" t="n">
        <f aca="false">JI3*'Taux avec population simulée'!BU128</f>
        <v>705553.430929391</v>
      </c>
      <c r="JJ28" s="4" t="n">
        <f aca="false">JJ3*'Taux avec population simulée'!BV128</f>
        <v>689656.641955218</v>
      </c>
      <c r="JK28" s="4" t="n">
        <f aca="false">JK3*'Taux avec population simulée'!BW128</f>
        <v>676054.106027436</v>
      </c>
      <c r="JL28" s="4" t="n">
        <f aca="false">JL3*'Taux avec population simulée'!BX128</f>
        <v>663188.281981413</v>
      </c>
      <c r="JM28" s="4" t="n">
        <f aca="false">JM3*'Taux avec population simulée'!BY128</f>
        <v>662931.530547849</v>
      </c>
      <c r="JN28" s="4" t="n">
        <f aca="false">JN3*'Taux avec population simulée'!BZ128</f>
        <v>658558.710628971</v>
      </c>
      <c r="JO28" s="4" t="n">
        <f aca="false">JO3*'Taux avec population simulée'!CA128</f>
        <v>647976.880499062</v>
      </c>
      <c r="JP28" s="4" t="n">
        <f aca="false">JP3*'Taux avec population simulée'!CB128</f>
        <v>641017.799871616</v>
      </c>
      <c r="JQ28" s="4" t="n">
        <f aca="false">JQ3*'Taux avec population simulée'!CC128</f>
        <v>652234.094120153</v>
      </c>
      <c r="JR28" s="4" t="n">
        <f aca="false">JR3*'Taux avec population simulée'!CD128</f>
        <v>624559.487159939</v>
      </c>
      <c r="JS28" s="4" t="n">
        <f aca="false">JS3*'Taux avec population simulée'!CE128</f>
        <v>612581.061067913</v>
      </c>
      <c r="JT28" s="4" t="n">
        <f aca="false">JT3*'Taux avec population simulée'!CF128</f>
        <v>607805.304032771</v>
      </c>
      <c r="JU28" s="4" t="n">
        <f aca="false">JU3*'Taux avec population simulée'!CG128</f>
        <v>618978.53620097</v>
      </c>
      <c r="JV28" s="4" t="n">
        <f aca="false">JV3*'Taux avec population simulée'!CH128</f>
        <v>620901.711977918</v>
      </c>
      <c r="JW28" s="4" t="n">
        <f aca="false">JW3*'Taux avec population simulée'!CI128</f>
        <v>606596.951441602</v>
      </c>
      <c r="JX28" s="4" t="n">
        <f aca="false">JX3*'Taux avec population simulée'!CJ128</f>
        <v>605156.135304602</v>
      </c>
      <c r="JY28" s="4" t="n">
        <f aca="false">JY3*'Taux avec population simulée'!CK128</f>
        <v>590908.219355353</v>
      </c>
      <c r="JZ28" s="4" t="n">
        <f aca="false">JZ3*'Taux avec population simulée'!CL128</f>
        <v>598410.494577129</v>
      </c>
      <c r="KA28" s="4" t="n">
        <f aca="false">KA3*'Taux avec population simulée'!CM128</f>
        <v>592264.459486819</v>
      </c>
      <c r="KB28" s="4" t="n">
        <f aca="false">KB3*'Taux avec population simulée'!CN128</f>
        <v>595947.238524487</v>
      </c>
      <c r="KC28" s="4" t="n">
        <f aca="false">KC3*'Taux avec population simulée'!CO128</f>
        <v>580020.49727472</v>
      </c>
      <c r="KD28" s="4" t="n">
        <f aca="false">KD3*'Taux avec population simulée'!CP128</f>
        <v>578889.317754779</v>
      </c>
      <c r="KE28" s="4" t="n">
        <f aca="false">KE3*'Taux avec population simulée'!CQ128</f>
        <v>574994.553191185</v>
      </c>
      <c r="KF28" s="4" t="n">
        <f aca="false">KF3*'Taux avec population simulée'!CR128</f>
        <v>566935.78680564</v>
      </c>
      <c r="KG28" s="4" t="n">
        <f aca="false">KG3*'Taux avec population simulée'!CS128</f>
        <v>561690.008813123</v>
      </c>
      <c r="KH28" s="4" t="n">
        <f aca="false">KH3*'Taux avec population simulée'!CT128</f>
        <v>564986.747546543</v>
      </c>
      <c r="KI28" s="4" t="n">
        <f aca="false">KI3*'Taux avec population simulée'!CU128</f>
        <v>567236.807002658</v>
      </c>
      <c r="KJ28" s="4" t="n">
        <f aca="false">KJ3*'Taux avec population simulée'!CV128</f>
        <v>567062.754324707</v>
      </c>
      <c r="KK28" s="4" t="n">
        <f aca="false">KK3*'Taux avec population simulée'!CW128</f>
        <v>554630.62753858</v>
      </c>
      <c r="KL28" s="4" t="n">
        <f aca="false">KL3*'Taux avec population simulée'!CX128</f>
        <v>544733.686941318</v>
      </c>
      <c r="KM28" s="4" t="n">
        <f aca="false">KM3*'Taux avec population simulée'!CY128</f>
        <v>551124.200875508</v>
      </c>
      <c r="KN28" s="4" t="n">
        <f aca="false">KN3*'Taux avec population simulée'!CZ128</f>
        <v>555937.181556199</v>
      </c>
      <c r="KO28" s="4" t="n">
        <f aca="false">KO3*'Taux avec population simulée'!DA128</f>
        <v>567906.224881069</v>
      </c>
      <c r="KP28" s="4" t="n">
        <f aca="false">KP3*'Taux avec population simulée'!DB128</f>
        <v>577616.202758202</v>
      </c>
      <c r="KQ28" s="4" t="n">
        <f aca="false">KQ3*'Taux avec population simulée'!DC128</f>
        <v>577795.74745683</v>
      </c>
      <c r="KR28" s="4" t="n">
        <f aca="false">KR3*'Taux avec population simulée'!DD128</f>
        <v>582845.905416057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v>4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v>4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334947.999990204</v>
      </c>
      <c r="AT29" s="12" t="n">
        <f aca="false">AT4*'Taux avec population simulée'!C115</f>
        <v>353695.704669688</v>
      </c>
      <c r="AU29" s="12" t="n">
        <f aca="false">AU4*'Taux avec population simulée'!D115</f>
        <v>332787.99842439</v>
      </c>
      <c r="AV29" s="12" t="n">
        <f aca="false">AV4*'Taux avec population simulée'!E115</f>
        <v>347577.85552656</v>
      </c>
      <c r="AW29" s="12" t="n">
        <f aca="false">AW4*'Taux avec population simulée'!F115</f>
        <v>373915.875799129</v>
      </c>
      <c r="AX29" s="12" t="n">
        <f aca="false">AX4*'Taux avec population simulée'!G115</f>
        <v>368993.91684505</v>
      </c>
      <c r="AY29" s="12" t="n">
        <f aca="false">AY4*'Taux avec population simulée'!H115</f>
        <v>364550.542077161</v>
      </c>
      <c r="AZ29" s="12" t="n">
        <f aca="false">AZ4*'Taux avec population simulée'!I115</f>
        <v>351471.281481323</v>
      </c>
      <c r="BA29" s="12" t="n">
        <f aca="false">BA4*'Taux avec population simulée'!J115</f>
        <v>343336.001784406</v>
      </c>
      <c r="BB29" s="12" t="n">
        <f aca="false">BB4*'Taux avec population simulée'!K115</f>
        <v>350315.296019644</v>
      </c>
      <c r="BC29" s="12" t="n">
        <f aca="false">BC4*'Taux avec population simulée'!L115</f>
        <v>351093.888513845</v>
      </c>
      <c r="BD29" s="1" t="n">
        <f aca="false">BD4*'Taux avec population simulée'!M115</f>
        <v>363218.386516784</v>
      </c>
      <c r="BE29" s="12" t="n">
        <f aca="false">BE4*'Taux avec population simulée'!N115</f>
        <v>324504.768761252</v>
      </c>
      <c r="BF29" s="12" t="n">
        <f aca="false">BF4*'Taux avec population simulée'!O115</f>
        <v>321347.255451526</v>
      </c>
      <c r="BG29" s="12" t="n">
        <f aca="false">BG4*'Taux avec population simulée'!P115</f>
        <v>322939.202708453</v>
      </c>
      <c r="BH29" s="12" t="n">
        <f aca="false">BH4*'Taux avec population simulée'!Q115</f>
        <v>326672.86892208</v>
      </c>
      <c r="BI29" s="12" t="n">
        <f aca="false">BI4*'Taux avec population simulée'!R115</f>
        <v>325718.82208662</v>
      </c>
      <c r="BJ29" s="12" t="n">
        <f aca="false">BJ4*'Taux avec population simulée'!S115</f>
        <v>331287.95800429</v>
      </c>
      <c r="BK29" s="12" t="n">
        <f aca="false">BK4*'Taux avec population simulée'!T115</f>
        <v>326439.502889089</v>
      </c>
      <c r="BL29" s="12" t="n">
        <f aca="false">BL4*'Taux avec population simulée'!U115</f>
        <v>329096.568168355</v>
      </c>
      <c r="BM29" s="12" t="n">
        <f aca="false">BM4*'Taux avec population simulée'!V115</f>
        <v>331461.764656876</v>
      </c>
      <c r="BN29" s="12" t="n">
        <f aca="false">BN4*'Taux avec population simulée'!W115</f>
        <v>332010.832195521</v>
      </c>
      <c r="BO29" s="12" t="n">
        <f aca="false">BO4*'Taux avec population simulée'!X115</f>
        <v>334106.519498521</v>
      </c>
      <c r="BP29" s="12" t="n">
        <f aca="false">BP4*'Taux avec population simulée'!Y115</f>
        <v>339060.263201097</v>
      </c>
      <c r="BQ29" s="12" t="n">
        <f aca="false">BQ4*'Taux avec population simulée'!Z115</f>
        <v>340164.28559828</v>
      </c>
      <c r="BR29" s="12" t="n">
        <f aca="false">BR4*'Taux avec population simulée'!AA115</f>
        <v>335893.434196185</v>
      </c>
      <c r="BS29" s="12" t="n">
        <f aca="false">BS4*'Taux avec population simulée'!AB115</f>
        <v>338272.650590535</v>
      </c>
      <c r="BT29" s="12" t="n">
        <f aca="false">BT4*'Taux avec population simulée'!AC115</f>
        <v>346764.214197914</v>
      </c>
      <c r="BU29" s="12" t="n">
        <f aca="false">BU4*'Taux avec population simulée'!AD115</f>
        <v>352210.136429962</v>
      </c>
      <c r="BV29" s="12" t="n">
        <f aca="false">BV4*'Taux avec population simulée'!AE115</f>
        <v>354834.360089509</v>
      </c>
      <c r="BW29" s="12" t="n">
        <f aca="false">BW4*'Taux avec population simulée'!AF115</f>
        <v>351164.172180016</v>
      </c>
      <c r="BX29" s="12" t="n">
        <f aca="false">BX4*'Taux avec population simulée'!AG115</f>
        <v>349740.707225246</v>
      </c>
      <c r="BY29" s="12" t="n">
        <f aca="false">BY4*'Taux avec population simulée'!AH115</f>
        <v>358614.73257142</v>
      </c>
      <c r="BZ29" s="12" t="n">
        <f aca="false">BZ4*'Taux avec population simulée'!AI115</f>
        <v>365834.916544228</v>
      </c>
      <c r="CA29" s="12" t="n">
        <f aca="false">CA4*'Taux avec population simulée'!AJ115</f>
        <v>365490.878429987</v>
      </c>
      <c r="CB29" s="12" t="n">
        <f aca="false">CB4*'Taux avec population simulée'!AK115</f>
        <v>368378.919342322</v>
      </c>
      <c r="CC29" s="12" t="n">
        <f aca="false">CC4*'Taux avec population simulée'!AL115</f>
        <v>370554.503176399</v>
      </c>
      <c r="CD29" s="12" t="n">
        <f aca="false">CD4*'Taux avec population simulée'!AM115</f>
        <v>371509.900389198</v>
      </c>
      <c r="CE29" s="12" t="n">
        <f aca="false">CE4*'Taux avec population simulée'!AN115</f>
        <v>373826.522207917</v>
      </c>
      <c r="CF29" s="12" t="n">
        <f aca="false">CF4*'Taux avec population simulée'!AO115</f>
        <v>375338.313820629</v>
      </c>
      <c r="CG29" s="12" t="n">
        <f aca="false">CG4*'Taux avec population simulée'!AP115</f>
        <v>373994.46090078</v>
      </c>
      <c r="CH29" s="12" t="n">
        <f aca="false">CH4*'Taux avec population simulée'!AQ115</f>
        <v>369692.415620012</v>
      </c>
      <c r="CI29" s="12" t="n">
        <f aca="false">CI4*'Taux avec population simulée'!AR115</f>
        <v>367147.573566929</v>
      </c>
      <c r="CJ29" s="12" t="n">
        <f aca="false">CJ4*'Taux avec population simulée'!AS115</f>
        <v>359970.590900988</v>
      </c>
      <c r="CK29" s="12" t="n">
        <f aca="false">CK4*'Taux avec population simulée'!AT115</f>
        <v>364247.196229529</v>
      </c>
      <c r="CL29" s="12" t="n">
        <f aca="false">CL4*'Taux avec population simulée'!AU115</f>
        <v>364008.475864535</v>
      </c>
      <c r="CM29" s="12" t="n">
        <f aca="false">CM4*'Taux avec population simulée'!AV115</f>
        <v>362106.320285352</v>
      </c>
      <c r="CN29" s="12" t="n">
        <f aca="false">CN4*'Taux avec population simulée'!AW115</f>
        <v>365228.295213872</v>
      </c>
      <c r="CO29" s="12" t="n">
        <f aca="false">CO4*'Taux avec population simulée'!AX115</f>
        <v>363864.089654815</v>
      </c>
      <c r="CP29" s="12" t="n">
        <f aca="false">CP4*'Taux avec population simulée'!AY115</f>
        <v>372556.576427606</v>
      </c>
      <c r="CQ29" s="12" t="n">
        <f aca="false">CQ4*'Taux avec population simulée'!AZ115</f>
        <v>374016.291765251</v>
      </c>
      <c r="CR29" s="12" t="n">
        <f aca="false">CR4*'Taux avec population simulée'!BA115</f>
        <v>374564.091921357</v>
      </c>
      <c r="CS29" s="12" t="n">
        <f aca="false">CS4*'Taux avec population simulée'!BB115</f>
        <v>373485.892004113</v>
      </c>
      <c r="CT29" s="12" t="n">
        <f aca="false">CT4*'Taux avec population simulée'!BC115</f>
        <v>370752.863395706</v>
      </c>
      <c r="CU29" s="12" t="n">
        <f aca="false">CU4*'Taux avec population simulée'!BD115</f>
        <v>376981.000047371</v>
      </c>
      <c r="CV29" s="12" t="n">
        <f aca="false">CV4*'Taux avec population simulée'!BE115</f>
        <v>374524.669873955</v>
      </c>
      <c r="CW29" s="12" t="n">
        <f aca="false">CW4*'Taux avec population simulée'!BF115</f>
        <v>379174.251608003</v>
      </c>
      <c r="CX29" s="12" t="n">
        <f aca="false">CX4*'Taux avec population simulée'!BG115</f>
        <v>380052.494105608</v>
      </c>
      <c r="CY29" s="12" t="n">
        <f aca="false">CY4*'Taux avec population simulée'!BH115</f>
        <v>378967.740656546</v>
      </c>
      <c r="CZ29" s="12" t="n">
        <f aca="false">CZ4*'Taux avec population simulée'!BI115</f>
        <v>380963.629953456</v>
      </c>
      <c r="DA29" s="12" t="n">
        <f aca="false">DA4*'Taux avec population simulée'!BJ115</f>
        <v>392358.493419347</v>
      </c>
      <c r="DB29" s="12" t="n">
        <f aca="false">DB4*'Taux avec population simulée'!BK115</f>
        <v>395148.255353364</v>
      </c>
      <c r="DC29" s="12" t="n">
        <f aca="false">DC4*'Taux avec population simulée'!BL115</f>
        <v>395235.972894211</v>
      </c>
      <c r="DD29" s="12" t="n">
        <f aca="false">DD4*'Taux avec population simulée'!BM115</f>
        <v>396337.041226908</v>
      </c>
      <c r="DE29" s="12" t="n">
        <f aca="false">DE4*'Taux avec population simulée'!BN115</f>
        <v>394468.431671495</v>
      </c>
      <c r="DF29" s="12" t="n">
        <f aca="false">DF4*'Taux avec population simulée'!BO115</f>
        <v>392503.314426431</v>
      </c>
      <c r="DG29" s="12" t="n">
        <f aca="false">DG4*'Taux avec population simulée'!BP115</f>
        <v>390046.044534674</v>
      </c>
      <c r="DH29" s="12" t="n">
        <f aca="false">DH4*'Taux avec population simulée'!BQ115</f>
        <v>380375.897683802</v>
      </c>
      <c r="DI29" s="12" t="n">
        <f aca="false">DI4*'Taux avec population simulée'!BR115</f>
        <v>383178.814036693</v>
      </c>
      <c r="DJ29" s="12" t="n">
        <f aca="false">DJ4*'Taux avec population simulée'!BS115</f>
        <v>379351.13838587</v>
      </c>
      <c r="DK29" s="12" t="n">
        <f aca="false">DK4*'Taux avec population simulée'!BT115</f>
        <v>382041.095563541</v>
      </c>
      <c r="DL29" s="12" t="n">
        <f aca="false">DL4*'Taux avec population simulée'!BU115</f>
        <v>373875.151407384</v>
      </c>
      <c r="DM29" s="12" t="n">
        <f aca="false">DM4*'Taux avec population simulée'!BV115</f>
        <v>372991.129335399</v>
      </c>
      <c r="DN29" s="12" t="n">
        <f aca="false">DN4*'Taux avec population simulée'!BW115</f>
        <v>368775.483428719</v>
      </c>
      <c r="DO29" s="12" t="n">
        <f aca="false">DO4*'Taux avec population simulée'!BX115</f>
        <v>365618.78100231</v>
      </c>
      <c r="DP29" s="12" t="n">
        <f aca="false">DP4*'Taux avec population simulée'!BY115</f>
        <v>366460.749347223</v>
      </c>
      <c r="DQ29" s="12" t="n">
        <f aca="false">DQ4*'Taux avec population simulée'!BZ115</f>
        <v>358213.438494183</v>
      </c>
      <c r="DR29" s="12" t="n">
        <f aca="false">DR4*'Taux avec population simulée'!CA115</f>
        <v>357008.260689434</v>
      </c>
      <c r="DS29" s="12" t="n">
        <f aca="false">DS4*'Taux avec population simulée'!CB115</f>
        <v>355044.589908103</v>
      </c>
      <c r="DT29" s="12" t="n">
        <f aca="false">DT4*'Taux avec population simulée'!CC115</f>
        <v>350874.953328747</v>
      </c>
      <c r="DU29" s="12" t="n">
        <f aca="false">DU4*'Taux avec population simulée'!CD115</f>
        <v>342912.261529115</v>
      </c>
      <c r="DV29" s="12" t="n">
        <f aca="false">DV4*'Taux avec population simulée'!CE115</f>
        <v>338625.794121719</v>
      </c>
      <c r="DW29" s="12" t="n">
        <f aca="false">DW4*'Taux avec population simulée'!CF115</f>
        <v>336627.319081026</v>
      </c>
      <c r="DX29" s="12" t="n">
        <f aca="false">DX4*'Taux avec population simulée'!CG115</f>
        <v>333727.844579704</v>
      </c>
      <c r="DY29" s="12" t="n">
        <f aca="false">DY4*'Taux avec population simulée'!CH115</f>
        <v>327500.337057752</v>
      </c>
      <c r="DZ29" s="12" t="n">
        <f aca="false">DZ4*'Taux avec population simulée'!CI115</f>
        <v>329380.956618698</v>
      </c>
      <c r="EA29" s="12" t="n">
        <f aca="false">EA4*'Taux avec population simulée'!CJ115</f>
        <v>328686.699972711</v>
      </c>
      <c r="EB29" s="12" t="n">
        <f aca="false">EB4*'Taux avec population simulée'!CK115</f>
        <v>329146.941100439</v>
      </c>
      <c r="EC29" s="12" t="n">
        <f aca="false">EC4*'Taux avec population simulée'!CL115</f>
        <v>324653.29441045</v>
      </c>
      <c r="ED29" s="12" t="n">
        <f aca="false">ED4*'Taux avec population simulée'!CM115</f>
        <v>319304.18872926</v>
      </c>
      <c r="EE29" s="12" t="n">
        <f aca="false">EE4*'Taux avec population simulée'!CN115</f>
        <v>321470.729968291</v>
      </c>
      <c r="EF29" s="12" t="n">
        <f aca="false">EF4*'Taux avec population simulée'!CO115</f>
        <v>326152.600030406</v>
      </c>
      <c r="EG29" s="12" t="n">
        <f aca="false">EG4*'Taux avec population simulée'!CP115</f>
        <v>326867.151503486</v>
      </c>
      <c r="EH29" s="12" t="n">
        <f aca="false">EH4*'Taux avec population simulée'!CQ115</f>
        <v>326829.707874003</v>
      </c>
      <c r="EI29" s="12" t="n">
        <f aca="false">EI4*'Taux avec population simulée'!CR115</f>
        <v>325078.272232092</v>
      </c>
      <c r="EJ29" s="12" t="n">
        <f aca="false">EJ4*'Taux avec population simulée'!CS115</f>
        <v>323386.103619957</v>
      </c>
      <c r="EK29" s="12" t="n">
        <f aca="false">EK4*'Taux avec population simulée'!CT115</f>
        <v>325121.411886252</v>
      </c>
      <c r="EL29" s="12" t="n">
        <f aca="false">EL4*'Taux avec population simulée'!CU115</f>
        <v>321514.476626007</v>
      </c>
      <c r="EM29" s="12" t="n">
        <f aca="false">EM4*'Taux avec population simulée'!CV115</f>
        <v>322803.924431576</v>
      </c>
      <c r="EN29" s="12" t="n">
        <f aca="false">EN4*'Taux avec population simulée'!CW115</f>
        <v>318624.945354306</v>
      </c>
      <c r="EO29" s="12" t="n">
        <f aca="false">EO4*'Taux avec population simulée'!CX115</f>
        <v>315112.910291932</v>
      </c>
      <c r="EP29" s="12" t="n">
        <f aca="false">EP4*'Taux avec population simulée'!CY115</f>
        <v>317841.306582336</v>
      </c>
      <c r="EQ29" s="12" t="n">
        <f aca="false">EQ4*'Taux avec population simulée'!CZ115</f>
        <v>316936.299101018</v>
      </c>
      <c r="ER29" s="12" t="n">
        <f aca="false">ER4*'Taux avec population simulée'!DA115</f>
        <v>318416.618987552</v>
      </c>
      <c r="ES29" s="12" t="n">
        <f aca="false">ES4*'Taux avec population simulée'!DB115</f>
        <v>316300.468565507</v>
      </c>
      <c r="ET29" s="12" t="n">
        <f aca="false">ET4*'Taux avec population simulée'!DC115</f>
        <v>313391.360606526</v>
      </c>
      <c r="EU29" s="12" t="n">
        <f aca="false">EU4*'Taux avec population simulée'!DD115</f>
        <v>310260.597830636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597671.000018719</v>
      </c>
      <c r="GQ29" s="12" t="n">
        <f aca="false">GQ4*'Taux avec population simulée'!C129</f>
        <v>612780.564793233</v>
      </c>
      <c r="GR29" s="12" t="n">
        <f aca="false">GR4*'Taux avec population simulée'!D129</f>
        <v>605724.696673886</v>
      </c>
      <c r="GS29" s="12" t="n">
        <f aca="false">GS4*'Taux avec population simulée'!E129</f>
        <v>623089.208137296</v>
      </c>
      <c r="GT29" s="12" t="n">
        <f aca="false">GT4*'Taux avec population simulée'!F129</f>
        <v>658525.819839015</v>
      </c>
      <c r="GU29" s="12" t="n">
        <f aca="false">GU4*'Taux avec population simulée'!G129</f>
        <v>651555.333775758</v>
      </c>
      <c r="GV29" s="12" t="n">
        <f aca="false">GV4*'Taux avec population simulée'!H129</f>
        <v>635452.836852926</v>
      </c>
      <c r="GW29" s="12" t="n">
        <f aca="false">GW4*'Taux avec population simulée'!I129</f>
        <v>612361.161352775</v>
      </c>
      <c r="GX29" s="12" t="n">
        <f aca="false">GX4*'Taux avec population simulée'!J129</f>
        <v>596046.594610682</v>
      </c>
      <c r="GY29" s="12" t="n">
        <f aca="false">GY4*'Taux avec population simulée'!K129</f>
        <v>567061.920421856</v>
      </c>
      <c r="GZ29" s="12" t="n">
        <f aca="false">GZ4*'Taux avec population simulée'!L129</f>
        <v>612037.932391472</v>
      </c>
      <c r="HA29" s="1" t="n">
        <f aca="false">HA4*'Taux avec population simulée'!M129</f>
        <v>613490.963443468</v>
      </c>
      <c r="HB29" s="12" t="n">
        <f aca="false">HB4*'Taux avec population simulée'!N129</f>
        <v>588748.249087042</v>
      </c>
      <c r="HC29" s="12" t="n">
        <f aca="false">HC4*'Taux avec population simulée'!O129</f>
        <v>592842.738772917</v>
      </c>
      <c r="HD29" s="12" t="n">
        <f aca="false">HD4*'Taux avec population simulée'!P129</f>
        <v>585104.906463684</v>
      </c>
      <c r="HE29" s="12" t="n">
        <f aca="false">HE4*'Taux avec population simulée'!Q129</f>
        <v>582404.269177966</v>
      </c>
      <c r="HF29" s="12" t="n">
        <f aca="false">HF4*'Taux avec population simulée'!R129</f>
        <v>587455.454445723</v>
      </c>
      <c r="HG29" s="12" t="n">
        <f aca="false">HG4*'Taux avec population simulée'!S129</f>
        <v>577531.959140752</v>
      </c>
      <c r="HH29" s="12" t="n">
        <f aca="false">HH4*'Taux avec population simulée'!T129</f>
        <v>574872.529126055</v>
      </c>
      <c r="HI29" s="12" t="n">
        <f aca="false">HI4*'Taux avec population simulée'!U129</f>
        <v>570445.869934582</v>
      </c>
      <c r="HJ29" s="12" t="n">
        <f aca="false">HJ4*'Taux avec population simulée'!V129</f>
        <v>571453.323167942</v>
      </c>
      <c r="HK29" s="12" t="n">
        <f aca="false">HK4*'Taux avec population simulée'!W129</f>
        <v>568961.042287339</v>
      </c>
      <c r="HL29" s="12" t="n">
        <f aca="false">HL4*'Taux avec population simulée'!X129</f>
        <v>570864.053637815</v>
      </c>
      <c r="HM29" s="12" t="n">
        <f aca="false">HM4*'Taux avec population simulée'!Y129</f>
        <v>572043.065296273</v>
      </c>
      <c r="HN29" s="12" t="n">
        <f aca="false">HN4*'Taux avec population simulée'!Z129</f>
        <v>583061.610543794</v>
      </c>
      <c r="HO29" s="12" t="n">
        <f aca="false">HO4*'Taux avec population simulée'!AA129</f>
        <v>585051.771269728</v>
      </c>
      <c r="HP29" s="12" t="n">
        <f aca="false">HP4*'Taux avec population simulée'!AB129</f>
        <v>579705.536879834</v>
      </c>
      <c r="HQ29" s="12" t="n">
        <f aca="false">HQ4*'Taux avec population simulée'!AC129</f>
        <v>582570.571640457</v>
      </c>
      <c r="HR29" s="12" t="n">
        <f aca="false">HR4*'Taux avec population simulée'!AD129</f>
        <v>579242.994016025</v>
      </c>
      <c r="HS29" s="12" t="n">
        <f aca="false">HS4*'Taux avec population simulée'!AE129</f>
        <v>577648.840670635</v>
      </c>
      <c r="HT29" s="12" t="n">
        <f aca="false">HT4*'Taux avec population simulée'!AF129</f>
        <v>574895.567044951</v>
      </c>
      <c r="HU29" s="12" t="n">
        <f aca="false">HU4*'Taux avec population simulée'!AG129</f>
        <v>571265.752502955</v>
      </c>
      <c r="HV29" s="12" t="n">
        <f aca="false">HV4*'Taux avec population simulée'!AH129</f>
        <v>563092.542094672</v>
      </c>
      <c r="HW29" s="12" t="n">
        <f aca="false">HW4*'Taux avec population simulée'!AI129</f>
        <v>560318.781037883</v>
      </c>
      <c r="HX29" s="12" t="n">
        <f aca="false">HX4*'Taux avec population simulée'!AJ129</f>
        <v>566301.212003992</v>
      </c>
      <c r="HY29" s="12" t="n">
        <f aca="false">HY4*'Taux avec population simulée'!AK129</f>
        <v>570463.484312507</v>
      </c>
      <c r="HZ29" s="12" t="n">
        <f aca="false">HZ4*'Taux avec population simulée'!AL129</f>
        <v>565269.364101937</v>
      </c>
      <c r="IA29" s="12" t="n">
        <f aca="false">IA4*'Taux avec population simulée'!AM129</f>
        <v>566791.498373003</v>
      </c>
      <c r="IB29" s="12" t="n">
        <f aca="false">IB4*'Taux avec population simulée'!AN129</f>
        <v>579209.223776459</v>
      </c>
      <c r="IC29" s="12" t="n">
        <f aca="false">IC4*'Taux avec population simulée'!AO129</f>
        <v>580334.190666207</v>
      </c>
      <c r="ID29" s="12" t="n">
        <f aca="false">ID4*'Taux avec population simulée'!AP129</f>
        <v>586378.485203261</v>
      </c>
      <c r="IE29" s="12" t="n">
        <f aca="false">IE4*'Taux avec population simulée'!AQ129</f>
        <v>598354.304817986</v>
      </c>
      <c r="IF29" s="12" t="n">
        <f aca="false">IF4*'Taux avec population simulée'!AR129</f>
        <v>599082.79628009</v>
      </c>
      <c r="IG29" s="12" t="n">
        <f aca="false">IG4*'Taux avec population simulée'!AS129</f>
        <v>606994.14906312</v>
      </c>
      <c r="IH29" s="12" t="n">
        <f aca="false">IH4*'Taux avec population simulée'!AT129</f>
        <v>604909.86954686</v>
      </c>
      <c r="II29" s="12" t="n">
        <f aca="false">II4*'Taux avec population simulée'!AU129</f>
        <v>595511.197792422</v>
      </c>
      <c r="IJ29" s="12" t="n">
        <f aca="false">IJ4*'Taux avec population simulée'!AV129</f>
        <v>602900.177605685</v>
      </c>
      <c r="IK29" s="12" t="n">
        <f aca="false">IK4*'Taux avec population simulée'!AW129</f>
        <v>592309.440644132</v>
      </c>
      <c r="IL29" s="12" t="n">
        <f aca="false">IL4*'Taux avec population simulée'!AX129</f>
        <v>600096.1991624</v>
      </c>
      <c r="IM29" s="12" t="n">
        <f aca="false">IM4*'Taux avec population simulée'!AY129</f>
        <v>604167.983940409</v>
      </c>
      <c r="IN29" s="12" t="n">
        <f aca="false">IN4*'Taux avec population simulée'!AZ129</f>
        <v>593362.550875017</v>
      </c>
      <c r="IO29" s="12" t="n">
        <f aca="false">IO4*'Taux avec population simulée'!BA129</f>
        <v>594214.579197763</v>
      </c>
      <c r="IP29" s="12" t="n">
        <f aca="false">IP4*'Taux avec population simulée'!BB129</f>
        <v>603928.473675892</v>
      </c>
      <c r="IQ29" s="12" t="n">
        <f aca="false">IQ4*'Taux avec population simulée'!BC129</f>
        <v>603922.829271014</v>
      </c>
      <c r="IR29" s="12" t="n">
        <f aca="false">IR4*'Taux avec population simulée'!BD129</f>
        <v>603627.764905767</v>
      </c>
      <c r="IS29" s="12" t="n">
        <f aca="false">IS4*'Taux avec population simulée'!BE129</f>
        <v>596505.456180006</v>
      </c>
      <c r="IT29" s="12" t="n">
        <f aca="false">IT4*'Taux avec population simulée'!BF129</f>
        <v>602900.088927792</v>
      </c>
      <c r="IU29" s="12" t="n">
        <f aca="false">IU4*'Taux avec population simulée'!BG129</f>
        <v>609344.351697832</v>
      </c>
      <c r="IV29" s="12" t="n">
        <f aca="false">IV4*'Taux avec population simulée'!BH129</f>
        <v>609597.165360457</v>
      </c>
      <c r="IW29" s="12" t="n">
        <f aca="false">IW4*'Taux avec population simulée'!BI129</f>
        <v>614130.435724745</v>
      </c>
      <c r="IX29" s="12" t="n">
        <f aca="false">IX4*'Taux avec population simulée'!BJ129</f>
        <v>608567.737591023</v>
      </c>
      <c r="IY29" s="12" t="n">
        <f aca="false">IY4*'Taux avec population simulée'!BK129</f>
        <v>596518.736378165</v>
      </c>
      <c r="IZ29" s="12" t="n">
        <f aca="false">IZ4*'Taux avec population simulée'!BL129</f>
        <v>596319.219050957</v>
      </c>
      <c r="JA29" s="12" t="n">
        <f aca="false">JA4*'Taux avec population simulée'!BM129</f>
        <v>580847.001477515</v>
      </c>
      <c r="JB29" s="12" t="n">
        <f aca="false">JB4*'Taux avec population simulée'!BN129</f>
        <v>568607.576738911</v>
      </c>
      <c r="JC29" s="12" t="n">
        <f aca="false">JC4*'Taux avec population simulée'!BO129</f>
        <v>573776.802668514</v>
      </c>
      <c r="JD29" s="12" t="n">
        <f aca="false">JD4*'Taux avec population simulée'!BP129</f>
        <v>573576.662471374</v>
      </c>
      <c r="JE29" s="12" t="n">
        <f aca="false">JE4*'Taux avec population simulée'!BQ129</f>
        <v>584959.880259875</v>
      </c>
      <c r="JF29" s="12" t="n">
        <f aca="false">JF4*'Taux avec population simulée'!BR129</f>
        <v>588512.706274271</v>
      </c>
      <c r="JG29" s="12" t="n">
        <f aca="false">JG4*'Taux avec population simulée'!BS129</f>
        <v>579092.560760083</v>
      </c>
      <c r="JH29" s="12" t="n">
        <f aca="false">JH4*'Taux avec population simulée'!BT129</f>
        <v>589235.999121999</v>
      </c>
      <c r="JI29" s="12" t="n">
        <f aca="false">JI4*'Taux avec population simulée'!BU129</f>
        <v>582907.136530941</v>
      </c>
      <c r="JJ29" s="12" t="n">
        <f aca="false">JJ4*'Taux avec population simulée'!BV129</f>
        <v>580835.037965038</v>
      </c>
      <c r="JK29" s="12" t="n">
        <f aca="false">JK4*'Taux avec population simulée'!BW129</f>
        <v>585694.573478862</v>
      </c>
      <c r="JL29" s="12" t="n">
        <f aca="false">JL4*'Taux avec population simulée'!BX129</f>
        <v>584579.152348408</v>
      </c>
      <c r="JM29" s="12" t="n">
        <f aca="false">JM4*'Taux avec population simulée'!BY129</f>
        <v>587680.468219764</v>
      </c>
      <c r="JN29" s="12" t="n">
        <f aca="false">JN4*'Taux avec population simulée'!BZ129</f>
        <v>579829.29258293</v>
      </c>
      <c r="JO29" s="12" t="n">
        <f aca="false">JO4*'Taux avec population simulée'!CA129</f>
        <v>585543.443495828</v>
      </c>
      <c r="JP29" s="12" t="n">
        <f aca="false">JP4*'Taux avec population simulée'!CB129</f>
        <v>585762.593373975</v>
      </c>
      <c r="JQ29" s="12" t="n">
        <f aca="false">JQ4*'Taux avec population simulée'!CC129</f>
        <v>573860.224947036</v>
      </c>
      <c r="JR29" s="12" t="n">
        <f aca="false">JR4*'Taux avec population simulée'!CD129</f>
        <v>588338.828178094</v>
      </c>
      <c r="JS29" s="12" t="n">
        <f aca="false">JS4*'Taux avec population simulée'!CE129</f>
        <v>595866.441097491</v>
      </c>
      <c r="JT29" s="12" t="n">
        <f aca="false">JT4*'Taux avec population simulée'!CF129</f>
        <v>590757.229372285</v>
      </c>
      <c r="JU29" s="12" t="n">
        <f aca="false">JU4*'Taux avec population simulée'!CG129</f>
        <v>589238.477251245</v>
      </c>
      <c r="JV29" s="12" t="n">
        <f aca="false">JV4*'Taux avec population simulée'!CH129</f>
        <v>587291.672135332</v>
      </c>
      <c r="JW29" s="12" t="n">
        <f aca="false">JW4*'Taux avec population simulée'!CI129</f>
        <v>584470.782660566</v>
      </c>
      <c r="JX29" s="12" t="n">
        <f aca="false">JX4*'Taux avec population simulée'!CJ129</f>
        <v>580593.854782397</v>
      </c>
      <c r="JY29" s="12" t="n">
        <f aca="false">JY4*'Taux avec population simulée'!CK129</f>
        <v>577298.768244959</v>
      </c>
      <c r="JZ29" s="12" t="n">
        <f aca="false">JZ4*'Taux avec population simulée'!CL129</f>
        <v>562683.45767649</v>
      </c>
      <c r="KA29" s="12" t="n">
        <f aca="false">KA4*'Taux avec population simulée'!CM129</f>
        <v>563183.425379647</v>
      </c>
      <c r="KB29" s="12" t="n">
        <f aca="false">KB4*'Taux avec population simulée'!CN129</f>
        <v>547925.327362486</v>
      </c>
      <c r="KC29" s="12" t="n">
        <f aca="false">KC4*'Taux avec population simulée'!CO129</f>
        <v>557659.840177223</v>
      </c>
      <c r="KD29" s="12" t="n">
        <f aca="false">KD4*'Taux avec population simulée'!CP129</f>
        <v>547161.57819276</v>
      </c>
      <c r="KE29" s="12" t="n">
        <f aca="false">KE4*'Taux avec population simulée'!CQ129</f>
        <v>541523.488678844</v>
      </c>
      <c r="KF29" s="12" t="n">
        <f aca="false">KF4*'Taux avec population simulée'!CR129</f>
        <v>544343.981557632</v>
      </c>
      <c r="KG29" s="12" t="n">
        <f aca="false">KG4*'Taux avec population simulée'!CS129</f>
        <v>540949.305136834</v>
      </c>
      <c r="KH29" s="12" t="n">
        <f aca="false">KH4*'Taux avec population simulée'!CT129</f>
        <v>537427.95246251</v>
      </c>
      <c r="KI29" s="12" t="n">
        <f aca="false">KI4*'Taux avec population simulée'!CU129</f>
        <v>526052.23017328</v>
      </c>
      <c r="KJ29" s="12" t="n">
        <f aca="false">KJ4*'Taux avec population simulée'!CV129</f>
        <v>516153.503963006</v>
      </c>
      <c r="KK29" s="12" t="n">
        <f aca="false">KK4*'Taux avec population simulée'!CW129</f>
        <v>526932.90182657</v>
      </c>
      <c r="KL29" s="12" t="n">
        <f aca="false">KL4*'Taux avec population simulée'!CX129</f>
        <v>510651.08856149</v>
      </c>
      <c r="KM29" s="12" t="n">
        <f aca="false">KM4*'Taux avec population simulée'!CY129</f>
        <v>495584.356611727</v>
      </c>
      <c r="KN29" s="12" t="n">
        <f aca="false">KN4*'Taux avec population simulée'!CZ129</f>
        <v>493137.074671895</v>
      </c>
      <c r="KO29" s="12" t="n">
        <f aca="false">KO4*'Taux avec population simulée'!DA129</f>
        <v>488584.863909224</v>
      </c>
      <c r="KP29" s="12" t="n">
        <f aca="false">KP4*'Taux avec population simulée'!DB129</f>
        <v>491819.900720044</v>
      </c>
      <c r="KQ29" s="12" t="n">
        <f aca="false">KQ4*'Taux avec population simulée'!DC129</f>
        <v>485957.846050471</v>
      </c>
      <c r="KR29" s="12" t="n">
        <f aca="false">KR4*'Taux avec population simulée'!DD129</f>
        <v>481160.086488561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v>5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v>5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98321.0000409945</v>
      </c>
      <c r="AT30" s="4" t="n">
        <f aca="false">AT5*'Taux avec population simulée'!C116</f>
        <v>93774.7779547872</v>
      </c>
      <c r="AU30" s="4" t="n">
        <f aca="false">AU5*'Taux avec population simulée'!D116</f>
        <v>101422.903854094</v>
      </c>
      <c r="AV30" s="4" t="n">
        <f aca="false">AV5*'Taux avec population simulée'!E116</f>
        <v>123229.00522091</v>
      </c>
      <c r="AW30" s="4" t="n">
        <f aca="false">AW5*'Taux avec population simulée'!F116</f>
        <v>109576.682318983</v>
      </c>
      <c r="AX30" s="4" t="n">
        <f aca="false">AX5*'Taux avec population simulée'!G116</f>
        <v>111435.913093349</v>
      </c>
      <c r="AY30" s="4" t="n">
        <f aca="false">AY5*'Taux avec population simulée'!H116</f>
        <v>113166.126144811</v>
      </c>
      <c r="AZ30" s="4" t="n">
        <f aca="false">AZ5*'Taux avec population simulée'!I116</f>
        <v>116596.439189824</v>
      </c>
      <c r="BA30" s="4" t="n">
        <f aca="false">BA5*'Taux avec population simulée'!J116</f>
        <v>118242.47940121</v>
      </c>
      <c r="BB30" s="4" t="n">
        <f aca="false">BB5*'Taux avec population simulée'!K116</f>
        <v>105192.24207203</v>
      </c>
      <c r="BC30" s="4" t="n">
        <f aca="false">BC5*'Taux avec population simulée'!L116</f>
        <v>114863.141305751</v>
      </c>
      <c r="BD30" s="1" t="n">
        <f aca="false">BD5*'Taux avec population simulée'!M116</f>
        <v>131342.986346302</v>
      </c>
      <c r="BE30" s="4" t="n">
        <f aca="false">BE5*'Taux avec population simulée'!N116</f>
        <v>130185.243337593</v>
      </c>
      <c r="BF30" s="4" t="n">
        <f aca="false">BF5*'Taux avec population simulée'!O116</f>
        <v>135097.998294315</v>
      </c>
      <c r="BG30" s="4" t="n">
        <f aca="false">BG5*'Taux avec population simulée'!P116</f>
        <v>138546.864053124</v>
      </c>
      <c r="BH30" s="4" t="n">
        <f aca="false">BH5*'Taux avec population simulée'!Q116</f>
        <v>139450.683723594</v>
      </c>
      <c r="BI30" s="4" t="n">
        <f aca="false">BI5*'Taux avec population simulée'!R116</f>
        <v>143780.647696242</v>
      </c>
      <c r="BJ30" s="4" t="n">
        <f aca="false">BJ5*'Taux avec population simulée'!S116</f>
        <v>143247.086274226</v>
      </c>
      <c r="BK30" s="4" t="n">
        <f aca="false">BK5*'Taux avec population simulée'!T116</f>
        <v>148328.058301724</v>
      </c>
      <c r="BL30" s="4" t="n">
        <f aca="false">BL5*'Taux avec population simulée'!U116</f>
        <v>150622.399027522</v>
      </c>
      <c r="BM30" s="4" t="n">
        <f aca="false">BM5*'Taux avec population simulée'!V116</f>
        <v>152792.707449178</v>
      </c>
      <c r="BN30" s="4" t="n">
        <f aca="false">BN5*'Taux avec population simulée'!W116</f>
        <v>155538.517972528</v>
      </c>
      <c r="BO30" s="4" t="n">
        <f aca="false">BO5*'Taux avec population simulée'!X116</f>
        <v>158355.842055419</v>
      </c>
      <c r="BP30" s="4" t="n">
        <f aca="false">BP5*'Taux avec population simulée'!Y116</f>
        <v>164602.839136689</v>
      </c>
      <c r="BQ30" s="4" t="n">
        <f aca="false">BQ5*'Taux avec population simulée'!Z116</f>
        <v>165181.696584013</v>
      </c>
      <c r="BR30" s="4" t="n">
        <f aca="false">BR5*'Taux avec population simulée'!AA116</f>
        <v>167802.654439892</v>
      </c>
      <c r="BS30" s="4" t="n">
        <f aca="false">BS5*'Taux avec population simulée'!AB116</f>
        <v>171705.98872482</v>
      </c>
      <c r="BT30" s="4" t="n">
        <f aca="false">BT5*'Taux avec population simulée'!AC116</f>
        <v>171158.2905941</v>
      </c>
      <c r="BU30" s="4" t="n">
        <f aca="false">BU5*'Taux avec population simulée'!AD116</f>
        <v>172445.613281665</v>
      </c>
      <c r="BV30" s="4" t="n">
        <f aca="false">BV5*'Taux avec population simulée'!AE116</f>
        <v>171902.039989488</v>
      </c>
      <c r="BW30" s="4" t="n">
        <f aca="false">BW5*'Taux avec population simulée'!AF116</f>
        <v>174739.945519452</v>
      </c>
      <c r="BX30" s="4" t="n">
        <f aca="false">BX5*'Taux avec population simulée'!AG116</f>
        <v>177124.686610782</v>
      </c>
      <c r="BY30" s="4" t="n">
        <f aca="false">BY5*'Taux avec population simulée'!AH116</f>
        <v>175390.978523656</v>
      </c>
      <c r="BZ30" s="4" t="n">
        <f aca="false">BZ5*'Taux avec population simulée'!AI116</f>
        <v>174225.563016638</v>
      </c>
      <c r="CA30" s="4" t="n">
        <f aca="false">CA5*'Taux avec population simulée'!AJ116</f>
        <v>175300.455299962</v>
      </c>
      <c r="CB30" s="4" t="n">
        <f aca="false">CB5*'Taux avec population simulée'!AK116</f>
        <v>178216.169191939</v>
      </c>
      <c r="CC30" s="4" t="n">
        <f aca="false">CC5*'Taux avec population simulée'!AL116</f>
        <v>178325.708972694</v>
      </c>
      <c r="CD30" s="4" t="n">
        <f aca="false">CD5*'Taux avec population simulée'!AM116</f>
        <v>182495.926806613</v>
      </c>
      <c r="CE30" s="4" t="n">
        <f aca="false">CE5*'Taux avec population simulée'!AN116</f>
        <v>178684.069752428</v>
      </c>
      <c r="CF30" s="4" t="n">
        <f aca="false">CF5*'Taux avec population simulée'!AO116</f>
        <v>180838.68264569</v>
      </c>
      <c r="CG30" s="4" t="n">
        <f aca="false">CG5*'Taux avec population simulée'!AP116</f>
        <v>181482.905693304</v>
      </c>
      <c r="CH30" s="4" t="n">
        <f aca="false">CH5*'Taux avec population simulée'!AQ116</f>
        <v>182225.332859063</v>
      </c>
      <c r="CI30" s="4" t="n">
        <f aca="false">CI5*'Taux avec population simulée'!AR116</f>
        <v>182961.471013737</v>
      </c>
      <c r="CJ30" s="4" t="n">
        <f aca="false">CJ5*'Taux avec population simulée'!AS116</f>
        <v>184585.321829717</v>
      </c>
      <c r="CK30" s="4" t="n">
        <f aca="false">CK5*'Taux avec population simulée'!AT116</f>
        <v>184490.109334953</v>
      </c>
      <c r="CL30" s="4" t="n">
        <f aca="false">CL5*'Taux avec population simulée'!AU116</f>
        <v>182471.357016613</v>
      </c>
      <c r="CM30" s="4" t="n">
        <f aca="false">CM5*'Taux avec population simulée'!AV116</f>
        <v>184739.187969181</v>
      </c>
      <c r="CN30" s="4" t="n">
        <f aca="false">CN5*'Taux avec population simulée'!AW116</f>
        <v>190711.329093716</v>
      </c>
      <c r="CO30" s="4" t="n">
        <f aca="false">CO5*'Taux avec population simulée'!AX116</f>
        <v>193870.114805503</v>
      </c>
      <c r="CP30" s="4" t="n">
        <f aca="false">CP5*'Taux avec population simulée'!AY116</f>
        <v>196735.525015467</v>
      </c>
      <c r="CQ30" s="4" t="n">
        <f aca="false">CQ5*'Taux avec population simulée'!AZ116</f>
        <v>195793.901909107</v>
      </c>
      <c r="CR30" s="4" t="n">
        <f aca="false">CR5*'Taux avec population simulée'!BA116</f>
        <v>196477.426936234</v>
      </c>
      <c r="CS30" s="4" t="n">
        <f aca="false">CS5*'Taux avec population simulée'!BB116</f>
        <v>201085.215753411</v>
      </c>
      <c r="CT30" s="4" t="n">
        <f aca="false">CT5*'Taux avec population simulée'!BC116</f>
        <v>205011.573015443</v>
      </c>
      <c r="CU30" s="4" t="n">
        <f aca="false">CU5*'Taux avec population simulée'!BD116</f>
        <v>205222.48836183</v>
      </c>
      <c r="CV30" s="4" t="n">
        <f aca="false">CV5*'Taux avec population simulée'!BE116</f>
        <v>208450.561622824</v>
      </c>
      <c r="CW30" s="4" t="n">
        <f aca="false">CW5*'Taux avec population simulée'!BF116</f>
        <v>211007.230945566</v>
      </c>
      <c r="CX30" s="4" t="n">
        <f aca="false">CX5*'Taux avec population simulée'!BG116</f>
        <v>212761.336478294</v>
      </c>
      <c r="CY30" s="4" t="n">
        <f aca="false">CY5*'Taux avec population simulée'!BH116</f>
        <v>213992.467453012</v>
      </c>
      <c r="CZ30" s="4" t="n">
        <f aca="false">CZ5*'Taux avec population simulée'!BI116</f>
        <v>215003.142260772</v>
      </c>
      <c r="DA30" s="4" t="n">
        <f aca="false">DA5*'Taux avec population simulée'!BJ116</f>
        <v>215140.515851724</v>
      </c>
      <c r="DB30" s="4" t="n">
        <f aca="false">DB5*'Taux avec population simulée'!BK116</f>
        <v>213365.302849461</v>
      </c>
      <c r="DC30" s="4" t="n">
        <f aca="false">DC5*'Taux avec population simulée'!BL116</f>
        <v>212478.278145893</v>
      </c>
      <c r="DD30" s="4" t="n">
        <f aca="false">DD5*'Taux avec population simulée'!BM116</f>
        <v>208776.993816911</v>
      </c>
      <c r="DE30" s="4" t="n">
        <f aca="false">DE5*'Taux avec population simulée'!BN116</f>
        <v>211435.044925911</v>
      </c>
      <c r="DF30" s="4" t="n">
        <f aca="false">DF5*'Taux avec population simulée'!BO116</f>
        <v>209912.965278126</v>
      </c>
      <c r="DG30" s="4" t="n">
        <f aca="false">DG5*'Taux avec population simulée'!BP116</f>
        <v>208336.488808649</v>
      </c>
      <c r="DH30" s="4" t="n">
        <f aca="false">DH5*'Taux avec population simulée'!BQ116</f>
        <v>209299.383335913</v>
      </c>
      <c r="DI30" s="4" t="n">
        <f aca="false">DI5*'Taux avec population simulée'!BR116</f>
        <v>209054.540574428</v>
      </c>
      <c r="DJ30" s="4" t="n">
        <f aca="false">DJ5*'Taux avec population simulée'!BS116</f>
        <v>213704.05547506</v>
      </c>
      <c r="DK30" s="4" t="n">
        <f aca="false">DK5*'Taux avec population simulée'!BT116</f>
        <v>214101.690323633</v>
      </c>
      <c r="DL30" s="4" t="n">
        <f aca="false">DL5*'Taux avec population simulée'!BU116</f>
        <v>212968.141969989</v>
      </c>
      <c r="DM30" s="4" t="n">
        <f aca="false">DM5*'Taux avec population simulée'!BV116</f>
        <v>210965.774099854</v>
      </c>
      <c r="DN30" s="4" t="n">
        <f aca="false">DN5*'Taux avec population simulée'!BW116</f>
        <v>208834.206558447</v>
      </c>
      <c r="DO30" s="4" t="n">
        <f aca="false">DO5*'Taux avec population simulée'!BX116</f>
        <v>210584.158464156</v>
      </c>
      <c r="DP30" s="4" t="n">
        <f aca="false">DP5*'Taux avec population simulée'!BY116</f>
        <v>207701.08719932</v>
      </c>
      <c r="DQ30" s="4" t="n">
        <f aca="false">DQ5*'Taux avec population simulée'!BZ116</f>
        <v>208997.267990769</v>
      </c>
      <c r="DR30" s="4" t="n">
        <f aca="false">DR5*'Taux avec population simulée'!CA116</f>
        <v>209323.407519541</v>
      </c>
      <c r="DS30" s="4" t="n">
        <f aca="false">DS5*'Taux avec population simulée'!CB116</f>
        <v>207580.0552202</v>
      </c>
      <c r="DT30" s="4" t="n">
        <f aca="false">DT5*'Taux avec population simulée'!CC116</f>
        <v>208021.576552137</v>
      </c>
      <c r="DU30" s="4" t="n">
        <f aca="false">DU5*'Taux avec population simulée'!CD116</f>
        <v>214332.533194551</v>
      </c>
      <c r="DV30" s="4" t="n">
        <f aca="false">DV5*'Taux avec population simulée'!CE116</f>
        <v>214450.851994345</v>
      </c>
      <c r="DW30" s="4" t="n">
        <f aca="false">DW5*'Taux avec population simulée'!CF116</f>
        <v>213359.392160467</v>
      </c>
      <c r="DX30" s="4" t="n">
        <f aca="false">DX5*'Taux avec population simulée'!CG116</f>
        <v>213954.692284494</v>
      </c>
      <c r="DY30" s="4" t="n">
        <f aca="false">DY5*'Taux avec population simulée'!CH116</f>
        <v>212167.617806173</v>
      </c>
      <c r="DZ30" s="4" t="n">
        <f aca="false">DZ5*'Taux avec population simulée'!CI116</f>
        <v>211257.479094802</v>
      </c>
      <c r="EA30" s="4" t="n">
        <f aca="false">EA5*'Taux avec population simulée'!CJ116</f>
        <v>210085.792632367</v>
      </c>
      <c r="EB30" s="4" t="n">
        <f aca="false">EB5*'Taux avec population simulée'!CK116</f>
        <v>205032.961116939</v>
      </c>
      <c r="EC30" s="4" t="n">
        <f aca="false">EC5*'Taux avec population simulée'!CL116</f>
        <v>207163.751626293</v>
      </c>
      <c r="ED30" s="4" t="n">
        <f aca="false">ED5*'Taux avec population simulée'!CM116</f>
        <v>204005.461284184</v>
      </c>
      <c r="EE30" s="4" t="n">
        <f aca="false">EE5*'Taux avec population simulée'!CN116</f>
        <v>205699.235331092</v>
      </c>
      <c r="EF30" s="4" t="n">
        <f aca="false">EF5*'Taux avec population simulée'!CO116</f>
        <v>200968.056754811</v>
      </c>
      <c r="EG30" s="4" t="n">
        <f aca="false">EG5*'Taux avec population simulée'!CP116</f>
        <v>201295.358245084</v>
      </c>
      <c r="EH30" s="4" t="n">
        <f aca="false">EH5*'Taux avec population simulée'!CQ116</f>
        <v>199311.020268999</v>
      </c>
      <c r="EI30" s="4" t="n">
        <f aca="false">EI5*'Taux avec population simulée'!CR116</f>
        <v>198079.306746018</v>
      </c>
      <c r="EJ30" s="4" t="n">
        <f aca="false">EJ5*'Taux avec population simulée'!CS116</f>
        <v>199223.513293532</v>
      </c>
      <c r="EK30" s="4" t="n">
        <f aca="false">EK5*'Taux avec population simulée'!CT116</f>
        <v>194719.24181038</v>
      </c>
      <c r="EL30" s="4" t="n">
        <f aca="false">EL5*'Taux avec population simulée'!CU116</f>
        <v>194206.991175221</v>
      </c>
      <c r="EM30" s="4" t="n">
        <f aca="false">EM5*'Taux avec population simulée'!CV116</f>
        <v>193472.295110217</v>
      </c>
      <c r="EN30" s="4" t="n">
        <f aca="false">EN5*'Taux avec population simulée'!CW116</f>
        <v>191165.622342644</v>
      </c>
      <c r="EO30" s="4" t="n">
        <f aca="false">EO5*'Taux avec population simulée'!CX116</f>
        <v>186236.215909555</v>
      </c>
      <c r="EP30" s="4" t="n">
        <f aca="false">EP5*'Taux avec population simulée'!CY116</f>
        <v>184219.734804317</v>
      </c>
      <c r="EQ30" s="4" t="n">
        <f aca="false">EQ5*'Taux avec population simulée'!CZ116</f>
        <v>182918.465472822</v>
      </c>
      <c r="ER30" s="4" t="n">
        <f aca="false">ER5*'Taux avec population simulée'!DA116</f>
        <v>181068.689273895</v>
      </c>
      <c r="ES30" s="4" t="n">
        <f aca="false">ES5*'Taux avec population simulée'!DB116</f>
        <v>177033.162331287</v>
      </c>
      <c r="ET30" s="4" t="n">
        <f aca="false">ET5*'Taux avec population simulée'!DC116</f>
        <v>177490.942128529</v>
      </c>
      <c r="EU30" s="4" t="n">
        <f aca="false">EU5*'Taux avec population simulée'!DD116</f>
        <v>177261.996276018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376618.000037463</v>
      </c>
      <c r="GQ30" s="4" t="n">
        <f aca="false">GQ5*'Taux avec population simulée'!C130</f>
        <v>375497.497164294</v>
      </c>
      <c r="GR30" s="4" t="n">
        <f aca="false">GR5*'Taux avec population simulée'!D130</f>
        <v>381411.287641605</v>
      </c>
      <c r="GS30" s="4" t="n">
        <f aca="false">GS5*'Taux avec population simulée'!E130</f>
        <v>406871.1055948</v>
      </c>
      <c r="GT30" s="4" t="n">
        <f aca="false">GT5*'Taux avec population simulée'!F130</f>
        <v>400027.253650951</v>
      </c>
      <c r="GU30" s="4" t="n">
        <f aca="false">GU5*'Taux avec population simulée'!G130</f>
        <v>386184.247264817</v>
      </c>
      <c r="GV30" s="4" t="n">
        <f aca="false">GV5*'Taux avec population simulée'!H130</f>
        <v>379979.687052711</v>
      </c>
      <c r="GW30" s="4" t="n">
        <f aca="false">GW5*'Taux avec population simulée'!I130</f>
        <v>376991.282549361</v>
      </c>
      <c r="GX30" s="4" t="n">
        <f aca="false">GX5*'Taux avec population simulée'!J130</f>
        <v>368109.344277125</v>
      </c>
      <c r="GY30" s="4" t="n">
        <f aca="false">GY5*'Taux avec population simulée'!K130</f>
        <v>381845.220277621</v>
      </c>
      <c r="GZ30" s="4" t="n">
        <f aca="false">GZ5*'Taux avec population simulée'!L130</f>
        <v>425940.522909708</v>
      </c>
      <c r="HA30" s="1" t="n">
        <f aca="false">HA5*'Taux avec population simulée'!M130</f>
        <v>424637.315063505</v>
      </c>
      <c r="HB30" s="4" t="n">
        <f aca="false">HB5*'Taux avec population simulée'!N130</f>
        <v>399584.490147798</v>
      </c>
      <c r="HC30" s="4" t="n">
        <f aca="false">HC5*'Taux avec population simulée'!O130</f>
        <v>395305.450608297</v>
      </c>
      <c r="HD30" s="4" t="n">
        <f aca="false">HD5*'Taux avec population simulée'!P130</f>
        <v>396470.643468055</v>
      </c>
      <c r="HE30" s="4" t="n">
        <f aca="false">HE5*'Taux avec population simulée'!Q130</f>
        <v>408151.115602178</v>
      </c>
      <c r="HF30" s="4" t="n">
        <f aca="false">HF5*'Taux avec population simulée'!R130</f>
        <v>407149.196320467</v>
      </c>
      <c r="HG30" s="4" t="n">
        <f aca="false">HG5*'Taux avec population simulée'!S130</f>
        <v>409404.022078466</v>
      </c>
      <c r="HH30" s="4" t="n">
        <f aca="false">HH5*'Taux avec population simulée'!T130</f>
        <v>407055.356925652</v>
      </c>
      <c r="HI30" s="4" t="n">
        <f aca="false">HI5*'Taux avec population simulée'!U130</f>
        <v>411162.131207286</v>
      </c>
      <c r="HJ30" s="4" t="n">
        <f aca="false">HJ5*'Taux avec population simulée'!V130</f>
        <v>411750.442112648</v>
      </c>
      <c r="HK30" s="4" t="n">
        <f aca="false">HK5*'Taux avec population simulée'!W130</f>
        <v>413014.460790947</v>
      </c>
      <c r="HL30" s="4" t="n">
        <f aca="false">HL5*'Taux avec population simulée'!X130</f>
        <v>414609.126307843</v>
      </c>
      <c r="HM30" s="4" t="n">
        <f aca="false">HM5*'Taux avec population simulée'!Y130</f>
        <v>417165.269662041</v>
      </c>
      <c r="HN30" s="4" t="n">
        <f aca="false">HN5*'Taux avec population simulée'!Z130</f>
        <v>418003.877914758</v>
      </c>
      <c r="HO30" s="4" t="n">
        <f aca="false">HO5*'Taux avec population simulée'!AA130</f>
        <v>422194.066485865</v>
      </c>
      <c r="HP30" s="4" t="n">
        <f aca="false">HP5*'Taux avec population simulée'!AB130</f>
        <v>419967.816217234</v>
      </c>
      <c r="HQ30" s="4" t="n">
        <f aca="false">HQ5*'Taux avec population simulée'!AC130</f>
        <v>412678.844559771</v>
      </c>
      <c r="HR30" s="4" t="n">
        <f aca="false">HR5*'Taux avec population simulée'!AD130</f>
        <v>409675.039666676</v>
      </c>
      <c r="HS30" s="4" t="n">
        <f aca="false">HS5*'Taux avec population simulée'!AE130</f>
        <v>409010.904398515</v>
      </c>
      <c r="HT30" s="4" t="n">
        <f aca="false">HT5*'Taux avec population simulée'!AF130</f>
        <v>408147.132703853</v>
      </c>
      <c r="HU30" s="4" t="n">
        <f aca="false">HU5*'Taux avec population simulée'!AG130</f>
        <v>410097.607736581</v>
      </c>
      <c r="HV30" s="4" t="n">
        <f aca="false">HV5*'Taux avec population simulée'!AH130</f>
        <v>416315.515534735</v>
      </c>
      <c r="HW30" s="4" t="n">
        <f aca="false">HW5*'Taux avec population simulée'!AI130</f>
        <v>419063.149412574</v>
      </c>
      <c r="HX30" s="4" t="n">
        <f aca="false">HX5*'Taux avec population simulée'!AJ130</f>
        <v>414027.32056163</v>
      </c>
      <c r="HY30" s="4" t="n">
        <f aca="false">HY5*'Taux avec population simulée'!AK130</f>
        <v>413310.526406581</v>
      </c>
      <c r="HZ30" s="4" t="n">
        <f aca="false">HZ5*'Taux avec population simulée'!AL130</f>
        <v>416995.960453409</v>
      </c>
      <c r="IA30" s="4" t="n">
        <f aca="false">IA5*'Taux avec population simulée'!AM130</f>
        <v>410664.614522814</v>
      </c>
      <c r="IB30" s="4" t="n">
        <f aca="false">IB5*'Taux avec population simulée'!AN130</f>
        <v>409514.778066435</v>
      </c>
      <c r="IC30" s="4" t="n">
        <f aca="false">IC5*'Taux avec population simulée'!AO130</f>
        <v>406978.289307046</v>
      </c>
      <c r="ID30" s="4" t="n">
        <f aca="false">ID5*'Taux avec population simulée'!AP130</f>
        <v>407812.721736792</v>
      </c>
      <c r="IE30" s="4" t="n">
        <f aca="false">IE5*'Taux avec population simulée'!AQ130</f>
        <v>406755.423687832</v>
      </c>
      <c r="IF30" s="4" t="n">
        <f aca="false">IF5*'Taux avec population simulée'!AR130</f>
        <v>409102.252497077</v>
      </c>
      <c r="IG30" s="4" t="n">
        <f aca="false">IG5*'Taux avec population simulée'!AS130</f>
        <v>409871.173653123</v>
      </c>
      <c r="IH30" s="4" t="n">
        <f aca="false">IH5*'Taux avec population simulée'!AT130</f>
        <v>418172.74149944</v>
      </c>
      <c r="II30" s="4" t="n">
        <f aca="false">II5*'Taux avec population simulée'!AU130</f>
        <v>419910.379754224</v>
      </c>
      <c r="IJ30" s="4" t="n">
        <f aca="false">IJ5*'Taux avec population simulée'!AV130</f>
        <v>415823.646493138</v>
      </c>
      <c r="IK30" s="4" t="n">
        <f aca="false">IK5*'Taux avec population simulée'!AW130</f>
        <v>418095.534132706</v>
      </c>
      <c r="IL30" s="4" t="n">
        <f aca="false">IL5*'Taux avec population simulée'!AX130</f>
        <v>416893.187549132</v>
      </c>
      <c r="IM30" s="4" t="n">
        <f aca="false">IM5*'Taux avec population simulée'!AY130</f>
        <v>415669.84432567</v>
      </c>
      <c r="IN30" s="4" t="n">
        <f aca="false">IN5*'Taux avec population simulée'!AZ130</f>
        <v>413689.020511162</v>
      </c>
      <c r="IO30" s="4" t="n">
        <f aca="false">IO5*'Taux avec population simulée'!BA130</f>
        <v>410091.967027932</v>
      </c>
      <c r="IP30" s="4" t="n">
        <f aca="false">IP5*'Taux avec population simulée'!BB130</f>
        <v>403807.104363262</v>
      </c>
      <c r="IQ30" s="4" t="n">
        <f aca="false">IQ5*'Taux avec population simulée'!BC130</f>
        <v>402412.913417405</v>
      </c>
      <c r="IR30" s="4" t="n">
        <f aca="false">IR5*'Taux avec population simulée'!BD130</f>
        <v>405850.980825185</v>
      </c>
      <c r="IS30" s="4" t="n">
        <f aca="false">IS5*'Taux avec population simulée'!BE130</f>
        <v>409324.870455217</v>
      </c>
      <c r="IT30" s="4" t="n">
        <f aca="false">IT5*'Taux avec population simulée'!BF130</f>
        <v>405621.134899727</v>
      </c>
      <c r="IU30" s="4" t="n">
        <f aca="false">IU5*'Taux avec population simulée'!BG130</f>
        <v>406202.398320493</v>
      </c>
      <c r="IV30" s="4" t="n">
        <f aca="false">IV5*'Taux avec population simulée'!BH130</f>
        <v>415871.107238344</v>
      </c>
      <c r="IW30" s="4" t="n">
        <f aca="false">IW5*'Taux avec population simulée'!BI130</f>
        <v>416614.997129299</v>
      </c>
      <c r="IX30" s="4" t="n">
        <f aca="false">IX5*'Taux avec population simulée'!BJ130</f>
        <v>421594.183659604</v>
      </c>
      <c r="IY30" s="4" t="n">
        <f aca="false">IY5*'Taux avec population simulée'!BK130</f>
        <v>429521.278912831</v>
      </c>
      <c r="IZ30" s="4" t="n">
        <f aca="false">IZ5*'Taux avec population simulée'!BL130</f>
        <v>430005.511702277</v>
      </c>
      <c r="JA30" s="4" t="n">
        <f aca="false">JA5*'Taux avec population simulée'!BM130</f>
        <v>436921.712566801</v>
      </c>
      <c r="JB30" s="4" t="n">
        <f aca="false">JB5*'Taux avec population simulée'!BN130</f>
        <v>433236.74916799</v>
      </c>
      <c r="JC30" s="4" t="n">
        <f aca="false">JC5*'Taux avec population simulée'!BO130</f>
        <v>425302.916755894</v>
      </c>
      <c r="JD30" s="4" t="n">
        <f aca="false">JD5*'Taux avec population simulée'!BP130</f>
        <v>430622.45519405</v>
      </c>
      <c r="JE30" s="4" t="n">
        <f aca="false">JE5*'Taux avec population simulée'!BQ130</f>
        <v>422525.430411911</v>
      </c>
      <c r="JF30" s="4" t="n">
        <f aca="false">JF5*'Taux avec population simulée'!BR130</f>
        <v>427693.723457636</v>
      </c>
      <c r="JG30" s="4" t="n">
        <f aca="false">JG5*'Taux avec population simulée'!BS130</f>
        <v>429734.864623806</v>
      </c>
      <c r="JH30" s="4" t="n">
        <f aca="false">JH5*'Taux avec population simulée'!BT130</f>
        <v>421771.329295736</v>
      </c>
      <c r="JI30" s="4" t="n">
        <f aca="false">JI5*'Taux avec population simulée'!BU130</f>
        <v>420258.138872324</v>
      </c>
      <c r="JJ30" s="4" t="n">
        <f aca="false">JJ5*'Taux avec population simulée'!BV130</f>
        <v>427053.596870906</v>
      </c>
      <c r="JK30" s="4" t="n">
        <f aca="false">JK5*'Taux avec population simulée'!BW130</f>
        <v>426235.868892522</v>
      </c>
      <c r="JL30" s="4" t="n">
        <f aca="false">JL5*'Taux avec population simulée'!BX130</f>
        <v>425984.533767846</v>
      </c>
      <c r="JM30" s="4" t="n">
        <f aca="false">JM5*'Taux avec population simulée'!BY130</f>
        <v>418811.846575843</v>
      </c>
      <c r="JN30" s="4" t="n">
        <f aca="false">JN5*'Taux avec population simulée'!BZ130</f>
        <v>422885.084418291</v>
      </c>
      <c r="JO30" s="4" t="n">
        <f aca="false">JO5*'Taux avec population simulée'!CA130</f>
        <v>426757.575030691</v>
      </c>
      <c r="JP30" s="4" t="n">
        <f aca="false">JP5*'Taux avec population simulée'!CB130</f>
        <v>425700.809532743</v>
      </c>
      <c r="JQ30" s="4" t="n">
        <f aca="false">JQ5*'Taux avec population simulée'!CC130</f>
        <v>427819.632383677</v>
      </c>
      <c r="JR30" s="4" t="n">
        <f aca="false">JR5*'Taux avec population simulée'!CD130</f>
        <v>423370.610482354</v>
      </c>
      <c r="JS30" s="4" t="n">
        <f aca="false">JS5*'Taux avec population simulée'!CE130</f>
        <v>414394.028514577</v>
      </c>
      <c r="JT30" s="4" t="n">
        <f aca="false">JT5*'Taux avec population simulée'!CF130</f>
        <v>413214.97688166</v>
      </c>
      <c r="JU30" s="4" t="n">
        <f aca="false">JU5*'Taux avec population simulée'!CG130</f>
        <v>400728.164098274</v>
      </c>
      <c r="JV30" s="4" t="n">
        <f aca="false">JV5*'Taux avec population simulée'!CH130</f>
        <v>392177.796877539</v>
      </c>
      <c r="JW30" s="4" t="n">
        <f aca="false">JW5*'Taux avec population simulée'!CI130</f>
        <v>396514.434211595</v>
      </c>
      <c r="JX30" s="4" t="n">
        <f aca="false">JX5*'Taux avec population simulée'!CJ130</f>
        <v>396144.602926756</v>
      </c>
      <c r="JY30" s="4" t="n">
        <f aca="false">JY5*'Taux avec population simulée'!CK130</f>
        <v>404322.349678539</v>
      </c>
      <c r="JZ30" s="4" t="n">
        <f aca="false">JZ5*'Taux avec population simulée'!CL130</f>
        <v>406388.606708233</v>
      </c>
      <c r="KA30" s="4" t="n">
        <f aca="false">KA5*'Taux avec population simulée'!CM130</f>
        <v>399534.515885383</v>
      </c>
      <c r="KB30" s="4" t="n">
        <f aca="false">KB5*'Taux avec population simulée'!CN130</f>
        <v>406177.104587251</v>
      </c>
      <c r="KC30" s="4" t="n">
        <f aca="false">KC5*'Taux avec population simulée'!CO130</f>
        <v>403373.171526432</v>
      </c>
      <c r="KD30" s="4" t="n">
        <f aca="false">KD5*'Taux avec population simulée'!CP130</f>
        <v>401736.741879688</v>
      </c>
      <c r="KE30" s="4" t="n">
        <f aca="false">KE5*'Taux avec population simulée'!CQ130</f>
        <v>405086.98075519</v>
      </c>
      <c r="KF30" s="4" t="n">
        <f aca="false">KF5*'Taux avec population simulée'!CR130</f>
        <v>404637.453512947</v>
      </c>
      <c r="KG30" s="4" t="n">
        <f aca="false">KG5*'Taux avec population simulée'!CS130</f>
        <v>407127.704376246</v>
      </c>
      <c r="KH30" s="4" t="n">
        <f aca="false">KH5*'Taux avec population simulée'!CT130</f>
        <v>400591.371708993</v>
      </c>
      <c r="KI30" s="4" t="n">
        <f aca="false">KI5*'Taux avec population simulée'!CU130</f>
        <v>404380.758084212</v>
      </c>
      <c r="KJ30" s="4" t="n">
        <f aca="false">KJ5*'Taux avec population simulée'!CV130</f>
        <v>404642.978540424</v>
      </c>
      <c r="KK30" s="4" t="n">
        <f aca="false">KK5*'Taux avec population simulée'!CW130</f>
        <v>396348.228000811</v>
      </c>
      <c r="KL30" s="4" t="n">
        <f aca="false">KL5*'Taux avec population simulée'!CX130</f>
        <v>406886.73507243</v>
      </c>
      <c r="KM30" s="4" t="n">
        <f aca="false">KM5*'Taux avec population simulée'!CY130</f>
        <v>411718.078857171</v>
      </c>
      <c r="KN30" s="4" t="n">
        <f aca="false">KN5*'Taux avec population simulée'!CZ130</f>
        <v>407686.61714123</v>
      </c>
      <c r="KO30" s="4" t="n">
        <f aca="false">KO5*'Taux avec population simulée'!DA130</f>
        <v>406246.67307098</v>
      </c>
      <c r="KP30" s="4" t="n">
        <f aca="false">KP5*'Taux avec population simulée'!DB130</f>
        <v>404409.37415482</v>
      </c>
      <c r="KQ30" s="4" t="n">
        <f aca="false">KQ5*'Taux avec population simulée'!DC130</f>
        <v>402026.523373906</v>
      </c>
      <c r="KR30" s="4" t="n">
        <f aca="false">KR5*'Taux avec population simulée'!DD130</f>
        <v>398801.07905509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v>6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v>6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41628.9999628515</v>
      </c>
      <c r="AT31" s="12" t="n">
        <f aca="false">AT6*'Taux avec population simulée'!C117</f>
        <v>50922.487474874</v>
      </c>
      <c r="AU31" s="12" t="n">
        <f aca="false">AU6*'Taux avec population simulée'!D117</f>
        <v>46994.4033678847</v>
      </c>
      <c r="AV31" s="12" t="n">
        <f aca="false">AV6*'Taux avec population simulée'!E117</f>
        <v>45541.2705401646</v>
      </c>
      <c r="AW31" s="12" t="n">
        <f aca="false">AW6*'Taux avec population simulée'!F117</f>
        <v>39630.344033948</v>
      </c>
      <c r="AX31" s="12" t="n">
        <f aca="false">AX6*'Taux avec population simulée'!G117</f>
        <v>41916.5786194896</v>
      </c>
      <c r="AY31" s="12" t="n">
        <f aca="false">AY6*'Taux avec population simulée'!H117</f>
        <v>43641.1722502112</v>
      </c>
      <c r="AZ31" s="12" t="n">
        <f aca="false">AZ6*'Taux avec population simulée'!I117</f>
        <v>45271.0062119984</v>
      </c>
      <c r="BA31" s="12" t="n">
        <f aca="false">BA6*'Taux avec population simulée'!J117</f>
        <v>47820.8179466208</v>
      </c>
      <c r="BB31" s="12" t="n">
        <f aca="false">BB6*'Taux avec population simulée'!K117</f>
        <v>48944.7776688507</v>
      </c>
      <c r="BC31" s="12" t="n">
        <f aca="false">BC6*'Taux avec population simulée'!L117</f>
        <v>58966.5455459391</v>
      </c>
      <c r="BD31" s="1" t="n">
        <f aca="false">BD6*'Taux avec population simulée'!M117</f>
        <v>58456.9941186627</v>
      </c>
      <c r="BE31" s="12" t="n">
        <f aca="false">BE6*'Taux avec population simulée'!N117</f>
        <v>75281.7754096334</v>
      </c>
      <c r="BF31" s="12" t="n">
        <f aca="false">BF6*'Taux avec population simulée'!O117</f>
        <v>77226.9597326298</v>
      </c>
      <c r="BG31" s="12" t="n">
        <f aca="false">BG6*'Taux avec population simulée'!P117</f>
        <v>79333.403864413</v>
      </c>
      <c r="BH31" s="12" t="n">
        <f aca="false">BH6*'Taux avec population simulée'!Q117</f>
        <v>79758.2859943642</v>
      </c>
      <c r="BI31" s="12" t="n">
        <f aca="false">BI6*'Taux avec population simulée'!R117</f>
        <v>79965.2335297195</v>
      </c>
      <c r="BJ31" s="12" t="n">
        <f aca="false">BJ6*'Taux avec population simulée'!S117</f>
        <v>82587.7574237409</v>
      </c>
      <c r="BK31" s="12" t="n">
        <f aca="false">BK6*'Taux avec population simulée'!T117</f>
        <v>84426.9968177722</v>
      </c>
      <c r="BL31" s="12" t="n">
        <f aca="false">BL6*'Taux avec population simulée'!U117</f>
        <v>85519.7864882465</v>
      </c>
      <c r="BM31" s="12" t="n">
        <f aca="false">BM6*'Taux avec population simulée'!V117</f>
        <v>85274.478181644</v>
      </c>
      <c r="BN31" s="12" t="n">
        <f aca="false">BN6*'Taux avec population simulée'!W117</f>
        <v>86234.0882928176</v>
      </c>
      <c r="BO31" s="12" t="n">
        <f aca="false">BO6*'Taux avec population simulée'!X117</f>
        <v>88898.3725184636</v>
      </c>
      <c r="BP31" s="12" t="n">
        <f aca="false">BP6*'Taux avec population simulée'!Y117</f>
        <v>92264.9484215893</v>
      </c>
      <c r="BQ31" s="12" t="n">
        <f aca="false">BQ6*'Taux avec population simulée'!Z117</f>
        <v>91087.648414453</v>
      </c>
      <c r="BR31" s="12" t="n">
        <f aca="false">BR6*'Taux avec population simulée'!AA117</f>
        <v>93356.4361039244</v>
      </c>
      <c r="BS31" s="12" t="n">
        <f aca="false">BS6*'Taux avec population simulée'!AB117</f>
        <v>96272.744663814</v>
      </c>
      <c r="BT31" s="12" t="n">
        <f aca="false">BT6*'Taux avec population simulée'!AC117</f>
        <v>100403.154632401</v>
      </c>
      <c r="BU31" s="12" t="n">
        <f aca="false">BU6*'Taux avec population simulée'!AD117</f>
        <v>102315.680997479</v>
      </c>
      <c r="BV31" s="12" t="n">
        <f aca="false">BV6*'Taux avec population simulée'!AE117</f>
        <v>104483.997012734</v>
      </c>
      <c r="BW31" s="12" t="n">
        <f aca="false">BW6*'Taux avec population simulée'!AF117</f>
        <v>105558.493812332</v>
      </c>
      <c r="BX31" s="12" t="n">
        <f aca="false">BX6*'Taux avec population simulée'!AG117</f>
        <v>106069.814493003</v>
      </c>
      <c r="BY31" s="12" t="n">
        <f aca="false">BY6*'Taux avec population simulée'!AH117</f>
        <v>108354.416163401</v>
      </c>
      <c r="BZ31" s="12" t="n">
        <f aca="false">BZ6*'Taux avec population simulée'!AI117</f>
        <v>112382.97145736</v>
      </c>
      <c r="CA31" s="12" t="n">
        <f aca="false">CA6*'Taux avec population simulée'!AJ117</f>
        <v>114678.042541194</v>
      </c>
      <c r="CB31" s="12" t="n">
        <f aca="false">CB6*'Taux avec population simulée'!AK117</f>
        <v>116007.402275603</v>
      </c>
      <c r="CC31" s="12" t="n">
        <f aca="false">CC6*'Taux avec population simulée'!AL117</f>
        <v>120197.033926542</v>
      </c>
      <c r="CD31" s="12" t="n">
        <f aca="false">CD6*'Taux avec population simulée'!AM117</f>
        <v>120571.240518271</v>
      </c>
      <c r="CE31" s="12" t="n">
        <f aca="false">CE6*'Taux avec population simulée'!AN117</f>
        <v>122575.038498824</v>
      </c>
      <c r="CF31" s="12" t="n">
        <f aca="false">CF6*'Taux avec population simulée'!AO117</f>
        <v>124868.676345618</v>
      </c>
      <c r="CG31" s="12" t="n">
        <f aca="false">CG6*'Taux avec population simulée'!AP117</f>
        <v>125670.58866874</v>
      </c>
      <c r="CH31" s="12" t="n">
        <f aca="false">CH6*'Taux avec population simulée'!AQ117</f>
        <v>127943.03720448</v>
      </c>
      <c r="CI31" s="12" t="n">
        <f aca="false">CI6*'Taux avec population simulée'!AR117</f>
        <v>129295.430423773</v>
      </c>
      <c r="CJ31" s="12" t="n">
        <f aca="false">CJ6*'Taux avec population simulée'!AS117</f>
        <v>131983.353898252</v>
      </c>
      <c r="CK31" s="12" t="n">
        <f aca="false">CK6*'Taux avec population simulée'!AT117</f>
        <v>131319.91698064</v>
      </c>
      <c r="CL31" s="12" t="n">
        <f aca="false">CL6*'Taux avec population simulée'!AU117</f>
        <v>132881.2918403</v>
      </c>
      <c r="CM31" s="12" t="n">
        <f aca="false">CM6*'Taux avec population simulée'!AV117</f>
        <v>136425.052216448</v>
      </c>
      <c r="CN31" s="12" t="n">
        <f aca="false">CN6*'Taux avec population simulée'!AW117</f>
        <v>136728.58105777</v>
      </c>
      <c r="CO31" s="12" t="n">
        <f aca="false">CO6*'Taux avec population simulée'!AX117</f>
        <v>137364.924926257</v>
      </c>
      <c r="CP31" s="12" t="n">
        <f aca="false">CP6*'Taux avec population simulée'!AY117</f>
        <v>138056.750028207</v>
      </c>
      <c r="CQ31" s="12" t="n">
        <f aca="false">CQ6*'Taux avec population simulée'!AZ117</f>
        <v>141172.413663169</v>
      </c>
      <c r="CR31" s="12" t="n">
        <f aca="false">CR6*'Taux avec population simulée'!BA117</f>
        <v>144750.0936415</v>
      </c>
      <c r="CS31" s="12" t="n">
        <f aca="false">CS6*'Taux avec population simulée'!BB117</f>
        <v>142772.845202374</v>
      </c>
      <c r="CT31" s="12" t="n">
        <f aca="false">CT6*'Taux avec population simulée'!BC117</f>
        <v>141523.422398035</v>
      </c>
      <c r="CU31" s="12" t="n">
        <f aca="false">CU6*'Taux avec population simulée'!BD117</f>
        <v>142338.699058708</v>
      </c>
      <c r="CV31" s="12" t="n">
        <f aca="false">CV6*'Taux avec population simulée'!BE117</f>
        <v>146132.735801981</v>
      </c>
      <c r="CW31" s="12" t="n">
        <f aca="false">CW6*'Taux avec population simulée'!BF117</f>
        <v>147239.358422728</v>
      </c>
      <c r="CX31" s="12" t="n">
        <f aca="false">CX6*'Taux avec population simulée'!BG117</f>
        <v>151404.862362969</v>
      </c>
      <c r="CY31" s="12" t="n">
        <f aca="false">CY6*'Taux avec population simulée'!BH117</f>
        <v>148368.456820895</v>
      </c>
      <c r="CZ31" s="12" t="n">
        <f aca="false">CZ6*'Taux avec population simulée'!BI117</f>
        <v>149776.34719173</v>
      </c>
      <c r="DA31" s="12" t="n">
        <f aca="false">DA6*'Taux avec population simulée'!BJ117</f>
        <v>151387.191197782</v>
      </c>
      <c r="DB31" s="12" t="n">
        <f aca="false">DB6*'Taux avec population simulée'!BK117</f>
        <v>152374.235931888</v>
      </c>
      <c r="DC31" s="12" t="n">
        <f aca="false">DC6*'Taux avec population simulée'!BL117</f>
        <v>153298.001735138</v>
      </c>
      <c r="DD31" s="12" t="n">
        <f aca="false">DD6*'Taux avec population simulée'!BM117</f>
        <v>155049.579212101</v>
      </c>
      <c r="DE31" s="12" t="n">
        <f aca="false">DE6*'Taux avec population simulée'!BN117</f>
        <v>155654.373899762</v>
      </c>
      <c r="DF31" s="12" t="n">
        <f aca="false">DF6*'Taux avec population simulée'!BO117</f>
        <v>152548.218060269</v>
      </c>
      <c r="DG31" s="12" t="n">
        <f aca="false">DG6*'Taux avec population simulée'!BP117</f>
        <v>153345.835292105</v>
      </c>
      <c r="DH31" s="12" t="n">
        <f aca="false">DH6*'Taux avec population simulée'!BQ117</f>
        <v>157009.263673642</v>
      </c>
      <c r="DI31" s="12" t="n">
        <f aca="false">DI6*'Taux avec population simulée'!BR117</f>
        <v>160185.284427339</v>
      </c>
      <c r="DJ31" s="12" t="n">
        <f aca="false">DJ6*'Taux avec population simulée'!BS117</f>
        <v>161779.430930323</v>
      </c>
      <c r="DK31" s="12" t="n">
        <f aca="false">DK6*'Taux avec population simulée'!BT117</f>
        <v>160329.051270333</v>
      </c>
      <c r="DL31" s="12" t="n">
        <f aca="false">DL6*'Taux avec population simulée'!BU117</f>
        <v>158902.822712049</v>
      </c>
      <c r="DM31" s="12" t="n">
        <f aca="false">DM6*'Taux avec population simulée'!BV117</f>
        <v>161577.263039</v>
      </c>
      <c r="DN31" s="12" t="n">
        <f aca="false">DN6*'Taux avec population simulée'!BW117</f>
        <v>164188.952990196</v>
      </c>
      <c r="DO31" s="12" t="n">
        <f aca="false">DO6*'Taux avec population simulée'!BX117</f>
        <v>162972.98965622</v>
      </c>
      <c r="DP31" s="12" t="n">
        <f aca="false">DP6*'Taux avec population simulée'!BY117</f>
        <v>163676.714954774</v>
      </c>
      <c r="DQ31" s="12" t="n">
        <f aca="false">DQ6*'Taux avec population simulée'!BZ117</f>
        <v>163832.044906825</v>
      </c>
      <c r="DR31" s="12" t="n">
        <f aca="false">DR6*'Taux avec population simulée'!CA117</f>
        <v>164842.951939291</v>
      </c>
      <c r="DS31" s="12" t="n">
        <f aca="false">DS6*'Taux avec population simulée'!CB117</f>
        <v>164748.086253138</v>
      </c>
      <c r="DT31" s="12" t="n">
        <f aca="false">DT6*'Taux avec population simulée'!CC117</f>
        <v>164735.828375689</v>
      </c>
      <c r="DU31" s="12" t="n">
        <f aca="false">DU6*'Taux avec population simulée'!CD117</f>
        <v>165017.76687369</v>
      </c>
      <c r="DV31" s="12" t="n">
        <f aca="false">DV6*'Taux avec population simulée'!CE117</f>
        <v>162599.579048739</v>
      </c>
      <c r="DW31" s="12" t="n">
        <f aca="false">DW6*'Taux avec population simulée'!CF117</f>
        <v>160875.737311895</v>
      </c>
      <c r="DX31" s="12" t="n">
        <f aca="false">DX6*'Taux avec population simulée'!CG117</f>
        <v>158271.008378378</v>
      </c>
      <c r="DY31" s="12" t="n">
        <f aca="false">DY6*'Taux avec population simulée'!CH117</f>
        <v>159333.9917549</v>
      </c>
      <c r="DZ31" s="12" t="n">
        <f aca="false">DZ6*'Taux avec population simulée'!CI117</f>
        <v>158410.437440638</v>
      </c>
      <c r="EA31" s="12" t="n">
        <f aca="false">EA6*'Taux avec population simulée'!CJ117</f>
        <v>156961.75834527</v>
      </c>
      <c r="EB31" s="12" t="n">
        <f aca="false">EB6*'Taux avec population simulée'!CK117</f>
        <v>157586.23705142</v>
      </c>
      <c r="EC31" s="12" t="n">
        <f aca="false">EC6*'Taux avec population simulée'!CL117</f>
        <v>157570.144726209</v>
      </c>
      <c r="ED31" s="12" t="n">
        <f aca="false">ED6*'Taux avec population simulée'!CM117</f>
        <v>159574.808328521</v>
      </c>
      <c r="EE31" s="12" t="n">
        <f aca="false">EE6*'Taux avec population simulée'!CN117</f>
        <v>160356.678069694</v>
      </c>
      <c r="EF31" s="12" t="n">
        <f aca="false">EF6*'Taux avec population simulée'!CO117</f>
        <v>159041.907108881</v>
      </c>
      <c r="EG31" s="12" t="n">
        <f aca="false">EG6*'Taux avec population simulée'!CP117</f>
        <v>158689.889012726</v>
      </c>
      <c r="EH31" s="12" t="n">
        <f aca="false">EH6*'Taux avec population simulée'!CQ117</f>
        <v>156676.03460411</v>
      </c>
      <c r="EI31" s="12" t="n">
        <f aca="false">EI6*'Taux avec population simulée'!CR117</f>
        <v>158752.123641116</v>
      </c>
      <c r="EJ31" s="12" t="n">
        <f aca="false">EJ6*'Taux avec population simulée'!CS117</f>
        <v>157619.757207862</v>
      </c>
      <c r="EK31" s="12" t="n">
        <f aca="false">EK6*'Taux avec population simulée'!CT117</f>
        <v>158231.719758125</v>
      </c>
      <c r="EL31" s="12" t="n">
        <f aca="false">EL6*'Taux avec population simulée'!CU117</f>
        <v>158158.446782177</v>
      </c>
      <c r="EM31" s="12" t="n">
        <f aca="false">EM6*'Taux avec population simulée'!CV117</f>
        <v>157537.992457969</v>
      </c>
      <c r="EN31" s="12" t="n">
        <f aca="false">EN6*'Taux avec population simulée'!CW117</f>
        <v>157768.190687324</v>
      </c>
      <c r="EO31" s="12" t="n">
        <f aca="false">EO6*'Taux avec population simulée'!CX117</f>
        <v>161740.829702095</v>
      </c>
      <c r="EP31" s="12" t="n">
        <f aca="false">EP6*'Taux avec population simulée'!CY117</f>
        <v>161557.10411538</v>
      </c>
      <c r="EQ31" s="12" t="n">
        <f aca="false">EQ6*'Taux avec population simulée'!CZ117</f>
        <v>160562.611695086</v>
      </c>
      <c r="ER31" s="12" t="n">
        <f aca="false">ER6*'Taux avec population simulée'!DA117</f>
        <v>160322.265496438</v>
      </c>
      <c r="ES31" s="12" t="n">
        <f aca="false">ES6*'Taux avec population simulée'!DB117</f>
        <v>158726.186050706</v>
      </c>
      <c r="ET31" s="12" t="n">
        <f aca="false">ET6*'Taux avec population simulée'!DC117</f>
        <v>157190.418898936</v>
      </c>
      <c r="EU31" s="12" t="n">
        <f aca="false">EU6*'Taux avec population simulée'!DD117</f>
        <v>156117.849412806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348213.999970453</v>
      </c>
      <c r="GQ31" s="12" t="n">
        <f aca="false">GQ6*'Taux avec population simulée'!C131</f>
        <v>325604.163884935</v>
      </c>
      <c r="GR31" s="12" t="n">
        <f aca="false">GR6*'Taux avec population simulée'!D131</f>
        <v>284839.259632363</v>
      </c>
      <c r="GS31" s="12" t="n">
        <f aca="false">GS6*'Taux avec population simulée'!E131</f>
        <v>315815.45647208</v>
      </c>
      <c r="GT31" s="12" t="n">
        <f aca="false">GT6*'Taux avec population simulée'!F131</f>
        <v>328282.229215512</v>
      </c>
      <c r="GU31" s="12" t="n">
        <f aca="false">GU6*'Taux avec population simulée'!G131</f>
        <v>319365.755621528</v>
      </c>
      <c r="GV31" s="12" t="n">
        <f aca="false">GV6*'Taux avec population simulée'!H131</f>
        <v>305364.27822542</v>
      </c>
      <c r="GW31" s="12" t="n">
        <f aca="false">GW6*'Taux avec population simulée'!I131</f>
        <v>292621.196715865</v>
      </c>
      <c r="GX31" s="12" t="n">
        <f aca="false">GX6*'Taux avec population simulée'!J131</f>
        <v>283262.157681193</v>
      </c>
      <c r="GY31" s="12" t="n">
        <f aca="false">GY6*'Taux avec population simulée'!K131</f>
        <v>306627.687936421</v>
      </c>
      <c r="GZ31" s="12" t="n">
        <f aca="false">GZ6*'Taux avec population simulée'!L131</f>
        <v>308412.751467206</v>
      </c>
      <c r="HA31" s="1" t="n">
        <f aca="false">HA6*'Taux avec population simulée'!M131</f>
        <v>307583.27148553</v>
      </c>
      <c r="HB31" s="12" t="n">
        <f aca="false">HB6*'Taux avec population simulée'!N131</f>
        <v>305109.943356363</v>
      </c>
      <c r="HC31" s="12" t="n">
        <f aca="false">HC6*'Taux avec population simulée'!O131</f>
        <v>311981.44454817</v>
      </c>
      <c r="HD31" s="12" t="n">
        <f aca="false">HD6*'Taux avec population simulée'!P131</f>
        <v>316607.240701562</v>
      </c>
      <c r="HE31" s="12" t="n">
        <f aca="false">HE6*'Taux avec population simulée'!Q131</f>
        <v>317479.05893354</v>
      </c>
      <c r="HF31" s="12" t="n">
        <f aca="false">HF6*'Taux avec population simulée'!R131</f>
        <v>321822.270036954</v>
      </c>
      <c r="HG31" s="12" t="n">
        <f aca="false">HG6*'Taux avec population simulée'!S131</f>
        <v>323619.32312563</v>
      </c>
      <c r="HH31" s="12" t="n">
        <f aca="false">HH6*'Taux avec population simulée'!T131</f>
        <v>326209.499924861</v>
      </c>
      <c r="HI31" s="12" t="n">
        <f aca="false">HI6*'Taux avec population simulée'!U131</f>
        <v>329467.879164863</v>
      </c>
      <c r="HJ31" s="12" t="n">
        <f aca="false">HJ6*'Taux avec population simulée'!V131</f>
        <v>337997.967344815</v>
      </c>
      <c r="HK31" s="12" t="n">
        <f aca="false">HK6*'Taux avec population simulée'!W131</f>
        <v>338200.900055809</v>
      </c>
      <c r="HL31" s="12" t="n">
        <f aca="false">HL6*'Taux avec population simulée'!X131</f>
        <v>341021.661905951</v>
      </c>
      <c r="HM31" s="12" t="n">
        <f aca="false">HM6*'Taux avec population simulée'!Y131</f>
        <v>343236.102130905</v>
      </c>
      <c r="HN31" s="12" t="n">
        <f aca="false">HN6*'Taux avec population simulée'!Z131</f>
        <v>348526.884071491</v>
      </c>
      <c r="HO31" s="12" t="n">
        <f aca="false">HO6*'Taux avec population simulée'!AA131</f>
        <v>345788.706474232</v>
      </c>
      <c r="HP31" s="12" t="n">
        <f aca="false">HP6*'Taux avec population simulée'!AB131</f>
        <v>350074.577591898</v>
      </c>
      <c r="HQ31" s="12" t="n">
        <f aca="false">HQ6*'Taux avec population simulée'!AC131</f>
        <v>356732.287188495</v>
      </c>
      <c r="HR31" s="12" t="n">
        <f aca="false">HR6*'Taux avec population simulée'!AD131</f>
        <v>358145.315529236</v>
      </c>
      <c r="HS31" s="12" t="n">
        <f aca="false">HS6*'Taux avec population simulée'!AE131</f>
        <v>366500.012585823</v>
      </c>
      <c r="HT31" s="12" t="n">
        <f aca="false">HT6*'Taux avec population simulée'!AF131</f>
        <v>376278.208132218</v>
      </c>
      <c r="HU31" s="12" t="n">
        <f aca="false">HU6*'Taux avec population simulée'!AG131</f>
        <v>381888.343900202</v>
      </c>
      <c r="HV31" s="12" t="n">
        <f aca="false">HV6*'Taux avec population simulée'!AH131</f>
        <v>380648.815801593</v>
      </c>
      <c r="HW31" s="12" t="n">
        <f aca="false">HW6*'Taux avec population simulée'!AI131</f>
        <v>376071.145645356</v>
      </c>
      <c r="HX31" s="12" t="n">
        <f aca="false">HX6*'Taux avec population simulée'!AJ131</f>
        <v>377528.947160695</v>
      </c>
      <c r="HY31" s="12" t="n">
        <f aca="false">HY6*'Taux avec population simulée'!AK131</f>
        <v>389543.465028959</v>
      </c>
      <c r="HZ31" s="12" t="n">
        <f aca="false">HZ6*'Taux avec population simulée'!AL131</f>
        <v>387996.175116127</v>
      </c>
      <c r="IA31" s="12" t="n">
        <f aca="false">IA6*'Taux avec population simulée'!AM131</f>
        <v>390728.929392547</v>
      </c>
      <c r="IB31" s="12" t="n">
        <f aca="false">IB6*'Taux avec population simulée'!AN131</f>
        <v>389561.261085737</v>
      </c>
      <c r="IC31" s="12" t="n">
        <f aca="false">IC6*'Taux avec population simulée'!AO131</f>
        <v>394500.774114292</v>
      </c>
      <c r="ID31" s="12" t="n">
        <f aca="false">ID6*'Taux avec population simulée'!AP131</f>
        <v>394886.659618388</v>
      </c>
      <c r="IE31" s="12" t="n">
        <f aca="false">IE6*'Taux avec population simulée'!AQ131</f>
        <v>396726.537741961</v>
      </c>
      <c r="IF31" s="12" t="n">
        <f aca="false">IF6*'Taux avec population simulée'!AR131</f>
        <v>397560.547413681</v>
      </c>
      <c r="IG31" s="12" t="n">
        <f aca="false">IG6*'Taux avec population simulée'!AS131</f>
        <v>399356.43392227</v>
      </c>
      <c r="IH31" s="12" t="n">
        <f aca="false">IH6*'Taux avec population simulée'!AT131</f>
        <v>400491.350240143</v>
      </c>
      <c r="II31" s="12" t="n">
        <f aca="false">II6*'Taux avec population simulée'!AU131</f>
        <v>404820.398293133</v>
      </c>
      <c r="IJ31" s="12" t="n">
        <f aca="false">IJ6*'Taux avec population simulée'!AV131</f>
        <v>402357.126974331</v>
      </c>
      <c r="IK31" s="12" t="n">
        <f aca="false">IK6*'Taux avec population simulée'!AW131</f>
        <v>395753.917779858</v>
      </c>
      <c r="IL31" s="12" t="n">
        <f aca="false">IL6*'Taux avec population simulée'!AX131</f>
        <v>394428.516214326</v>
      </c>
      <c r="IM31" s="12" t="n">
        <f aca="false">IM6*'Taux avec population simulée'!AY131</f>
        <v>393210.22675057</v>
      </c>
      <c r="IN31" s="12" t="n">
        <f aca="false">IN6*'Taux avec population simulée'!AZ131</f>
        <v>392596.25392161</v>
      </c>
      <c r="IO31" s="12" t="n">
        <f aca="false">IO6*'Taux avec population simulée'!BA131</f>
        <v>392636.245877459</v>
      </c>
      <c r="IP31" s="12" t="n">
        <f aca="false">IP6*'Taux avec population simulée'!BB131</f>
        <v>397681.560519206</v>
      </c>
      <c r="IQ31" s="12" t="n">
        <f aca="false">IQ6*'Taux avec population simulée'!BC131</f>
        <v>400901.33471062</v>
      </c>
      <c r="IR31" s="12" t="n">
        <f aca="false">IR6*'Taux avec population simulée'!BD131</f>
        <v>394715.506883421</v>
      </c>
      <c r="IS31" s="12" t="n">
        <f aca="false">IS6*'Taux avec population simulée'!BE131</f>
        <v>393973.17759296</v>
      </c>
      <c r="IT31" s="12" t="n">
        <f aca="false">IT6*'Taux avec population simulée'!BF131</f>
        <v>396935.351468972</v>
      </c>
      <c r="IU31" s="12" t="n">
        <f aca="false">IU6*'Taux avec population simulée'!BG131</f>
        <v>389999.047467754</v>
      </c>
      <c r="IV31" s="12" t="n">
        <f aca="false">IV6*'Taux avec population simulée'!BH131</f>
        <v>389587.986111961</v>
      </c>
      <c r="IW31" s="12" t="n">
        <f aca="false">IW6*'Taux avec population simulée'!BI131</f>
        <v>386769.523542192</v>
      </c>
      <c r="IX31" s="12" t="n">
        <f aca="false">IX6*'Taux avec population simulée'!BJ131</f>
        <v>388081.092014598</v>
      </c>
      <c r="IY31" s="12" t="n">
        <f aca="false">IY6*'Taux avec population simulée'!BK131</f>
        <v>386155.401645954</v>
      </c>
      <c r="IZ31" s="12" t="n">
        <f aca="false">IZ6*'Taux avec population simulée'!BL131</f>
        <v>388155.902100606</v>
      </c>
      <c r="JA31" s="12" t="n">
        <f aca="false">JA6*'Taux avec population simulée'!BM131</f>
        <v>390041.026033764</v>
      </c>
      <c r="JB31" s="12" t="n">
        <f aca="false">JB6*'Taux avec population simulée'!BN131</f>
        <v>395422.057017631</v>
      </c>
      <c r="JC31" s="12" t="n">
        <f aca="false">JC6*'Taux avec population simulée'!BO131</f>
        <v>395490.16936644</v>
      </c>
      <c r="JD31" s="12" t="n">
        <f aca="false">JD6*'Taux avec population simulée'!BP131</f>
        <v>391989.205105231</v>
      </c>
      <c r="JE31" s="12" t="n">
        <f aca="false">JE6*'Taux avec population simulée'!BQ131</f>
        <v>393417.121013507</v>
      </c>
      <c r="JF31" s="12" t="n">
        <f aca="false">JF6*'Taux avec population simulée'!BR131</f>
        <v>391627.634312005</v>
      </c>
      <c r="JG31" s="12" t="n">
        <f aca="false">JG6*'Taux avec population simulée'!BS131</f>
        <v>389636.52623434</v>
      </c>
      <c r="JH31" s="12" t="n">
        <f aca="false">JH6*'Taux avec population simulée'!BT131</f>
        <v>386850.989056418</v>
      </c>
      <c r="JI31" s="12" t="n">
        <f aca="false">JI6*'Taux avec population simulée'!BU131</f>
        <v>381596.151666003</v>
      </c>
      <c r="JJ31" s="12" t="n">
        <f aca="false">JJ6*'Taux avec population simulée'!BV131</f>
        <v>375984.332639902</v>
      </c>
      <c r="JK31" s="12" t="n">
        <f aca="false">JK6*'Taux avec population simulée'!BW131</f>
        <v>373659.839067583</v>
      </c>
      <c r="JL31" s="12" t="n">
        <f aca="false">JL6*'Taux avec population simulée'!BX131</f>
        <v>377300.505998442</v>
      </c>
      <c r="JM31" s="12" t="n">
        <f aca="false">JM6*'Taux avec population simulée'!BY131</f>
        <v>377947.961355526</v>
      </c>
      <c r="JN31" s="12" t="n">
        <f aca="false">JN6*'Taux avec population simulée'!BZ131</f>
        <v>374666.850985625</v>
      </c>
      <c r="JO31" s="12" t="n">
        <f aca="false">JO6*'Taux avec population simulée'!CA131</f>
        <v>374338.452198565</v>
      </c>
      <c r="JP31" s="12" t="n">
        <f aca="false">JP6*'Taux avec population simulée'!CB131</f>
        <v>381777.169419905</v>
      </c>
      <c r="JQ31" s="12" t="n">
        <f aca="false">JQ6*'Taux avec population simulée'!CC131</f>
        <v>381477.945589545</v>
      </c>
      <c r="JR31" s="12" t="n">
        <f aca="false">JR6*'Taux avec population simulée'!CD131</f>
        <v>385202.643264454</v>
      </c>
      <c r="JS31" s="12" t="n">
        <f aca="false">JS6*'Taux avec population simulée'!CE131</f>
        <v>391698.152876273</v>
      </c>
      <c r="JT31" s="12" t="n">
        <f aca="false">JT6*'Taux avec population simulée'!CF131</f>
        <v>391408.500885277</v>
      </c>
      <c r="JU31" s="12" t="n">
        <f aca="false">JU6*'Taux avec population simulée'!CG131</f>
        <v>394824.088600681</v>
      </c>
      <c r="JV31" s="12" t="n">
        <f aca="false">JV6*'Taux avec population simulée'!CH131</f>
        <v>391901.841428458</v>
      </c>
      <c r="JW31" s="12" t="n">
        <f aca="false">JW6*'Taux avec population simulée'!CI131</f>
        <v>385933.059046092</v>
      </c>
      <c r="JX31" s="12" t="n">
        <f aca="false">JX6*'Taux avec population simulée'!CJ131</f>
        <v>390460.533777399</v>
      </c>
      <c r="JY31" s="12" t="n">
        <f aca="false">JY6*'Taux avec population simulée'!CK131</f>
        <v>383591.203787094</v>
      </c>
      <c r="JZ31" s="12" t="n">
        <f aca="false">JZ6*'Taux avec population simulée'!CL131</f>
        <v>387464.000430295</v>
      </c>
      <c r="KA31" s="12" t="n">
        <f aca="false">KA6*'Taux avec population simulée'!CM131</f>
        <v>388937.524071767</v>
      </c>
      <c r="KB31" s="12" t="n">
        <f aca="false">KB6*'Taux avec population simulée'!CN131</f>
        <v>381186.068506548</v>
      </c>
      <c r="KC31" s="12" t="n">
        <f aca="false">KC6*'Taux avec population simulée'!CO131</f>
        <v>382174.050580969</v>
      </c>
      <c r="KD31" s="12" t="n">
        <f aca="false">KD6*'Taux avec population simulée'!CP131</f>
        <v>387948.104479375</v>
      </c>
      <c r="KE31" s="12" t="n">
        <f aca="false">KE6*'Taux avec population simulée'!CQ131</f>
        <v>387200.748849756</v>
      </c>
      <c r="KF31" s="12" t="n">
        <f aca="false">KF6*'Taux avec population simulée'!CR131</f>
        <v>387143.543824677</v>
      </c>
      <c r="KG31" s="12" t="n">
        <f aca="false">KG6*'Taux avec population simulée'!CS131</f>
        <v>381596.046923695</v>
      </c>
      <c r="KH31" s="12" t="n">
        <f aca="false">KH6*'Taux avec population simulée'!CT131</f>
        <v>383988.257513202</v>
      </c>
      <c r="KI31" s="12" t="n">
        <f aca="false">KI6*'Taux avec population simulée'!CU131</f>
        <v>387797.273336196</v>
      </c>
      <c r="KJ31" s="12" t="n">
        <f aca="false">KJ6*'Taux avec population simulée'!CV131</f>
        <v>386831.679556664</v>
      </c>
      <c r="KK31" s="12" t="n">
        <f aca="false">KK6*'Taux avec population simulée'!CW131</f>
        <v>388338.823143403</v>
      </c>
      <c r="KL31" s="12" t="n">
        <f aca="false">KL6*'Taux avec population simulée'!CX131</f>
        <v>384888.189325705</v>
      </c>
      <c r="KM31" s="12" t="n">
        <f aca="false">KM6*'Taux avec population simulée'!CY131</f>
        <v>376434.1158756</v>
      </c>
      <c r="KN31" s="12" t="n">
        <f aca="false">KN6*'Taux avec population simulée'!CZ131</f>
        <v>374765.52190467</v>
      </c>
      <c r="KO31" s="12" t="n">
        <f aca="false">KO6*'Taux avec population simulée'!DA131</f>
        <v>363353.005167695</v>
      </c>
      <c r="KP31" s="12" t="n">
        <f aca="false">KP6*'Taux avec population simulée'!DB131</f>
        <v>355331.178657508</v>
      </c>
      <c r="KQ31" s="12" t="n">
        <f aca="false">KQ6*'Taux avec population simulée'!DC131</f>
        <v>358572.708480253</v>
      </c>
      <c r="KR31" s="12" t="n">
        <f aca="false">KR6*'Taux avec population simulée'!DD131</f>
        <v>357707.864072067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v>7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v>7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35651.999987218</v>
      </c>
      <c r="AT32" s="8" t="n">
        <f aca="false">AT7*'Taux avec population simulée'!C118</f>
        <v>29347.2884562304</v>
      </c>
      <c r="AU32" s="8" t="n">
        <f aca="false">AU7*'Taux avec population simulée'!D118</f>
        <v>46503.0044824632</v>
      </c>
      <c r="AV32" s="8" t="n">
        <f aca="false">AV7*'Taux avec population simulée'!E118</f>
        <v>45816.249811644</v>
      </c>
      <c r="AW32" s="8" t="n">
        <f aca="false">AW7*'Taux avec population simulée'!F118</f>
        <v>31171.984498082</v>
      </c>
      <c r="AX32" s="8" t="n">
        <f aca="false">AX7*'Taux avec population simulée'!G118</f>
        <v>30247.2630663021</v>
      </c>
      <c r="AY32" s="8" t="n">
        <f aca="false">AY7*'Taux avec population simulée'!H118</f>
        <v>30125.1777667065</v>
      </c>
      <c r="AZ32" s="8" t="n">
        <f aca="false">AZ7*'Taux avec population simulée'!I118</f>
        <v>29613.3047088535</v>
      </c>
      <c r="BA32" s="8" t="n">
        <f aca="false">BA7*'Taux avec population simulée'!J118</f>
        <v>29007.94954679</v>
      </c>
      <c r="BB32" s="8" t="n">
        <f aca="false">BB7*'Taux avec population simulée'!K118</f>
        <v>34662.5099844356</v>
      </c>
      <c r="BC32" s="8" t="n">
        <f aca="false">BC7*'Taux avec population simulée'!L118</f>
        <v>41631.4227885894</v>
      </c>
      <c r="BD32" s="9" t="n">
        <f aca="false">BD7*'Taux avec population simulée'!M118</f>
        <v>46974.1746287016</v>
      </c>
      <c r="BE32" s="8" t="n">
        <f aca="false">BE7*'Taux avec population simulée'!N118</f>
        <v>69421.7697060098</v>
      </c>
      <c r="BF32" s="8" t="n">
        <f aca="false">BF7*'Taux avec population simulée'!O118</f>
        <v>68816.4659761967</v>
      </c>
      <c r="BG32" s="8" t="n">
        <f aca="false">BG7*'Taux avec population simulée'!P118</f>
        <v>71233.5278805966</v>
      </c>
      <c r="BH32" s="8" t="n">
        <f aca="false">BH7*'Taux avec population simulée'!Q118</f>
        <v>71360.2261117581</v>
      </c>
      <c r="BI32" s="8" t="n">
        <f aca="false">BI7*'Taux avec population simulée'!R118</f>
        <v>71328.8793881806</v>
      </c>
      <c r="BJ32" s="8" t="n">
        <f aca="false">BJ7*'Taux avec population simulée'!S118</f>
        <v>71940.6757064738</v>
      </c>
      <c r="BK32" s="8" t="n">
        <f aca="false">BK7*'Taux avec population simulée'!T118</f>
        <v>72874.2762705373</v>
      </c>
      <c r="BL32" s="8" t="n">
        <f aca="false">BL7*'Taux avec population simulée'!U118</f>
        <v>73641.7326506812</v>
      </c>
      <c r="BM32" s="8" t="n">
        <f aca="false">BM7*'Taux avec population simulée'!V118</f>
        <v>76151.1631662342</v>
      </c>
      <c r="BN32" s="8" t="n">
        <f aca="false">BN7*'Taux avec population simulée'!W118</f>
        <v>75370.7993837397</v>
      </c>
      <c r="BO32" s="8" t="n">
        <f aca="false">BO7*'Taux avec population simulée'!X118</f>
        <v>76751.0357650461</v>
      </c>
      <c r="BP32" s="8" t="n">
        <f aca="false">BP7*'Taux avec population simulée'!Y118</f>
        <v>77781.4089952207</v>
      </c>
      <c r="BQ32" s="8" t="n">
        <f aca="false">BQ7*'Taux avec population simulée'!Z118</f>
        <v>78072.4002083357</v>
      </c>
      <c r="BR32" s="8" t="n">
        <f aca="false">BR7*'Taux avec population simulée'!AA118</f>
        <v>80327.6315886773</v>
      </c>
      <c r="BS32" s="8" t="n">
        <f aca="false">BS7*'Taux avec population simulée'!AB118</f>
        <v>81913.8053643176</v>
      </c>
      <c r="BT32" s="8" t="n">
        <f aca="false">BT7*'Taux avec population simulée'!AC118</f>
        <v>83004.2815009151</v>
      </c>
      <c r="BU32" s="8" t="n">
        <f aca="false">BU7*'Taux avec population simulée'!AD118</f>
        <v>85623.2605135286</v>
      </c>
      <c r="BV32" s="8" t="n">
        <f aca="false">BV7*'Taux avec population simulée'!AE118</f>
        <v>87859.7203758768</v>
      </c>
      <c r="BW32" s="8" t="n">
        <f aca="false">BW7*'Taux avec population simulée'!AF118</f>
        <v>88053.253412292</v>
      </c>
      <c r="BX32" s="8" t="n">
        <f aca="false">BX7*'Taux avec population simulée'!AG118</f>
        <v>88495.8496216322</v>
      </c>
      <c r="BY32" s="8" t="n">
        <f aca="false">BY7*'Taux avec population simulée'!AH118</f>
        <v>88709.6942715481</v>
      </c>
      <c r="BZ32" s="8" t="n">
        <f aca="false">BZ7*'Taux avec population simulée'!AI118</f>
        <v>90548.2004596744</v>
      </c>
      <c r="CA32" s="8" t="n">
        <f aca="false">CA7*'Taux avec population simulée'!AJ118</f>
        <v>91871.9247073058</v>
      </c>
      <c r="CB32" s="8" t="n">
        <f aca="false">CB7*'Taux avec population simulée'!AK118</f>
        <v>92598.9829152934</v>
      </c>
      <c r="CC32" s="8" t="n">
        <f aca="false">CC7*'Taux avec population simulée'!AL118</f>
        <v>93132.7429371508</v>
      </c>
      <c r="CD32" s="8" t="n">
        <f aca="false">CD7*'Taux avec population simulée'!AM118</f>
        <v>96820.1546871324</v>
      </c>
      <c r="CE32" s="8" t="n">
        <f aca="false">CE7*'Taux avec population simulée'!AN118</f>
        <v>96660.4386109984</v>
      </c>
      <c r="CF32" s="8" t="n">
        <f aca="false">CF7*'Taux avec population simulée'!AO118</f>
        <v>98039.9120652999</v>
      </c>
      <c r="CG32" s="8" t="n">
        <f aca="false">CG7*'Taux avec population simulée'!AP118</f>
        <v>96793.3295901727</v>
      </c>
      <c r="CH32" s="8" t="n">
        <f aca="false">CH7*'Taux avec population simulée'!AQ118</f>
        <v>98431.738541086</v>
      </c>
      <c r="CI32" s="8" t="n">
        <f aca="false">CI7*'Taux avec population simulée'!AR118</f>
        <v>100208.549732313</v>
      </c>
      <c r="CJ32" s="8" t="n">
        <f aca="false">CJ7*'Taux avec population simulée'!AS118</f>
        <v>101425.781608478</v>
      </c>
      <c r="CK32" s="8" t="n">
        <f aca="false">CK7*'Taux avec population simulée'!AT118</f>
        <v>99227.9466050424</v>
      </c>
      <c r="CL32" s="8" t="n">
        <f aca="false">CL7*'Taux avec population simulée'!AU118</f>
        <v>100775.494996738</v>
      </c>
      <c r="CM32" s="8" t="n">
        <f aca="false">CM7*'Taux avec population simulée'!AV118</f>
        <v>103523.682575943</v>
      </c>
      <c r="CN32" s="8" t="n">
        <f aca="false">CN7*'Taux avec population simulée'!AW118</f>
        <v>108395.844592923</v>
      </c>
      <c r="CO32" s="8" t="n">
        <f aca="false">CO7*'Taux avec population simulée'!AX118</f>
        <v>109880.690127603</v>
      </c>
      <c r="CP32" s="8" t="n">
        <f aca="false">CP7*'Taux avec population simulée'!AY118</f>
        <v>112672.135023406</v>
      </c>
      <c r="CQ32" s="8" t="n">
        <f aca="false">CQ7*'Taux avec population simulée'!AZ118</f>
        <v>114697.867976025</v>
      </c>
      <c r="CR32" s="8" t="n">
        <f aca="false">CR7*'Taux avec population simulée'!BA118</f>
        <v>116765.848437772</v>
      </c>
      <c r="CS32" s="8" t="n">
        <f aca="false">CS7*'Taux avec population simulée'!BB118</f>
        <v>118696.201709237</v>
      </c>
      <c r="CT32" s="8" t="n">
        <f aca="false">CT7*'Taux avec population simulée'!BC118</f>
        <v>122504.470365495</v>
      </c>
      <c r="CU32" s="8" t="n">
        <f aca="false">CU7*'Taux avec population simulée'!BD118</f>
        <v>124531.713592214</v>
      </c>
      <c r="CV32" s="8" t="n">
        <f aca="false">CV7*'Taux avec population simulée'!BE118</f>
        <v>127128.755862351</v>
      </c>
      <c r="CW32" s="8" t="n">
        <f aca="false">CW7*'Taux avec population simulée'!BF118</f>
        <v>132101.182036229</v>
      </c>
      <c r="CX32" s="8" t="n">
        <f aca="false">CX7*'Taux avec population simulée'!BG118</f>
        <v>132792.120245135</v>
      </c>
      <c r="CY32" s="8" t="n">
        <f aca="false">CY7*'Taux avec population simulée'!BH118</f>
        <v>135500.031577383</v>
      </c>
      <c r="CZ32" s="8" t="n">
        <f aca="false">CZ7*'Taux avec population simulée'!BI118</f>
        <v>137426.987472629</v>
      </c>
      <c r="DA32" s="8" t="n">
        <f aca="false">DA7*'Taux avec population simulée'!BJ118</f>
        <v>139610.886075472</v>
      </c>
      <c r="DB32" s="8" t="n">
        <f aca="false">DB7*'Taux avec population simulée'!BK118</f>
        <v>142246.732848281</v>
      </c>
      <c r="DC32" s="8" t="n">
        <f aca="false">DC7*'Taux avec population simulée'!BL118</f>
        <v>143636.800296343</v>
      </c>
      <c r="DD32" s="8" t="n">
        <f aca="false">DD7*'Taux avec population simulée'!BM118</f>
        <v>147394.311670969</v>
      </c>
      <c r="DE32" s="8" t="n">
        <f aca="false">DE7*'Taux avec population simulée'!BN118</f>
        <v>148168.000830805</v>
      </c>
      <c r="DF32" s="8" t="n">
        <f aca="false">DF7*'Taux avec population simulée'!BO118</f>
        <v>148399.424657779</v>
      </c>
      <c r="DG32" s="8" t="n">
        <f aca="false">DG7*'Taux avec population simulée'!BP118</f>
        <v>150677.445505183</v>
      </c>
      <c r="DH32" s="8" t="n">
        <f aca="false">DH7*'Taux avec population simulée'!BQ118</f>
        <v>149151.183608691</v>
      </c>
      <c r="DI32" s="8" t="n">
        <f aca="false">DI7*'Taux avec population simulée'!BR118</f>
        <v>150460.667060679</v>
      </c>
      <c r="DJ32" s="8" t="n">
        <f aca="false">DJ7*'Taux avec population simulée'!BS118</f>
        <v>150170.159784092</v>
      </c>
      <c r="DK32" s="8" t="n">
        <f aca="false">DK7*'Taux avec population simulée'!BT118</f>
        <v>153001.789925217</v>
      </c>
      <c r="DL32" s="8" t="n">
        <f aca="false">DL7*'Taux avec population simulée'!BU118</f>
        <v>154636.44700418</v>
      </c>
      <c r="DM32" s="8" t="n">
        <f aca="false">DM7*'Taux avec population simulée'!BV118</f>
        <v>151544.859990477</v>
      </c>
      <c r="DN32" s="8" t="n">
        <f aca="false">DN7*'Taux avec population simulée'!BW118</f>
        <v>149668.21403111</v>
      </c>
      <c r="DO32" s="8" t="n">
        <f aca="false">DO7*'Taux avec population simulée'!BX118</f>
        <v>149377.613487589</v>
      </c>
      <c r="DP32" s="8" t="n">
        <f aca="false">DP7*'Taux avec population simulée'!BY118</f>
        <v>150932.258957799</v>
      </c>
      <c r="DQ32" s="8" t="n">
        <f aca="false">DQ7*'Taux avec population simulée'!BZ118</f>
        <v>149810.174780216</v>
      </c>
      <c r="DR32" s="8" t="n">
        <f aca="false">DR7*'Taux avec population simulée'!CA118</f>
        <v>153087.258523814</v>
      </c>
      <c r="DS32" s="8" t="n">
        <f aca="false">DS7*'Taux avec population simulée'!CB118</f>
        <v>149399.815227225</v>
      </c>
      <c r="DT32" s="8" t="n">
        <f aca="false">DT7*'Taux avec population simulée'!CC118</f>
        <v>150147.144372621</v>
      </c>
      <c r="DU32" s="8" t="n">
        <f aca="false">DU7*'Taux avec population simulée'!CD118</f>
        <v>151820.319912465</v>
      </c>
      <c r="DV32" s="8" t="n">
        <f aca="false">DV7*'Taux avec population simulée'!CE118</f>
        <v>151477.16745321</v>
      </c>
      <c r="DW32" s="8" t="n">
        <f aca="false">DW7*'Taux avec population simulée'!CF118</f>
        <v>151329.19804755</v>
      </c>
      <c r="DX32" s="8" t="n">
        <f aca="false">DX7*'Taux avec population simulée'!CG118</f>
        <v>153320.190046715</v>
      </c>
      <c r="DY32" s="8" t="n">
        <f aca="false">DY7*'Taux avec population simulée'!CH118</f>
        <v>152711.494839619</v>
      </c>
      <c r="DZ32" s="8" t="n">
        <f aca="false">DZ7*'Taux avec population simulée'!CI118</f>
        <v>150007.293599286</v>
      </c>
      <c r="EA32" s="8" t="n">
        <f aca="false">EA7*'Taux avec population simulée'!CJ118</f>
        <v>150306.321217983</v>
      </c>
      <c r="EB32" s="8" t="n">
        <f aca="false">EB7*'Taux avec population simulée'!CK118</f>
        <v>152835.440058298</v>
      </c>
      <c r="EC32" s="8" t="n">
        <f aca="false">EC7*'Taux avec population simulée'!CL118</f>
        <v>155873.847259173</v>
      </c>
      <c r="ED32" s="8" t="n">
        <f aca="false">ED7*'Taux avec population simulée'!CM118</f>
        <v>155566.946010483</v>
      </c>
      <c r="EE32" s="8" t="n">
        <f aca="false">EE7*'Taux avec population simulée'!CN118</f>
        <v>154515.95089443</v>
      </c>
      <c r="EF32" s="8" t="n">
        <f aca="false">EF7*'Taux avec population simulée'!CO118</f>
        <v>152895.6350455</v>
      </c>
      <c r="EG32" s="8" t="n">
        <f aca="false">EG7*'Taux avec population simulée'!CP118</f>
        <v>156570.056282717</v>
      </c>
      <c r="EH32" s="8" t="n">
        <f aca="false">EH7*'Taux avec population simulée'!CQ118</f>
        <v>158769.997881895</v>
      </c>
      <c r="EI32" s="8" t="n">
        <f aca="false">EI7*'Taux avec population simulée'!CR118</f>
        <v>158403.590353215</v>
      </c>
      <c r="EJ32" s="8" t="n">
        <f aca="false">EJ7*'Taux avec population simulée'!CS118</f>
        <v>159915.457664111</v>
      </c>
      <c r="EK32" s="8" t="n">
        <f aca="false">EK7*'Taux avec population simulée'!CT118</f>
        <v>160171.128978451</v>
      </c>
      <c r="EL32" s="8" t="n">
        <f aca="false">EL7*'Taux avec population simulée'!CU118</f>
        <v>160527.120151667</v>
      </c>
      <c r="EM32" s="8" t="n">
        <f aca="false">EM7*'Taux avec population simulée'!CV118</f>
        <v>161498.453549734</v>
      </c>
      <c r="EN32" s="8" t="n">
        <f aca="false">EN7*'Taux avec population simulée'!CW118</f>
        <v>161151.63727563</v>
      </c>
      <c r="EO32" s="8" t="n">
        <f aca="false">EO7*'Taux avec population simulée'!CX118</f>
        <v>160265.255551326</v>
      </c>
      <c r="EP32" s="8" t="n">
        <f aca="false">EP7*'Taux avec population simulée'!CY118</f>
        <v>157859.969877482</v>
      </c>
      <c r="EQ32" s="8" t="n">
        <f aca="false">EQ7*'Taux avec population simulée'!CZ118</f>
        <v>155818.635768002</v>
      </c>
      <c r="ER32" s="8" t="n">
        <f aca="false">ER7*'Taux avec population simulée'!DA118</f>
        <v>152480.621067779</v>
      </c>
      <c r="ES32" s="8" t="n">
        <f aca="false">ES7*'Taux avec population simulée'!DB118</f>
        <v>153368.812761639</v>
      </c>
      <c r="ET32" s="8" t="n">
        <f aca="false">ET7*'Taux avec population simulée'!DC118</f>
        <v>151501.239971134</v>
      </c>
      <c r="EU32" s="8" t="n">
        <f aca="false">EU7*'Taux avec population simulée'!DD118</f>
        <v>149741.952101313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311553.99997788</v>
      </c>
      <c r="GQ32" s="8" t="n">
        <f aca="false">GQ7*'Taux avec population simulée'!C132</f>
        <v>328247.021662667</v>
      </c>
      <c r="GR32" s="8" t="n">
        <f aca="false">GR7*'Taux avec population simulée'!D132</f>
        <v>320517.874217795</v>
      </c>
      <c r="GS32" s="8" t="n">
        <f aca="false">GS7*'Taux avec population simulée'!E132</f>
        <v>320562.316538418</v>
      </c>
      <c r="GT32" s="8" t="n">
        <f aca="false">GT7*'Taux avec population simulée'!F132</f>
        <v>334378.123238573</v>
      </c>
      <c r="GU32" s="8" t="n">
        <f aca="false">GU7*'Taux avec population simulée'!G132</f>
        <v>319454.142944292</v>
      </c>
      <c r="GV32" s="8" t="n">
        <f aca="false">GV7*'Taux avec population simulée'!H132</f>
        <v>308970.595988027</v>
      </c>
      <c r="GW32" s="8" t="n">
        <f aca="false">GW7*'Taux avec population simulée'!I132</f>
        <v>295729.812683485</v>
      </c>
      <c r="GX32" s="8" t="n">
        <f aca="false">GX7*'Taux avec population simulée'!J132</f>
        <v>276689.105621009</v>
      </c>
      <c r="GY32" s="8" t="n">
        <f aca="false">GY7*'Taux avec population simulée'!K132</f>
        <v>286019.852079551</v>
      </c>
      <c r="GZ32" s="8" t="n">
        <f aca="false">GZ7*'Taux avec population simulée'!L132</f>
        <v>288600.009834341</v>
      </c>
      <c r="HA32" s="9" t="n">
        <f aca="false">HA7*'Taux avec population simulée'!M132</f>
        <v>295361.266817549</v>
      </c>
      <c r="HB32" s="8" t="n">
        <f aca="false">HB7*'Taux avec population simulée'!N132</f>
        <v>328049.206993201</v>
      </c>
      <c r="HC32" s="8" t="n">
        <f aca="false">HC7*'Taux avec population simulée'!O132</f>
        <v>326565.82019105</v>
      </c>
      <c r="HD32" s="8" t="n">
        <f aca="false">HD7*'Taux avec population simulée'!P132</f>
        <v>327437.145202608</v>
      </c>
      <c r="HE32" s="8" t="n">
        <f aca="false">HE7*'Taux avec population simulée'!Q132</f>
        <v>322330.193351022</v>
      </c>
      <c r="HF32" s="8" t="n">
        <f aca="false">HF7*'Taux avec population simulée'!R132</f>
        <v>325362.642220133</v>
      </c>
      <c r="HG32" s="8" t="n">
        <f aca="false">HG7*'Taux avec population simulée'!S132</f>
        <v>325729.048187556</v>
      </c>
      <c r="HH32" s="8" t="n">
        <f aca="false">HH7*'Taux avec population simulée'!T132</f>
        <v>325393.340531784</v>
      </c>
      <c r="HI32" s="8" t="n">
        <f aca="false">HI7*'Taux avec population simulée'!U132</f>
        <v>323746.837743409</v>
      </c>
      <c r="HJ32" s="8" t="n">
        <f aca="false">HJ7*'Taux avec population simulée'!V132</f>
        <v>319577.78441276</v>
      </c>
      <c r="HK32" s="8" t="n">
        <f aca="false">HK7*'Taux avec population simulée'!W132</f>
        <v>315426.326531227</v>
      </c>
      <c r="HL32" s="8" t="n">
        <f aca="false">HL7*'Taux avec population simulée'!X132</f>
        <v>311161.774838773</v>
      </c>
      <c r="HM32" s="8" t="n">
        <f aca="false">HM7*'Taux avec population simulée'!Y132</f>
        <v>317372.515312777</v>
      </c>
      <c r="HN32" s="8" t="n">
        <f aca="false">HN7*'Taux avec population simulée'!Z132</f>
        <v>310399.814398364</v>
      </c>
      <c r="HO32" s="8" t="n">
        <f aca="false">HO7*'Taux avec population simulée'!AA132</f>
        <v>314809.850479145</v>
      </c>
      <c r="HP32" s="8" t="n">
        <f aca="false">HP7*'Taux avec population simulée'!AB132</f>
        <v>313469.580135236</v>
      </c>
      <c r="HQ32" s="8" t="n">
        <f aca="false">HQ7*'Taux avec population simulée'!AC132</f>
        <v>313627.308224659</v>
      </c>
      <c r="HR32" s="8" t="n">
        <f aca="false">HR7*'Taux avec population simulée'!AD132</f>
        <v>317711.488387933</v>
      </c>
      <c r="HS32" s="8" t="n">
        <f aca="false">HS7*'Taux avec population simulée'!AE132</f>
        <v>311901.708630208</v>
      </c>
      <c r="HT32" s="8" t="n">
        <f aca="false">HT7*'Taux avec population simulée'!AF132</f>
        <v>313626.982414939</v>
      </c>
      <c r="HU32" s="8" t="n">
        <f aca="false">HU7*'Taux avec population simulée'!AG132</f>
        <v>313615.58237877</v>
      </c>
      <c r="HV32" s="8" t="n">
        <f aca="false">HV7*'Taux avec population simulée'!AH132</f>
        <v>313842.882161072</v>
      </c>
      <c r="HW32" s="8" t="n">
        <f aca="false">HW7*'Taux avec population simulée'!AI132</f>
        <v>319860.36874149</v>
      </c>
      <c r="HX32" s="8" t="n">
        <f aca="false">HX7*'Taux avec population simulée'!AJ132</f>
        <v>325000.462314501</v>
      </c>
      <c r="HY32" s="8" t="n">
        <f aca="false">HY7*'Taux avec population simulée'!AK132</f>
        <v>326583.632243736</v>
      </c>
      <c r="HZ32" s="8" t="n">
        <f aca="false">HZ7*'Taux avec population simulée'!AL132</f>
        <v>330265.960977596</v>
      </c>
      <c r="IA32" s="8" t="n">
        <f aca="false">IA7*'Taux avec population simulée'!AM132</f>
        <v>333684.828247195</v>
      </c>
      <c r="IB32" s="8" t="n">
        <f aca="false">IB7*'Taux avec population simulée'!AN132</f>
        <v>337117.828675926</v>
      </c>
      <c r="IC32" s="8" t="n">
        <f aca="false">IC7*'Taux avec population simulée'!AO132</f>
        <v>341241.228725206</v>
      </c>
      <c r="ID32" s="8" t="n">
        <f aca="false">ID7*'Taux avec population simulée'!AP132</f>
        <v>349700.298703174</v>
      </c>
      <c r="IE32" s="8" t="n">
        <f aca="false">IE7*'Taux avec population simulée'!AQ132</f>
        <v>350388.411965837</v>
      </c>
      <c r="IF32" s="8" t="n">
        <f aca="false">IF7*'Taux avec population simulée'!AR132</f>
        <v>353663.814918724</v>
      </c>
      <c r="IG32" s="8" t="n">
        <f aca="false">IG7*'Taux avec population simulée'!AS132</f>
        <v>355028.630450831</v>
      </c>
      <c r="IH32" s="8" t="n">
        <f aca="false">IH7*'Taux avec population simulée'!AT132</f>
        <v>360921.329925347</v>
      </c>
      <c r="II32" s="8" t="n">
        <f aca="false">II7*'Taux avec population simulée'!AU132</f>
        <v>358509.647663632</v>
      </c>
      <c r="IJ32" s="8" t="n">
        <f aca="false">IJ7*'Taux avec population simulée'!AV132</f>
        <v>362746.530465735</v>
      </c>
      <c r="IK32" s="8" t="n">
        <f aca="false">IK7*'Taux avec population simulée'!AW132</f>
        <v>370500.80552408</v>
      </c>
      <c r="IL32" s="8" t="n">
        <f aca="false">IL7*'Taux avec population simulée'!AX132</f>
        <v>373385.001740537</v>
      </c>
      <c r="IM32" s="8" t="n">
        <f aca="false">IM7*'Taux avec population simulée'!AY132</f>
        <v>381394.843178239</v>
      </c>
      <c r="IN32" s="8" t="n">
        <f aca="false">IN7*'Taux avec population simulée'!AZ132</f>
        <v>390998.073075309</v>
      </c>
      <c r="IO32" s="8" t="n">
        <f aca="false">IO7*'Taux avec population simulée'!BA132</f>
        <v>394759.135576227</v>
      </c>
      <c r="IP32" s="8" t="n">
        <f aca="false">IP7*'Taux avec population simulée'!BB132</f>
        <v>392610.787486436</v>
      </c>
      <c r="IQ32" s="8" t="n">
        <f aca="false">IQ7*'Taux avec population simulée'!BC132</f>
        <v>389298.288490459</v>
      </c>
      <c r="IR32" s="8" t="n">
        <f aca="false">IR7*'Taux avec population simulée'!BD132</f>
        <v>389077.101480939</v>
      </c>
      <c r="IS32" s="8" t="n">
        <f aca="false">IS7*'Taux avec population simulée'!BE132</f>
        <v>400598.439299706</v>
      </c>
      <c r="IT32" s="8" t="n">
        <f aca="false">IT7*'Taux avec population simulée'!BF132</f>
        <v>398166.884303603</v>
      </c>
      <c r="IU32" s="8" t="n">
        <f aca="false">IU7*'Taux avec population simulée'!BG132</f>
        <v>399688.790140311</v>
      </c>
      <c r="IV32" s="8" t="n">
        <f aca="false">IV7*'Taux avec population simulée'!BH132</f>
        <v>399264.310843128</v>
      </c>
      <c r="IW32" s="8" t="n">
        <f aca="false">IW7*'Taux avec population simulée'!BI132</f>
        <v>404046.263150491</v>
      </c>
      <c r="IX32" s="8" t="n">
        <f aca="false">IX7*'Taux avec population simulée'!BJ132</f>
        <v>404499.655572263</v>
      </c>
      <c r="IY32" s="8" t="n">
        <f aca="false">IY7*'Taux avec population simulée'!BK132</f>
        <v>406438.755768875</v>
      </c>
      <c r="IZ32" s="8" t="n">
        <f aca="false">IZ7*'Taux avec population simulée'!BL132</f>
        <v>407178.21221176</v>
      </c>
      <c r="JA32" s="8" t="n">
        <f aca="false">JA7*'Taux avec population simulée'!BM132</f>
        <v>410446.879944276</v>
      </c>
      <c r="JB32" s="8" t="n">
        <f aca="false">JB7*'Taux avec population simulée'!BN132</f>
        <v>408678.857471611</v>
      </c>
      <c r="JC32" s="8" t="n">
        <f aca="false">JC7*'Taux avec population simulée'!BO132</f>
        <v>411382.791144114</v>
      </c>
      <c r="JD32" s="8" t="n">
        <f aca="false">JD7*'Taux avec population simulée'!BP132</f>
        <v>409436.283059339</v>
      </c>
      <c r="JE32" s="8" t="n">
        <f aca="false">JE7*'Taux avec population simulée'!BQ132</f>
        <v>402225.620656277</v>
      </c>
      <c r="JF32" s="8" t="n">
        <f aca="false">JF7*'Taux avec population simulée'!BR132</f>
        <v>400131.672709885</v>
      </c>
      <c r="JG32" s="8" t="n">
        <f aca="false">JG7*'Taux avec population simulée'!BS132</f>
        <v>398171.383473103</v>
      </c>
      <c r="JH32" s="8" t="n">
        <f aca="false">JH7*'Taux avec population simulée'!BT132</f>
        <v>397287.795707963</v>
      </c>
      <c r="JI32" s="8" t="n">
        <f aca="false">JI7*'Taux avec population simulée'!BU132</f>
        <v>396113.474618521</v>
      </c>
      <c r="JJ32" s="8" t="n">
        <f aca="false">JJ7*'Taux avec population simulée'!BV132</f>
        <v>400985.611995922</v>
      </c>
      <c r="JK32" s="8" t="n">
        <f aca="false">JK7*'Taux avec population simulée'!BW132</f>
        <v>403023.576853461</v>
      </c>
      <c r="JL32" s="8" t="n">
        <f aca="false">JL7*'Taux avec population simulée'!BX132</f>
        <v>397372.481933585</v>
      </c>
      <c r="JM32" s="8" t="n">
        <f aca="false">JM7*'Taux avec population simulée'!BY132</f>
        <v>393463.650143013</v>
      </c>
      <c r="JN32" s="8" t="n">
        <f aca="false">JN7*'Taux avec population simulée'!BZ132</f>
        <v>395580.130841517</v>
      </c>
      <c r="JO32" s="8" t="n">
        <f aca="false">JO7*'Taux avec population simulée'!CA132</f>
        <v>388262.926043799</v>
      </c>
      <c r="JP32" s="8" t="n">
        <f aca="false">JP7*'Taux avec population simulée'!CB132</f>
        <v>386047.206894197</v>
      </c>
      <c r="JQ32" s="8" t="n">
        <f aca="false">JQ7*'Taux avec population simulée'!CC132</f>
        <v>382376.633912928</v>
      </c>
      <c r="JR32" s="8" t="n">
        <f aca="false">JR7*'Taux avec population simulée'!CD132</f>
        <v>382740.460356126</v>
      </c>
      <c r="JS32" s="8" t="n">
        <f aca="false">JS7*'Taux avec population simulée'!CE132</f>
        <v>381248.603524701</v>
      </c>
      <c r="JT32" s="8" t="n">
        <f aca="false">JT7*'Taux avec population simulée'!CF132</f>
        <v>382051.739405706</v>
      </c>
      <c r="JU32" s="8" t="n">
        <f aca="false">JU7*'Taux avec population simulée'!CG132</f>
        <v>381106.601386534</v>
      </c>
      <c r="JV32" s="8" t="n">
        <f aca="false">JV7*'Taux avec population simulée'!CH132</f>
        <v>386965.955146346</v>
      </c>
      <c r="JW32" s="8" t="n">
        <f aca="false">JW7*'Taux avec population simulée'!CI132</f>
        <v>388031.484839731</v>
      </c>
      <c r="JX32" s="8" t="n">
        <f aca="false">JX7*'Taux avec population simulée'!CJ132</f>
        <v>384149.487320322</v>
      </c>
      <c r="JY32" s="8" t="n">
        <f aca="false">JY7*'Taux avec population simulée'!CK132</f>
        <v>386029.13891314</v>
      </c>
      <c r="JZ32" s="8" t="n">
        <f aca="false">JZ7*'Taux avec population simulée'!CL132</f>
        <v>383342.408381759</v>
      </c>
      <c r="KA32" s="8" t="n">
        <f aca="false">KA7*'Taux avec population simulée'!CM132</f>
        <v>381446.454226823</v>
      </c>
      <c r="KB32" s="8" t="n">
        <f aca="false">KB7*'Taux avec population simulée'!CN132</f>
        <v>378632.527236973</v>
      </c>
      <c r="KC32" s="8" t="n">
        <f aca="false">KC7*'Taux avec population simulée'!CO132</f>
        <v>376044.096677917</v>
      </c>
      <c r="KD32" s="8" t="n">
        <f aca="false">KD7*'Taux avec population simulée'!CP132</f>
        <v>370018.042440485</v>
      </c>
      <c r="KE32" s="8" t="n">
        <f aca="false">KE7*'Taux avec population simulée'!CQ132</f>
        <v>367711.072725769</v>
      </c>
      <c r="KF32" s="8" t="n">
        <f aca="false">KF7*'Taux avec population simulée'!CR132</f>
        <v>371413.073944317</v>
      </c>
      <c r="KG32" s="8" t="n">
        <f aca="false">KG7*'Taux avec population simulée'!CS132</f>
        <v>372853.910442709</v>
      </c>
      <c r="KH32" s="8" t="n">
        <f aca="false">KH7*'Taux avec population simulée'!CT132</f>
        <v>368155.632803019</v>
      </c>
      <c r="KI32" s="8" t="n">
        <f aca="false">KI7*'Taux avec population simulée'!CU132</f>
        <v>367902.000791496</v>
      </c>
      <c r="KJ32" s="8" t="n">
        <f aca="false">KJ7*'Taux avec population simulée'!CV132</f>
        <v>375393.92380745</v>
      </c>
      <c r="KK32" s="8" t="n">
        <f aca="false">KK7*'Taux avec population simulée'!CW132</f>
        <v>375078.359315489</v>
      </c>
      <c r="KL32" s="8" t="n">
        <f aca="false">KL7*'Taux avec population simulée'!CX132</f>
        <v>379224.927338043</v>
      </c>
      <c r="KM32" s="8" t="n">
        <f aca="false">KM7*'Taux avec population simulée'!CY132</f>
        <v>385686.014693932</v>
      </c>
      <c r="KN32" s="8" t="n">
        <f aca="false">KN7*'Taux avec population simulée'!CZ132</f>
        <v>384911.913618481</v>
      </c>
      <c r="KO32" s="8" t="n">
        <f aca="false">KO7*'Taux avec population simulée'!DA132</f>
        <v>388256.703790835</v>
      </c>
      <c r="KP32" s="8" t="n">
        <f aca="false">KP7*'Taux avec population simulée'!DB132</f>
        <v>385049.151373883</v>
      </c>
      <c r="KQ32" s="8" t="n">
        <f aca="false">KQ7*'Taux avec population simulée'!DC132</f>
        <v>378312.87125952</v>
      </c>
      <c r="KR32" s="8" t="n">
        <f aca="false">KR7*'Taux avec population simulée'!DD132</f>
        <v>382191.149168765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v>8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v>8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21860.9999756928</v>
      </c>
      <c r="AT33" s="12" t="n">
        <f aca="false">AT8*'Taux avec population simulée'!C119</f>
        <v>27886.957780192</v>
      </c>
      <c r="AU33" s="12" t="n">
        <f aca="false">AU8*'Taux avec population simulée'!D119</f>
        <v>43629.1317359258</v>
      </c>
      <c r="AV33" s="12" t="n">
        <f aca="false">AV8*'Taux avec population simulée'!E119</f>
        <v>38400.4514525814</v>
      </c>
      <c r="AW33" s="12" t="n">
        <f aca="false">AW8*'Taux avec population simulée'!F119</f>
        <v>31424.4072454512</v>
      </c>
      <c r="AX33" s="12" t="n">
        <f aca="false">AX8*'Taux avec population simulée'!G119</f>
        <v>36913.3788316946</v>
      </c>
      <c r="AY33" s="12" t="n">
        <f aca="false">AY8*'Taux avec population simulée'!H119</f>
        <v>41346.9288087152</v>
      </c>
      <c r="AZ33" s="12" t="n">
        <f aca="false">AZ8*'Taux avec population simulée'!I119</f>
        <v>46452.4632801414</v>
      </c>
      <c r="BA33" s="12" t="n">
        <f aca="false">BA8*'Taux avec population simulée'!J119</f>
        <v>50635.1095666652</v>
      </c>
      <c r="BB33" s="12" t="n">
        <f aca="false">BB8*'Taux avec population simulée'!K119</f>
        <v>48282.5885749788</v>
      </c>
      <c r="BC33" s="12" t="n">
        <f aca="false">BC8*'Taux avec population simulée'!L119</f>
        <v>43266.468125472</v>
      </c>
      <c r="BD33" s="1" t="n">
        <f aca="false">BD8*'Taux avec population simulée'!M119</f>
        <v>37053.9582757014</v>
      </c>
      <c r="BE33" s="12" t="n">
        <f aca="false">BE8*'Taux avec population simulée'!N119</f>
        <v>58922.1114380036</v>
      </c>
      <c r="BF33" s="12" t="n">
        <f aca="false">BF8*'Taux avec population simulée'!O119</f>
        <v>61584.5059382966</v>
      </c>
      <c r="BG33" s="12" t="n">
        <f aca="false">BG8*'Taux avec population simulée'!P119</f>
        <v>63120.2503959935</v>
      </c>
      <c r="BH33" s="12" t="n">
        <f aca="false">BH8*'Taux avec population simulée'!Q119</f>
        <v>64308.7053811043</v>
      </c>
      <c r="BI33" s="12" t="n">
        <f aca="false">BI8*'Taux avec population simulée'!R119</f>
        <v>65989.8750784154</v>
      </c>
      <c r="BJ33" s="12" t="n">
        <f aca="false">BJ8*'Taux avec population simulée'!S119</f>
        <v>66990.4513052856</v>
      </c>
      <c r="BK33" s="12" t="n">
        <f aca="false">BK8*'Taux avec population simulée'!T119</f>
        <v>69547.3654502131</v>
      </c>
      <c r="BL33" s="12" t="n">
        <f aca="false">BL8*'Taux avec population simulée'!U119</f>
        <v>71613.5917373343</v>
      </c>
      <c r="BM33" s="12" t="n">
        <f aca="false">BM8*'Taux avec population simulée'!V119</f>
        <v>71510.4306932215</v>
      </c>
      <c r="BN33" s="12" t="n">
        <f aca="false">BN8*'Taux avec population simulée'!W119</f>
        <v>71840.3658671453</v>
      </c>
      <c r="BO33" s="12" t="n">
        <f aca="false">BO8*'Taux avec population simulée'!X119</f>
        <v>74006.5106250911</v>
      </c>
      <c r="BP33" s="12" t="n">
        <f aca="false">BP8*'Taux avec population simulée'!Y119</f>
        <v>76494.9791943661</v>
      </c>
      <c r="BQ33" s="12" t="n">
        <f aca="false">BQ8*'Taux avec population simulée'!Z119</f>
        <v>78400.4776468203</v>
      </c>
      <c r="BR33" s="12" t="n">
        <f aca="false">BR8*'Taux avec population simulée'!AA119</f>
        <v>78903.2394761854</v>
      </c>
      <c r="BS33" s="12" t="n">
        <f aca="false">BS8*'Taux avec population simulée'!AB119</f>
        <v>81928.9660343971</v>
      </c>
      <c r="BT33" s="12" t="n">
        <f aca="false">BT8*'Taux avec population simulée'!AC119</f>
        <v>84034.9715474437</v>
      </c>
      <c r="BU33" s="12" t="n">
        <f aca="false">BU8*'Taux avec population simulée'!AD119</f>
        <v>85382.2200063133</v>
      </c>
      <c r="BV33" s="12" t="n">
        <f aca="false">BV8*'Taux avec population simulée'!AE119</f>
        <v>86128.932168219</v>
      </c>
      <c r="BW33" s="12" t="n">
        <f aca="false">BW8*'Taux avec population simulée'!AF119</f>
        <v>86516.8526706771</v>
      </c>
      <c r="BX33" s="12" t="n">
        <f aca="false">BX8*'Taux avec population simulée'!AG119</f>
        <v>87311.9106927045</v>
      </c>
      <c r="BY33" s="12" t="n">
        <f aca="false">BY8*'Taux avec population simulée'!AH119</f>
        <v>89128.6776959242</v>
      </c>
      <c r="BZ33" s="12" t="n">
        <f aca="false">BZ8*'Taux avec population simulée'!AI119</f>
        <v>87953.1433419021</v>
      </c>
      <c r="CA33" s="12" t="n">
        <f aca="false">CA8*'Taux avec population simulée'!AJ119</f>
        <v>89797.7928022539</v>
      </c>
      <c r="CB33" s="12" t="n">
        <f aca="false">CB8*'Taux avec population simulée'!AK119</f>
        <v>90556.42087424</v>
      </c>
      <c r="CC33" s="12" t="n">
        <f aca="false">CC8*'Taux avec population simulée'!AL119</f>
        <v>90745.5657737032</v>
      </c>
      <c r="CD33" s="12" t="n">
        <f aca="false">CD8*'Taux avec population simulée'!AM119</f>
        <v>92172.5231285757</v>
      </c>
      <c r="CE33" s="12" t="n">
        <f aca="false">CE8*'Taux avec population simulée'!AN119</f>
        <v>91129.9065171856</v>
      </c>
      <c r="CF33" s="12" t="n">
        <f aca="false">CF8*'Taux avec population simulée'!AO119</f>
        <v>92384.5841014291</v>
      </c>
      <c r="CG33" s="12" t="n">
        <f aca="false">CG8*'Taux avec population simulée'!AP119</f>
        <v>94746.893191707</v>
      </c>
      <c r="CH33" s="12" t="n">
        <f aca="false">CH8*'Taux avec population simulée'!AQ119</f>
        <v>93988.3625193116</v>
      </c>
      <c r="CI33" s="12" t="n">
        <f aca="false">CI8*'Taux avec population simulée'!AR119</f>
        <v>94311.5573081528</v>
      </c>
      <c r="CJ33" s="12" t="n">
        <f aca="false">CJ8*'Taux avec population simulée'!AS119</f>
        <v>93105.8032628419</v>
      </c>
      <c r="CK33" s="12" t="n">
        <f aca="false">CK8*'Taux avec population simulée'!AT119</f>
        <v>92620.5991248132</v>
      </c>
      <c r="CL33" s="12" t="n">
        <f aca="false">CL8*'Taux avec population simulée'!AU119</f>
        <v>94439.3112791377</v>
      </c>
      <c r="CM33" s="12" t="n">
        <f aca="false">CM8*'Taux avec population simulée'!AV119</f>
        <v>95706.7560783288</v>
      </c>
      <c r="CN33" s="12" t="n">
        <f aca="false">CN8*'Taux avec population simulée'!AW119</f>
        <v>96867.430730361</v>
      </c>
      <c r="CO33" s="12" t="n">
        <f aca="false">CO8*'Taux avec population simulée'!AX119</f>
        <v>99343.9044250419</v>
      </c>
      <c r="CP33" s="12" t="n">
        <f aca="false">CP8*'Taux avec population simulée'!AY119</f>
        <v>102700.074430591</v>
      </c>
      <c r="CQ33" s="12" t="n">
        <f aca="false">CQ8*'Taux avec population simulée'!AZ119</f>
        <v>103675.838346256</v>
      </c>
      <c r="CR33" s="12" t="n">
        <f aca="false">CR8*'Taux avec population simulée'!BA119</f>
        <v>105877.061756777</v>
      </c>
      <c r="CS33" s="12" t="n">
        <f aca="false">CS8*'Taux avec population simulée'!BB119</f>
        <v>105567.191911044</v>
      </c>
      <c r="CT33" s="12" t="n">
        <f aca="false">CT8*'Taux avec population simulée'!BC119</f>
        <v>107338.427259808</v>
      </c>
      <c r="CU33" s="12" t="n">
        <f aca="false">CU8*'Taux avec population simulée'!BD119</f>
        <v>108237.20291756</v>
      </c>
      <c r="CV33" s="12" t="n">
        <f aca="false">CV8*'Taux avec population simulée'!BE119</f>
        <v>110211.651064572</v>
      </c>
      <c r="CW33" s="12" t="n">
        <f aca="false">CW8*'Taux avec population simulée'!BF119</f>
        <v>111392.590934595</v>
      </c>
      <c r="CX33" s="12" t="n">
        <f aca="false">CX8*'Taux avec population simulée'!BG119</f>
        <v>116162.164438269</v>
      </c>
      <c r="CY33" s="12" t="n">
        <f aca="false">CY8*'Taux avec population simulée'!BH119</f>
        <v>116417.481142949</v>
      </c>
      <c r="CZ33" s="12" t="n">
        <f aca="false">CZ8*'Taux avec population simulée'!BI119</f>
        <v>117219.73753383</v>
      </c>
      <c r="DA33" s="12" t="n">
        <f aca="false">DA8*'Taux avec population simulée'!BJ119</f>
        <v>117012.945660804</v>
      </c>
      <c r="DB33" s="12" t="n">
        <f aca="false">DB8*'Taux avec population simulée'!BK119</f>
        <v>119278.580923435</v>
      </c>
      <c r="DC33" s="12" t="n">
        <f aca="false">DC8*'Taux avec population simulée'!BL119</f>
        <v>121759.52446629</v>
      </c>
      <c r="DD33" s="12" t="n">
        <f aca="false">DD8*'Taux avec population simulée'!BM119</f>
        <v>123401.396298508</v>
      </c>
      <c r="DE33" s="12" t="n">
        <f aca="false">DE8*'Taux avec population simulée'!BN119</f>
        <v>122255.893948164</v>
      </c>
      <c r="DF33" s="12" t="n">
        <f aca="false">DF8*'Taux avec population simulée'!BO119</f>
        <v>122966.528105172</v>
      </c>
      <c r="DG33" s="12" t="n">
        <f aca="false">DG8*'Taux avec population simulée'!BP119</f>
        <v>124728.621463045</v>
      </c>
      <c r="DH33" s="12" t="n">
        <f aca="false">DH8*'Taux avec population simulée'!BQ119</f>
        <v>128868.694878594</v>
      </c>
      <c r="DI33" s="12" t="n">
        <f aca="false">DI8*'Taux avec population simulée'!BR119</f>
        <v>131048.783473298</v>
      </c>
      <c r="DJ33" s="12" t="n">
        <f aca="false">DJ8*'Taux avec population simulée'!BS119</f>
        <v>133447.235088547</v>
      </c>
      <c r="DK33" s="12" t="n">
        <f aca="false">DK8*'Taux avec population simulée'!BT119</f>
        <v>134778.009826474</v>
      </c>
      <c r="DL33" s="12" t="n">
        <f aca="false">DL8*'Taux avec population simulée'!BU119</f>
        <v>135298.40160193</v>
      </c>
      <c r="DM33" s="12" t="n">
        <f aca="false">DM8*'Taux avec population simulée'!BV119</f>
        <v>137018.442286552</v>
      </c>
      <c r="DN33" s="12" t="n">
        <f aca="false">DN8*'Taux avec population simulée'!BW119</f>
        <v>141033.936150228</v>
      </c>
      <c r="DO33" s="12" t="n">
        <f aca="false">DO8*'Taux avec population simulée'!BX119</f>
        <v>141770.530631947</v>
      </c>
      <c r="DP33" s="12" t="n">
        <f aca="false">DP8*'Taux avec population simulée'!BY119</f>
        <v>142317.670380793</v>
      </c>
      <c r="DQ33" s="12" t="n">
        <f aca="false">DQ8*'Taux avec population simulée'!BZ119</f>
        <v>146223.396004653</v>
      </c>
      <c r="DR33" s="12" t="n">
        <f aca="false">DR8*'Taux avec population simulée'!CA119</f>
        <v>146013.992287549</v>
      </c>
      <c r="DS33" s="12" t="n">
        <f aca="false">DS8*'Taux avec population simulée'!CB119</f>
        <v>148647.513435245</v>
      </c>
      <c r="DT33" s="12" t="n">
        <f aca="false">DT8*'Taux avec population simulée'!CC119</f>
        <v>149991.87274911</v>
      </c>
      <c r="DU33" s="12" t="n">
        <f aca="false">DU8*'Taux avec population simulée'!CD119</f>
        <v>152404.71270296</v>
      </c>
      <c r="DV33" s="12" t="n">
        <f aca="false">DV8*'Taux avec population simulée'!CE119</f>
        <v>154297.744319315</v>
      </c>
      <c r="DW33" s="12" t="n">
        <f aca="false">DW8*'Taux avec population simulée'!CF119</f>
        <v>154973.216531805</v>
      </c>
      <c r="DX33" s="12" t="n">
        <f aca="false">DX8*'Taux avec population simulée'!CG119</f>
        <v>159057.351719707</v>
      </c>
      <c r="DY33" s="12" t="n">
        <f aca="false">DY8*'Taux avec population simulée'!CH119</f>
        <v>158570.373335939</v>
      </c>
      <c r="DZ33" s="12" t="n">
        <f aca="false">DZ8*'Taux avec population simulée'!CI119</f>
        <v>159133.572955195</v>
      </c>
      <c r="EA33" s="12" t="n">
        <f aca="false">EA8*'Taux avec population simulée'!CJ119</f>
        <v>161160.383244919</v>
      </c>
      <c r="EB33" s="12" t="n">
        <f aca="false">EB8*'Taux avec population simulée'!CK119</f>
        <v>158319.776052474</v>
      </c>
      <c r="EC33" s="12" t="n">
        <f aca="false">EC8*'Taux avec population simulée'!CL119</f>
        <v>159048.079255009</v>
      </c>
      <c r="ED33" s="12" t="n">
        <f aca="false">ED8*'Taux avec population simulée'!CM119</f>
        <v>156392.415271314</v>
      </c>
      <c r="EE33" s="12" t="n">
        <f aca="false">EE8*'Taux avec population simulée'!CN119</f>
        <v>159614.788987188</v>
      </c>
      <c r="EF33" s="12" t="n">
        <f aca="false">EF8*'Taux avec population simulée'!CO119</f>
        <v>160773.995161994</v>
      </c>
      <c r="EG33" s="12" t="n">
        <f aca="false">EG8*'Taux avec population simulée'!CP119</f>
        <v>158540.134835124</v>
      </c>
      <c r="EH33" s="12" t="n">
        <f aca="false">EH8*'Taux avec population simulée'!CQ119</f>
        <v>156272.670906513</v>
      </c>
      <c r="EI33" s="12" t="n">
        <f aca="false">EI8*'Taux avec population simulée'!CR119</f>
        <v>156802.808501231</v>
      </c>
      <c r="EJ33" s="12" t="n">
        <f aca="false">EJ8*'Taux avec population simulée'!CS119</f>
        <v>159479.951917781</v>
      </c>
      <c r="EK33" s="12" t="n">
        <f aca="false">EK8*'Taux avec population simulée'!CT119</f>
        <v>158552.600608447</v>
      </c>
      <c r="EL33" s="12" t="n">
        <f aca="false">EL8*'Taux avec population simulée'!CU119</f>
        <v>161305.465948007</v>
      </c>
      <c r="EM33" s="12" t="n">
        <f aca="false">EM8*'Taux avec population simulée'!CV119</f>
        <v>158228.600808269</v>
      </c>
      <c r="EN33" s="12" t="n">
        <f aca="false">EN8*'Taux avec population simulée'!CW119</f>
        <v>158837.040984019</v>
      </c>
      <c r="EO33" s="12" t="n">
        <f aca="false">EO8*'Taux avec population simulée'!CX119</f>
        <v>158923.500728531</v>
      </c>
      <c r="EP33" s="12" t="n">
        <f aca="false">EP8*'Taux avec population simulée'!CY119</f>
        <v>158551.183203062</v>
      </c>
      <c r="EQ33" s="12" t="n">
        <f aca="false">EQ8*'Taux avec population simulée'!CZ119</f>
        <v>158415.556768653</v>
      </c>
      <c r="ER33" s="12" t="n">
        <f aca="false">ER8*'Taux avec population simulée'!DA119</f>
        <v>159286.646911614</v>
      </c>
      <c r="ES33" s="12" t="n">
        <f aca="false">ES8*'Taux avec population simulée'!DB119</f>
        <v>158631.622377194</v>
      </c>
      <c r="ET33" s="12" t="n">
        <f aca="false">ET8*'Taux avec population simulée'!DC119</f>
        <v>155024.372687619</v>
      </c>
      <c r="EU33" s="12" t="n">
        <f aca="false">EU8*'Taux avec population simulée'!DD119</f>
        <v>155216.609409439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295935.000013641</v>
      </c>
      <c r="GQ33" s="12" t="n">
        <f aca="false">GQ8*'Taux avec population simulée'!C133</f>
        <v>295282.226621055</v>
      </c>
      <c r="GR33" s="12" t="n">
        <f aca="false">GR8*'Taux avec population simulée'!D133</f>
        <v>295439.693709623</v>
      </c>
      <c r="GS33" s="12" t="n">
        <f aca="false">GS8*'Taux avec population simulée'!E133</f>
        <v>297605.160328265</v>
      </c>
      <c r="GT33" s="12" t="n">
        <f aca="false">GT8*'Taux avec population simulée'!F133</f>
        <v>274176.040019199</v>
      </c>
      <c r="GU33" s="12" t="n">
        <f aca="false">GU8*'Taux avec population simulée'!G133</f>
        <v>274321.089206928</v>
      </c>
      <c r="GV33" s="12" t="n">
        <f aca="false">GV8*'Taux avec population simulée'!H133</f>
        <v>273703.342948772</v>
      </c>
      <c r="GW33" s="12" t="n">
        <f aca="false">GW8*'Taux avec population simulée'!I133</f>
        <v>273588.046426573</v>
      </c>
      <c r="GX33" s="12" t="n">
        <f aca="false">GX8*'Taux avec population simulée'!J133</f>
        <v>278124.294787846</v>
      </c>
      <c r="GY33" s="12" t="n">
        <f aca="false">GY8*'Taux avec population simulée'!K133</f>
        <v>267886.830581051</v>
      </c>
      <c r="GZ33" s="12" t="n">
        <f aca="false">GZ8*'Taux avec population simulée'!L133</f>
        <v>269204.369520973</v>
      </c>
      <c r="HA33" s="1" t="n">
        <f aca="false">HA8*'Taux avec population simulée'!M133</f>
        <v>277983.941890654</v>
      </c>
      <c r="HB33" s="12" t="n">
        <f aca="false">HB8*'Taux avec population simulée'!N133</f>
        <v>303977.734410215</v>
      </c>
      <c r="HC33" s="12" t="n">
        <f aca="false">HC8*'Taux avec population simulée'!O133</f>
        <v>307549.217906217</v>
      </c>
      <c r="HD33" s="12" t="n">
        <f aca="false">HD8*'Taux avec population simulée'!P133</f>
        <v>307452.228675903</v>
      </c>
      <c r="HE33" s="12" t="n">
        <f aca="false">HE8*'Taux avec population simulée'!Q133</f>
        <v>309939.953998165</v>
      </c>
      <c r="HF33" s="12" t="n">
        <f aca="false">HF8*'Taux avec population simulée'!R133</f>
        <v>317260.075199251</v>
      </c>
      <c r="HG33" s="12" t="n">
        <f aca="false">HG8*'Taux avec population simulée'!S133</f>
        <v>319809.78663231</v>
      </c>
      <c r="HH33" s="12" t="n">
        <f aca="false">HH8*'Taux avec population simulée'!T133</f>
        <v>317624.298050254</v>
      </c>
      <c r="HI33" s="12" t="n">
        <f aca="false">HI8*'Taux avec population simulée'!U133</f>
        <v>312053.950413004</v>
      </c>
      <c r="HJ33" s="12" t="n">
        <f aca="false">HJ8*'Taux avec population simulée'!V133</f>
        <v>312608.299893238</v>
      </c>
      <c r="HK33" s="12" t="n">
        <f aca="false">HK8*'Taux avec population simulée'!W133</f>
        <v>316740.911050418</v>
      </c>
      <c r="HL33" s="12" t="n">
        <f aca="false">HL8*'Taux avec population simulée'!X133</f>
        <v>319138.529607886</v>
      </c>
      <c r="HM33" s="12" t="n">
        <f aca="false">HM8*'Taux avec population simulée'!Y133</f>
        <v>320827.497051929</v>
      </c>
      <c r="HN33" s="12" t="n">
        <f aca="false">HN8*'Taux avec population simulée'!Z133</f>
        <v>325032.233458183</v>
      </c>
      <c r="HO33" s="12" t="n">
        <f aca="false">HO8*'Taux avec population simulée'!AA133</f>
        <v>325738.260626593</v>
      </c>
      <c r="HP33" s="12" t="n">
        <f aca="false">HP8*'Taux avec population simulée'!AB133</f>
        <v>330447.489618439</v>
      </c>
      <c r="HQ33" s="12" t="n">
        <f aca="false">HQ8*'Taux avec population simulée'!AC133</f>
        <v>331447.729491347</v>
      </c>
      <c r="HR33" s="12" t="n">
        <f aca="false">HR8*'Taux avec population simulée'!AD133</f>
        <v>326671.246960192</v>
      </c>
      <c r="HS33" s="12" t="n">
        <f aca="false">HS8*'Taux avec population simulée'!AE133</f>
        <v>329771.207711089</v>
      </c>
      <c r="HT33" s="12" t="n">
        <f aca="false">HT8*'Taux avec population simulée'!AF133</f>
        <v>333463.176146702</v>
      </c>
      <c r="HU33" s="12" t="n">
        <f aca="false">HU8*'Taux avec population simulée'!AG133</f>
        <v>333915.247886756</v>
      </c>
      <c r="HV33" s="12" t="n">
        <f aca="false">HV8*'Taux avec population simulée'!AH133</f>
        <v>337292.779150209</v>
      </c>
      <c r="HW33" s="12" t="n">
        <f aca="false">HW8*'Taux avec population simulée'!AI133</f>
        <v>335097.568284074</v>
      </c>
      <c r="HX33" s="12" t="n">
        <f aca="false">HX8*'Taux avec population simulée'!AJ133</f>
        <v>337324.112800386</v>
      </c>
      <c r="HY33" s="12" t="n">
        <f aca="false">HY8*'Taux avec population simulée'!AK133</f>
        <v>332112.960558803</v>
      </c>
      <c r="HZ33" s="12" t="n">
        <f aca="false">HZ8*'Taux avec population simulée'!AL133</f>
        <v>334056.190071164</v>
      </c>
      <c r="IA33" s="12" t="n">
        <f aca="false">IA8*'Taux avec population simulée'!AM133</f>
        <v>334577.750490953</v>
      </c>
      <c r="IB33" s="12" t="n">
        <f aca="false">IB8*'Taux avec population simulée'!AN133</f>
        <v>334613.552173063</v>
      </c>
      <c r="IC33" s="12" t="n">
        <f aca="false">IC8*'Taux avec population simulée'!AO133</f>
        <v>334684.692530678</v>
      </c>
      <c r="ID33" s="12" t="n">
        <f aca="false">ID8*'Taux avec population simulée'!AP133</f>
        <v>330094.798715768</v>
      </c>
      <c r="IE33" s="12" t="n">
        <f aca="false">IE8*'Taux avec population simulée'!AQ133</f>
        <v>326914.213923215</v>
      </c>
      <c r="IF33" s="12" t="n">
        <f aca="false">IF8*'Taux avec population simulée'!AR133</f>
        <v>322780.194809073</v>
      </c>
      <c r="IG33" s="12" t="n">
        <f aca="false">IG8*'Taux avec population simulée'!AS133</f>
        <v>329357.383673688</v>
      </c>
      <c r="IH33" s="12" t="n">
        <f aca="false">IH8*'Taux avec population simulée'!AT133</f>
        <v>322682.911500961</v>
      </c>
      <c r="II33" s="12" t="n">
        <f aca="false">II8*'Taux avec population simulée'!AU133</f>
        <v>327704.493159363</v>
      </c>
      <c r="IJ33" s="12" t="n">
        <f aca="false">IJ8*'Taux avec population simulée'!AV133</f>
        <v>326111.596268877</v>
      </c>
      <c r="IK33" s="12" t="n">
        <f aca="false">IK8*'Taux avec population simulée'!AW133</f>
        <v>326912.747404112</v>
      </c>
      <c r="IL33" s="12" t="n">
        <f aca="false">IL8*'Taux avec population simulée'!AX133</f>
        <v>332576.672824523</v>
      </c>
      <c r="IM33" s="12" t="n">
        <f aca="false">IM8*'Taux avec population simulée'!AY133</f>
        <v>325745.86748625</v>
      </c>
      <c r="IN33" s="12" t="n">
        <f aca="false">IN8*'Taux avec population simulée'!AZ133</f>
        <v>327040.02043721</v>
      </c>
      <c r="IO33" s="12" t="n">
        <f aca="false">IO8*'Taux avec population simulée'!BA133</f>
        <v>325258.361680035</v>
      </c>
      <c r="IP33" s="12" t="n">
        <f aca="false">IP8*'Taux avec population simulée'!BB133</f>
        <v>324859.783999888</v>
      </c>
      <c r="IQ33" s="12" t="n">
        <f aca="false">IQ8*'Taux avec population simulée'!BC133</f>
        <v>331424.320497723</v>
      </c>
      <c r="IR33" s="12" t="n">
        <f aca="false">IR8*'Taux avec population simulée'!BD133</f>
        <v>335527.352674609</v>
      </c>
      <c r="IS33" s="12" t="n">
        <f aca="false">IS8*'Taux avec population simulée'!BE133</f>
        <v>336987.271705432</v>
      </c>
      <c r="IT33" s="12" t="n">
        <f aca="false">IT8*'Taux avec population simulée'!BF133</f>
        <v>340258.567376658</v>
      </c>
      <c r="IU33" s="12" t="n">
        <f aca="false">IU8*'Taux avec population simulée'!BG133</f>
        <v>342855.686623263</v>
      </c>
      <c r="IV33" s="12" t="n">
        <f aca="false">IV8*'Taux avec population simulée'!BH133</f>
        <v>347129.391731602</v>
      </c>
      <c r="IW33" s="12" t="n">
        <f aca="false">IW8*'Taux avec population simulée'!BI133</f>
        <v>350859.001397795</v>
      </c>
      <c r="IX33" s="12" t="n">
        <f aca="false">IX8*'Taux avec population simulée'!BJ133</f>
        <v>360180.193686107</v>
      </c>
      <c r="IY33" s="12" t="n">
        <f aca="false">IY8*'Taux avec population simulée'!BK133</f>
        <v>358951.998158661</v>
      </c>
      <c r="IZ33" s="12" t="n">
        <f aca="false">IZ8*'Taux avec population simulée'!BL133</f>
        <v>362201.906064539</v>
      </c>
      <c r="JA33" s="12" t="n">
        <f aca="false">JA8*'Taux avec population simulée'!BM133</f>
        <v>364853.056492915</v>
      </c>
      <c r="JB33" s="12" t="n">
        <f aca="false">JB8*'Taux avec population simulée'!BN133</f>
        <v>368284.600498143</v>
      </c>
      <c r="JC33" s="12" t="n">
        <f aca="false">JC8*'Taux avec population simulée'!BO133</f>
        <v>364173.596760577</v>
      </c>
      <c r="JD33" s="12" t="n">
        <f aca="false">JD8*'Taux avec population simulée'!BP133</f>
        <v>369122.802584644</v>
      </c>
      <c r="JE33" s="12" t="n">
        <f aca="false">JE8*'Taux avec population simulée'!BQ133</f>
        <v>376241.877393018</v>
      </c>
      <c r="JF33" s="12" t="n">
        <f aca="false">JF8*'Taux avec population simulée'!BR133</f>
        <v>378500.102205303</v>
      </c>
      <c r="JG33" s="12" t="n">
        <f aca="false">JG8*'Taux avec population simulée'!BS133</f>
        <v>385826.54709027</v>
      </c>
      <c r="JH33" s="12" t="n">
        <f aca="false">JH8*'Taux avec population simulée'!BT133</f>
        <v>394630.528315387</v>
      </c>
      <c r="JI33" s="12" t="n">
        <f aca="false">JI8*'Taux avec population simulée'!BU133</f>
        <v>395963.856933925</v>
      </c>
      <c r="JJ33" s="12" t="n">
        <f aca="false">JJ8*'Taux avec population simulée'!BV133</f>
        <v>394557.944999098</v>
      </c>
      <c r="JK33" s="12" t="n">
        <f aca="false">JK8*'Taux avec population simulée'!BW133</f>
        <v>389923.500115807</v>
      </c>
      <c r="JL33" s="12" t="n">
        <f aca="false">JL8*'Taux avec population simulée'!BX133</f>
        <v>390644.347224482</v>
      </c>
      <c r="JM33" s="12" t="n">
        <f aca="false">JM8*'Taux avec population simulée'!BY133</f>
        <v>400029.829945863</v>
      </c>
      <c r="JN33" s="12" t="n">
        <f aca="false">JN8*'Taux avec population simulée'!BZ133</f>
        <v>397493.122982326</v>
      </c>
      <c r="JO33" s="12" t="n">
        <f aca="false">JO8*'Taux avec population simulée'!CA133</f>
        <v>398696.4439522</v>
      </c>
      <c r="JP33" s="12" t="n">
        <f aca="false">JP8*'Taux avec population simulée'!CB133</f>
        <v>396602.856970138</v>
      </c>
      <c r="JQ33" s="12" t="n">
        <f aca="false">JQ8*'Taux avec population simulée'!CC133</f>
        <v>399844.477587047</v>
      </c>
      <c r="JR33" s="12" t="n">
        <f aca="false">JR8*'Taux avec population simulée'!CD133</f>
        <v>400028.828887892</v>
      </c>
      <c r="JS33" s="12" t="n">
        <f aca="false">JS8*'Taux avec population simulée'!CE133</f>
        <v>401472.076064389</v>
      </c>
      <c r="JT33" s="12" t="n">
        <f aca="false">JT8*'Taux avec population simulée'!CF133</f>
        <v>401272.53796974</v>
      </c>
      <c r="JU33" s="12" t="n">
        <f aca="false">JU8*'Taux avec population simulée'!CG133</f>
        <v>401187.957155105</v>
      </c>
      <c r="JV33" s="12" t="n">
        <f aca="false">JV8*'Taux avec population simulée'!CH133</f>
        <v>400057.755755385</v>
      </c>
      <c r="JW33" s="12" t="n">
        <f aca="false">JW8*'Taux avec population simulée'!CI133</f>
        <v>404066.277809547</v>
      </c>
      <c r="JX33" s="12" t="n">
        <f aca="false">JX8*'Taux avec population simulée'!CJ133</f>
        <v>401931.691405474</v>
      </c>
      <c r="JY33" s="12" t="n">
        <f aca="false">JY8*'Taux avec population simulée'!CK133</f>
        <v>394741.330842768</v>
      </c>
      <c r="JZ33" s="12" t="n">
        <f aca="false">JZ8*'Taux avec population simulée'!CL133</f>
        <v>392199.618012394</v>
      </c>
      <c r="KA33" s="12" t="n">
        <f aca="false">KA8*'Taux avec population simulée'!CM133</f>
        <v>389442.468552602</v>
      </c>
      <c r="KB33" s="12" t="n">
        <f aca="false">KB8*'Taux avec population simulée'!CN133</f>
        <v>388272.892630191</v>
      </c>
      <c r="KC33" s="12" t="n">
        <f aca="false">KC8*'Taux avec population simulée'!CO133</f>
        <v>389855.344115467</v>
      </c>
      <c r="KD33" s="12" t="n">
        <f aca="false">KD8*'Taux avec population simulée'!CP133</f>
        <v>394808.79067017</v>
      </c>
      <c r="KE33" s="12" t="n">
        <f aca="false">KE8*'Taux avec population simulée'!CQ133</f>
        <v>396736.917306324</v>
      </c>
      <c r="KF33" s="12" t="n">
        <f aca="false">KF8*'Taux avec population simulée'!CR133</f>
        <v>391371.449952193</v>
      </c>
      <c r="KG33" s="12" t="n">
        <f aca="false">KG8*'Taux avec population simulée'!CS133</f>
        <v>388559.69720551</v>
      </c>
      <c r="KH33" s="12" t="n">
        <f aca="false">KH8*'Taux avec population simulée'!CT133</f>
        <v>388972.983161772</v>
      </c>
      <c r="KI33" s="12" t="n">
        <f aca="false">KI8*'Taux avec population simulée'!CU133</f>
        <v>381762.62610136</v>
      </c>
      <c r="KJ33" s="12" t="n">
        <f aca="false">KJ8*'Taux avec population simulée'!CV133</f>
        <v>379591.540815777</v>
      </c>
      <c r="KK33" s="12" t="n">
        <f aca="false">KK8*'Taux avec population simulée'!CW133</f>
        <v>376618.482341206</v>
      </c>
      <c r="KL33" s="12" t="n">
        <f aca="false">KL8*'Taux avec population simulée'!CX133</f>
        <v>377493.105384651</v>
      </c>
      <c r="KM33" s="12" t="n">
        <f aca="false">KM8*'Taux avec population simulée'!CY133</f>
        <v>375746.332726569</v>
      </c>
      <c r="KN33" s="12" t="n">
        <f aca="false">KN8*'Taux avec population simulée'!CZ133</f>
        <v>376024.303025011</v>
      </c>
      <c r="KO33" s="12" t="n">
        <f aca="false">KO8*'Taux avec population simulée'!DA133</f>
        <v>374627.804425282</v>
      </c>
      <c r="KP33" s="12" t="n">
        <f aca="false">KP8*'Taux avec population simulée'!DB133</f>
        <v>379510.717994002</v>
      </c>
      <c r="KQ33" s="12" t="n">
        <f aca="false">KQ8*'Taux avec population simulée'!DC133</f>
        <v>380028.565689935</v>
      </c>
      <c r="KR33" s="12" t="n">
        <f aca="false">KR8*'Taux avec population simulée'!DD133</f>
        <v>375415.646813213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v>9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v>9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33354.000021631</v>
      </c>
      <c r="AT34" s="4" t="n">
        <f aca="false">AT9*'Taux avec population simulée'!C120</f>
        <v>41067.147030858</v>
      </c>
      <c r="AU34" s="4" t="n">
        <f aca="false">AU9*'Taux avec population simulée'!D120</f>
        <v>38385.8749070345</v>
      </c>
      <c r="AV34" s="4" t="n">
        <f aca="false">AV9*'Taux avec population simulée'!E120</f>
        <v>36614.9319378717</v>
      </c>
      <c r="AW34" s="4" t="n">
        <f aca="false">AW9*'Taux avec population simulée'!F120</f>
        <v>29004.0308875177</v>
      </c>
      <c r="AX34" s="4" t="n">
        <f aca="false">AX9*'Taux avec population simulée'!G120</f>
        <v>29097.4548717204</v>
      </c>
      <c r="AY34" s="4" t="n">
        <f aca="false">AY9*'Taux avec population simulée'!H120</f>
        <v>29923.8671386151</v>
      </c>
      <c r="AZ34" s="4" t="n">
        <f aca="false">AZ9*'Taux avec population simulée'!I120</f>
        <v>30277.323910514</v>
      </c>
      <c r="BA34" s="4" t="n">
        <f aca="false">BA9*'Taux avec population simulée'!J120</f>
        <v>30731.9406088106</v>
      </c>
      <c r="BB34" s="4" t="n">
        <f aca="false">BB9*'Taux avec population simulée'!K120</f>
        <v>34627.582478216</v>
      </c>
      <c r="BC34" s="4" t="n">
        <f aca="false">BC9*'Taux avec population simulée'!L120</f>
        <v>42350.309066247</v>
      </c>
      <c r="BD34" s="1" t="n">
        <f aca="false">BD9*'Taux avec population simulée'!M120</f>
        <v>51813.3684465273</v>
      </c>
      <c r="BE34" s="4" t="n">
        <f aca="false">BE9*'Taux avec population simulée'!N120</f>
        <v>63484.1284646319</v>
      </c>
      <c r="BF34" s="4" t="n">
        <f aca="false">BF9*'Taux avec population simulée'!O120</f>
        <v>64075.0363426632</v>
      </c>
      <c r="BG34" s="4" t="n">
        <f aca="false">BG9*'Taux avec population simulée'!P120</f>
        <v>66882.8632628723</v>
      </c>
      <c r="BH34" s="4" t="n">
        <f aca="false">BH9*'Taux avec population simulée'!Q120</f>
        <v>67161.2858616647</v>
      </c>
      <c r="BI34" s="4" t="n">
        <f aca="false">BI9*'Taux avec population simulée'!R120</f>
        <v>67939.0050147698</v>
      </c>
      <c r="BJ34" s="4" t="n">
        <f aca="false">BJ9*'Taux avec population simulée'!S120</f>
        <v>68418.2130083113</v>
      </c>
      <c r="BK34" s="4" t="n">
        <f aca="false">BK9*'Taux avec population simulée'!T120</f>
        <v>70290.1421185587</v>
      </c>
      <c r="BL34" s="4" t="n">
        <f aca="false">BL9*'Taux avec population simulée'!U120</f>
        <v>70988.8097261896</v>
      </c>
      <c r="BM34" s="4" t="n">
        <f aca="false">BM9*'Taux avec population simulée'!V120</f>
        <v>71546.139413487</v>
      </c>
      <c r="BN34" s="4" t="n">
        <f aca="false">BN9*'Taux avec population simulée'!W120</f>
        <v>72606.684077337</v>
      </c>
      <c r="BO34" s="4" t="n">
        <f aca="false">BO9*'Taux avec population simulée'!X120</f>
        <v>74495.1298089977</v>
      </c>
      <c r="BP34" s="4" t="n">
        <f aca="false">BP9*'Taux avec population simulée'!Y120</f>
        <v>77455.5424292267</v>
      </c>
      <c r="BQ34" s="4" t="n">
        <f aca="false">BQ9*'Taux avec population simulée'!Z120</f>
        <v>77807.8339067594</v>
      </c>
      <c r="BR34" s="4" t="n">
        <f aca="false">BR9*'Taux avec population simulée'!AA120</f>
        <v>80602.3187754341</v>
      </c>
      <c r="BS34" s="4" t="n">
        <f aca="false">BS9*'Taux avec population simulée'!AB120</f>
        <v>81262.3184046979</v>
      </c>
      <c r="BT34" s="4" t="n">
        <f aca="false">BT9*'Taux avec population simulée'!AC120</f>
        <v>82972.2783619993</v>
      </c>
      <c r="BU34" s="4" t="n">
        <f aca="false">BU9*'Taux avec population simulée'!AD120</f>
        <v>82839.4055813796</v>
      </c>
      <c r="BV34" s="4" t="n">
        <f aca="false">BV9*'Taux avec population simulée'!AE120</f>
        <v>83153.1452462676</v>
      </c>
      <c r="BW34" s="4" t="n">
        <f aca="false">BW9*'Taux avec population simulée'!AF120</f>
        <v>83377.4349474524</v>
      </c>
      <c r="BX34" s="4" t="n">
        <f aca="false">BX9*'Taux avec population simulée'!AG120</f>
        <v>81830.1451744126</v>
      </c>
      <c r="BY34" s="4" t="n">
        <f aca="false">BY9*'Taux avec population simulée'!AH120</f>
        <v>82423.8515685921</v>
      </c>
      <c r="BZ34" s="4" t="n">
        <f aca="false">BZ9*'Taux avec population simulée'!AI120</f>
        <v>85334.8010873445</v>
      </c>
      <c r="CA34" s="4" t="n">
        <f aca="false">CA9*'Taux avec population simulée'!AJ120</f>
        <v>86205.7365857654</v>
      </c>
      <c r="CB34" s="4" t="n">
        <f aca="false">CB9*'Taux avec population simulée'!AK120</f>
        <v>88207.3888173228</v>
      </c>
      <c r="CC34" s="4" t="n">
        <f aca="false">CC9*'Taux avec population simulée'!AL120</f>
        <v>91070.4375697313</v>
      </c>
      <c r="CD34" s="4" t="n">
        <f aca="false">CD9*'Taux avec population simulée'!AM120</f>
        <v>92905.1005185892</v>
      </c>
      <c r="CE34" s="4" t="n">
        <f aca="false">CE9*'Taux avec population simulée'!AN120</f>
        <v>94074.1917881502</v>
      </c>
      <c r="CF34" s="4" t="n">
        <f aca="false">CF9*'Taux avec population simulée'!AO120</f>
        <v>96513.5015830639</v>
      </c>
      <c r="CG34" s="4" t="n">
        <f aca="false">CG9*'Taux avec population simulée'!AP120</f>
        <v>95549.7529156172</v>
      </c>
      <c r="CH34" s="4" t="n">
        <f aca="false">CH9*'Taux avec population simulée'!AQ120</f>
        <v>96047.4869312738</v>
      </c>
      <c r="CI34" s="4" t="n">
        <f aca="false">CI9*'Taux avec population simulée'!AR120</f>
        <v>97686.7706103575</v>
      </c>
      <c r="CJ34" s="4" t="n">
        <f aca="false">CJ9*'Taux avec population simulée'!AS120</f>
        <v>98349.2029246752</v>
      </c>
      <c r="CK34" s="4" t="n">
        <f aca="false">CK9*'Taux avec population simulée'!AT120</f>
        <v>99738.0118302847</v>
      </c>
      <c r="CL34" s="4" t="n">
        <f aca="false">CL9*'Taux avec population simulée'!AU120</f>
        <v>99493.6531699448</v>
      </c>
      <c r="CM34" s="4" t="n">
        <f aca="false">CM9*'Taux avec population simulée'!AV120</f>
        <v>102959.88395449</v>
      </c>
      <c r="CN34" s="4" t="n">
        <f aca="false">CN9*'Taux avec population simulée'!AW120</f>
        <v>105712.065455391</v>
      </c>
      <c r="CO34" s="4" t="n">
        <f aca="false">CO9*'Taux avec population simulée'!AX120</f>
        <v>106633.78502396</v>
      </c>
      <c r="CP34" s="4" t="n">
        <f aca="false">CP9*'Taux avec population simulée'!AY120</f>
        <v>107703.081060581</v>
      </c>
      <c r="CQ34" s="4" t="n">
        <f aca="false">CQ9*'Taux avec population simulée'!AZ120</f>
        <v>108970.235476986</v>
      </c>
      <c r="CR34" s="4" t="n">
        <f aca="false">CR9*'Taux avec population simulée'!BA120</f>
        <v>111436.037262682</v>
      </c>
      <c r="CS34" s="4" t="n">
        <f aca="false">CS9*'Taux avec population simulée'!BB120</f>
        <v>113132.576915319</v>
      </c>
      <c r="CT34" s="4" t="n">
        <f aca="false">CT9*'Taux avec population simulée'!BC120</f>
        <v>110944.029249378</v>
      </c>
      <c r="CU34" s="4" t="n">
        <f aca="false">CU9*'Taux avec population simulée'!BD120</f>
        <v>112684.955356476</v>
      </c>
      <c r="CV34" s="4" t="n">
        <f aca="false">CV9*'Taux avec population simulée'!BE120</f>
        <v>114498.304535488</v>
      </c>
      <c r="CW34" s="4" t="n">
        <f aca="false">CW9*'Taux avec population simulée'!BF120</f>
        <v>115240.381480644</v>
      </c>
      <c r="CX34" s="4" t="n">
        <f aca="false">CX9*'Taux avec population simulée'!BG120</f>
        <v>117233.93954283</v>
      </c>
      <c r="CY34" s="4" t="n">
        <f aca="false">CY9*'Taux avec population simulée'!BH120</f>
        <v>116378.353231383</v>
      </c>
      <c r="CZ34" s="4" t="n">
        <f aca="false">CZ9*'Taux avec population simulée'!BI120</f>
        <v>117002.773357891</v>
      </c>
      <c r="DA34" s="4" t="n">
        <f aca="false">DA9*'Taux avec population simulée'!BJ120</f>
        <v>121218.867791958</v>
      </c>
      <c r="DB34" s="4" t="n">
        <f aca="false">DB9*'Taux avec population simulée'!BK120</f>
        <v>120466.890273436</v>
      </c>
      <c r="DC34" s="4" t="n">
        <f aca="false">DC9*'Taux avec population simulée'!BL120</f>
        <v>120969.419049159</v>
      </c>
      <c r="DD34" s="4" t="n">
        <f aca="false">DD9*'Taux avec population simulée'!BM120</f>
        <v>119822.838538206</v>
      </c>
      <c r="DE34" s="4" t="n">
        <f aca="false">DE9*'Taux avec population simulée'!BN120</f>
        <v>120661.000892442</v>
      </c>
      <c r="DF34" s="4" t="n">
        <f aca="false">DF9*'Taux avec population simulée'!BO120</f>
        <v>121752.028552919</v>
      </c>
      <c r="DG34" s="4" t="n">
        <f aca="false">DG9*'Taux avec population simulée'!BP120</f>
        <v>121828.319856604</v>
      </c>
      <c r="DH34" s="4" t="n">
        <f aca="false">DH9*'Taux avec population simulée'!BQ120</f>
        <v>121801.385096979</v>
      </c>
      <c r="DI34" s="4" t="n">
        <f aca="false">DI9*'Taux avec population simulée'!BR120</f>
        <v>125219.169700499</v>
      </c>
      <c r="DJ34" s="4" t="n">
        <f aca="false">DJ9*'Taux avec population simulée'!BS120</f>
        <v>128234.394776992</v>
      </c>
      <c r="DK34" s="4" t="n">
        <f aca="false">DK9*'Taux avec population simulée'!BT120</f>
        <v>128288.357722702</v>
      </c>
      <c r="DL34" s="4" t="n">
        <f aca="false">DL9*'Taux avec population simulée'!BU120</f>
        <v>129062.17938913</v>
      </c>
      <c r="DM34" s="4" t="n">
        <f aca="false">DM9*'Taux avec population simulée'!BV120</f>
        <v>127614.315689408</v>
      </c>
      <c r="DN34" s="4" t="n">
        <f aca="false">DN9*'Taux avec population simulée'!BW120</f>
        <v>129332.649667557</v>
      </c>
      <c r="DO34" s="4" t="n">
        <f aca="false">DO9*'Taux avec population simulée'!BX120</f>
        <v>129297.9221435</v>
      </c>
      <c r="DP34" s="4" t="n">
        <f aca="false">DP9*'Taux avec population simulée'!BY120</f>
        <v>129434.733672463</v>
      </c>
      <c r="DQ34" s="4" t="n">
        <f aca="false">DQ9*'Taux avec population simulée'!BZ120</f>
        <v>128510.844087657</v>
      </c>
      <c r="DR34" s="4" t="n">
        <f aca="false">DR9*'Taux avec population simulée'!CA120</f>
        <v>132888.571537142</v>
      </c>
      <c r="DS34" s="4" t="n">
        <f aca="false">DS9*'Taux avec population simulée'!CB120</f>
        <v>132902.920295549</v>
      </c>
      <c r="DT34" s="4" t="n">
        <f aca="false">DT9*'Taux avec population simulée'!CC120</f>
        <v>133253.005651145</v>
      </c>
      <c r="DU34" s="4" t="n">
        <f aca="false">DU9*'Taux avec population simulée'!CD120</f>
        <v>132952.929988414</v>
      </c>
      <c r="DV34" s="4" t="n">
        <f aca="false">DV9*'Taux avec population simulée'!CE120</f>
        <v>134572.385229672</v>
      </c>
      <c r="DW34" s="4" t="n">
        <f aca="false">DW9*'Taux avec population simulée'!CF120</f>
        <v>136388.863359513</v>
      </c>
      <c r="DX34" s="4" t="n">
        <f aca="false">DX9*'Taux avec population simulée'!CG120</f>
        <v>138312.974006424</v>
      </c>
      <c r="DY34" s="4" t="n">
        <f aca="false">DY9*'Taux avec population simulée'!CH120</f>
        <v>136049.516400996</v>
      </c>
      <c r="DZ34" s="4" t="n">
        <f aca="false">DZ9*'Taux avec population simulée'!CI120</f>
        <v>136941.604617132</v>
      </c>
      <c r="EA34" s="4" t="n">
        <f aca="false">EA9*'Taux avec population simulée'!CJ120</f>
        <v>138322.671925362</v>
      </c>
      <c r="EB34" s="4" t="n">
        <f aca="false">EB9*'Taux avec population simulée'!CK120</f>
        <v>141908.140654852</v>
      </c>
      <c r="EC34" s="4" t="n">
        <f aca="false">EC9*'Taux avec population simulée'!CL120</f>
        <v>144567.50086759</v>
      </c>
      <c r="ED34" s="4" t="n">
        <f aca="false">ED9*'Taux avec population simulée'!CM120</f>
        <v>145403.228055984</v>
      </c>
      <c r="EE34" s="4" t="n">
        <f aca="false">EE9*'Taux avec population simulée'!CN120</f>
        <v>147144.689981844</v>
      </c>
      <c r="EF34" s="4" t="n">
        <f aca="false">EF9*'Taux avec population simulée'!CO120</f>
        <v>147006.228840953</v>
      </c>
      <c r="EG34" s="4" t="n">
        <f aca="false">EG9*'Taux avec population simulée'!CP120</f>
        <v>150022.016459083</v>
      </c>
      <c r="EH34" s="4" t="n">
        <f aca="false">EH9*'Taux avec population simulée'!CQ120</f>
        <v>154235.197541688</v>
      </c>
      <c r="EI34" s="4" t="n">
        <f aca="false">EI9*'Taux avec population simulée'!CR120</f>
        <v>156476.173355756</v>
      </c>
      <c r="EJ34" s="4" t="n">
        <f aca="false">EJ9*'Taux avec population simulée'!CS120</f>
        <v>157397.566632468</v>
      </c>
      <c r="EK34" s="4" t="n">
        <f aca="false">EK9*'Taux avec population simulée'!CT120</f>
        <v>161508.821662889</v>
      </c>
      <c r="EL34" s="4" t="n">
        <f aca="false">EL9*'Taux avec population simulée'!CU120</f>
        <v>160261.640459629</v>
      </c>
      <c r="EM34" s="4" t="n">
        <f aca="false">EM9*'Taux avec population simulée'!CV120</f>
        <v>164065.874354507</v>
      </c>
      <c r="EN34" s="4" t="n">
        <f aca="false">EN9*'Taux avec population simulée'!CW120</f>
        <v>165190.229979204</v>
      </c>
      <c r="EO34" s="4" t="n">
        <f aca="false">EO9*'Taux avec population simulée'!CX120</f>
        <v>166585.799033803</v>
      </c>
      <c r="EP34" s="4" t="n">
        <f aca="false">EP9*'Taux avec population simulée'!CY120</f>
        <v>168784.47101016</v>
      </c>
      <c r="EQ34" s="4" t="n">
        <f aca="false">EQ9*'Taux avec population simulée'!CZ120</f>
        <v>168945.69866754</v>
      </c>
      <c r="ER34" s="4" t="n">
        <f aca="false">ER9*'Taux avec population simulée'!DA120</f>
        <v>172283.483817306</v>
      </c>
      <c r="ES34" s="4" t="n">
        <f aca="false">ES9*'Taux avec population simulée'!DB120</f>
        <v>171570.495413213</v>
      </c>
      <c r="ET34" s="4" t="n">
        <f aca="false">ET9*'Taux avec population simulée'!DC120</f>
        <v>171116.572819798</v>
      </c>
      <c r="EU34" s="4" t="n">
        <f aca="false">EU9*'Taux avec population simulée'!DD120</f>
        <v>173066.297286983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247811.999988167</v>
      </c>
      <c r="GQ34" s="4" t="n">
        <f aca="false">GQ9*'Taux avec population simulée'!C134</f>
        <v>245087.531421401</v>
      </c>
      <c r="GR34" s="4" t="n">
        <f aca="false">GR9*'Taux avec population simulée'!D134</f>
        <v>239980.980267875</v>
      </c>
      <c r="GS34" s="4" t="n">
        <f aca="false">GS9*'Taux avec population simulée'!E134</f>
        <v>262751.033285633</v>
      </c>
      <c r="GT34" s="4" t="n">
        <f aca="false">GT9*'Taux avec population simulée'!F134</f>
        <v>268328.266292097</v>
      </c>
      <c r="GU34" s="4" t="n">
        <f aca="false">GU9*'Taux avec population simulée'!G134</f>
        <v>259421.639181635</v>
      </c>
      <c r="GV34" s="4" t="n">
        <f aca="false">GV9*'Taux avec population simulée'!H134</f>
        <v>250993.09253944</v>
      </c>
      <c r="GW34" s="4" t="n">
        <f aca="false">GW9*'Taux avec population simulée'!I134</f>
        <v>245692.433544637</v>
      </c>
      <c r="GX34" s="4" t="n">
        <f aca="false">GX9*'Taux avec population simulée'!J134</f>
        <v>236006.366874329</v>
      </c>
      <c r="GY34" s="4" t="n">
        <f aca="false">GY9*'Taux avec population simulée'!K134</f>
        <v>244327.058189628</v>
      </c>
      <c r="GZ34" s="4" t="n">
        <f aca="false">GZ9*'Taux avec population simulée'!L134</f>
        <v>242047.359809147</v>
      </c>
      <c r="HA34" s="1" t="n">
        <f aca="false">HA9*'Taux avec population simulée'!M134</f>
        <v>240185.49024305</v>
      </c>
      <c r="HB34" s="4" t="n">
        <f aca="false">HB9*'Taux avec population simulée'!N134</f>
        <v>264481.391807035</v>
      </c>
      <c r="HC34" s="4" t="n">
        <f aca="false">HC9*'Taux avec population simulée'!O134</f>
        <v>267490.99217676</v>
      </c>
      <c r="HD34" s="4" t="n">
        <f aca="false">HD9*'Taux avec population simulée'!P134</f>
        <v>268308.002323512</v>
      </c>
      <c r="HE34" s="4" t="n">
        <f aca="false">HE9*'Taux avec population simulée'!Q134</f>
        <v>274296.997849668</v>
      </c>
      <c r="HF34" s="4" t="n">
        <f aca="false">HF9*'Taux avec population simulée'!R134</f>
        <v>278571.679794841</v>
      </c>
      <c r="HG34" s="4" t="n">
        <f aca="false">HG9*'Taux avec population simulée'!S134</f>
        <v>280815.297885497</v>
      </c>
      <c r="HH34" s="4" t="n">
        <f aca="false">HH9*'Taux avec population simulée'!T134</f>
        <v>282826.570663523</v>
      </c>
      <c r="HI34" s="4" t="n">
        <f aca="false">HI9*'Taux avec population simulée'!U134</f>
        <v>291274.239824745</v>
      </c>
      <c r="HJ34" s="4" t="n">
        <f aca="false">HJ9*'Taux avec population simulée'!V134</f>
        <v>295093.281196773</v>
      </c>
      <c r="HK34" s="4" t="n">
        <f aca="false">HK9*'Taux avec population simulée'!W134</f>
        <v>296522.032209428</v>
      </c>
      <c r="HL34" s="4" t="n">
        <f aca="false">HL9*'Taux avec population simulée'!X134</f>
        <v>302360.53832415</v>
      </c>
      <c r="HM34" s="4" t="n">
        <f aca="false">HM9*'Taux avec population simulée'!Y134</f>
        <v>303045.472027885</v>
      </c>
      <c r="HN34" s="4" t="n">
        <f aca="false">HN9*'Taux avec population simulée'!Z134</f>
        <v>303576.010584534</v>
      </c>
      <c r="HO34" s="4" t="n">
        <f aca="false">HO9*'Taux avec population simulée'!AA134</f>
        <v>305426.698938488</v>
      </c>
      <c r="HP34" s="4" t="n">
        <f aca="false">HP9*'Taux avec population simulée'!AB134</f>
        <v>306144.036066772</v>
      </c>
      <c r="HQ34" s="4" t="n">
        <f aca="false">HQ9*'Taux avec population simulée'!AC134</f>
        <v>307255.649917977</v>
      </c>
      <c r="HR34" s="4" t="n">
        <f aca="false">HR9*'Taux avec population simulée'!AD134</f>
        <v>313138.753608703</v>
      </c>
      <c r="HS34" s="4" t="n">
        <f aca="false">HS9*'Taux avec population simulée'!AE134</f>
        <v>316361.620198584</v>
      </c>
      <c r="HT34" s="4" t="n">
        <f aca="false">HT9*'Taux avec population simulée'!AF134</f>
        <v>316840.116241042</v>
      </c>
      <c r="HU34" s="4" t="n">
        <f aca="false">HU9*'Taux avec population simulée'!AG134</f>
        <v>319905.095648752</v>
      </c>
      <c r="HV34" s="4" t="n">
        <f aca="false">HV9*'Taux avec population simulée'!AH134</f>
        <v>322477.20828446</v>
      </c>
      <c r="HW34" s="4" t="n">
        <f aca="false">HW9*'Taux avec population simulée'!AI134</f>
        <v>325720.142252358</v>
      </c>
      <c r="HX34" s="4" t="n">
        <f aca="false">HX9*'Taux avec population simulée'!AJ134</f>
        <v>325078.021196312</v>
      </c>
      <c r="HY34" s="4" t="n">
        <f aca="false">HY9*'Taux avec population simulée'!AK134</f>
        <v>327934.782657625</v>
      </c>
      <c r="HZ34" s="4" t="n">
        <f aca="false">HZ9*'Taux avec population simulée'!AL134</f>
        <v>335303.981537784</v>
      </c>
      <c r="IA34" s="4" t="n">
        <f aca="false">IA9*'Taux avec population simulée'!AM134</f>
        <v>337654.951442145</v>
      </c>
      <c r="IB34" s="4" t="n">
        <f aca="false">IB9*'Taux avec population simulée'!AN134</f>
        <v>336294.333518632</v>
      </c>
      <c r="IC34" s="4" t="n">
        <f aca="false">IC9*'Taux avec population simulée'!AO134</f>
        <v>331293.281035481</v>
      </c>
      <c r="ID34" s="4" t="n">
        <f aca="false">ID9*'Taux avec population simulée'!AP134</f>
        <v>331394.059656489</v>
      </c>
      <c r="IE34" s="4" t="n">
        <f aca="false">IE9*'Taux avec population simulée'!AQ134</f>
        <v>335365.421859853</v>
      </c>
      <c r="IF34" s="4" t="n">
        <f aca="false">IF9*'Taux avec population simulée'!AR134</f>
        <v>338499.365652735</v>
      </c>
      <c r="IG34" s="4" t="n">
        <f aca="false">IG9*'Taux avec population simulée'!AS134</f>
        <v>338541.527114876</v>
      </c>
      <c r="IH34" s="4" t="n">
        <f aca="false">IH9*'Taux avec population simulée'!AT134</f>
        <v>343861.734080905</v>
      </c>
      <c r="II34" s="4" t="n">
        <f aca="false">II9*'Taux avec population simulée'!AU134</f>
        <v>345041.579242471</v>
      </c>
      <c r="IJ34" s="4" t="n">
        <f aca="false">IJ9*'Taux avec population simulée'!AV134</f>
        <v>349904.934206215</v>
      </c>
      <c r="IK34" s="4" t="n">
        <f aca="false">IK9*'Taux avec population simulée'!AW134</f>
        <v>352097.567506916</v>
      </c>
      <c r="IL34" s="4" t="n">
        <f aca="false">IL9*'Taux avec population simulée'!AX134</f>
        <v>348769.968736203</v>
      </c>
      <c r="IM34" s="4" t="n">
        <f aca="false">IM9*'Taux avec population simulée'!AY134</f>
        <v>352012.525105512</v>
      </c>
      <c r="IN34" s="4" t="n">
        <f aca="false">IN9*'Taux avec population simulée'!AZ134</f>
        <v>355717.882494494</v>
      </c>
      <c r="IO34" s="4" t="n">
        <f aca="false">IO9*'Taux avec population simulée'!BA134</f>
        <v>354449.544548134</v>
      </c>
      <c r="IP34" s="4" t="n">
        <f aca="false">IP9*'Taux avec population simulée'!BB134</f>
        <v>357112.815582429</v>
      </c>
      <c r="IQ34" s="4" t="n">
        <f aca="false">IQ9*'Taux avec population simulée'!BC134</f>
        <v>355656.054790447</v>
      </c>
      <c r="IR34" s="4" t="n">
        <f aca="false">IR9*'Taux avec population simulée'!BD134</f>
        <v>356610.654449173</v>
      </c>
      <c r="IS34" s="4" t="n">
        <f aca="false">IS9*'Taux avec population simulée'!BE134</f>
        <v>351605.869006218</v>
      </c>
      <c r="IT34" s="4" t="n">
        <f aca="false">IT9*'Taux avec population simulée'!BF134</f>
        <v>353334.368602519</v>
      </c>
      <c r="IU34" s="4" t="n">
        <f aca="false">IU9*'Taux avec population simulée'!BG134</f>
        <v>353195.391557023</v>
      </c>
      <c r="IV34" s="4" t="n">
        <f aca="false">IV9*'Taux avec population simulée'!BH134</f>
        <v>354657.92157921</v>
      </c>
      <c r="IW34" s="4" t="n">
        <f aca="false">IW9*'Taux avec population simulée'!BI134</f>
        <v>354315.786508259</v>
      </c>
      <c r="IX34" s="4" t="n">
        <f aca="false">IX9*'Taux avec population simulée'!BJ134</f>
        <v>350098.060830509</v>
      </c>
      <c r="IY34" s="4" t="n">
        <f aca="false">IY9*'Taux avec population simulée'!BK134</f>
        <v>345834.812957343</v>
      </c>
      <c r="IZ34" s="4" t="n">
        <f aca="false">IZ9*'Taux avec population simulée'!BL134</f>
        <v>341020.547291485</v>
      </c>
      <c r="JA34" s="4" t="n">
        <f aca="false">JA9*'Taux avec population simulée'!BM134</f>
        <v>349198.363625563</v>
      </c>
      <c r="JB34" s="4" t="n">
        <f aca="false">JB9*'Taux avec population simulée'!BN134</f>
        <v>339321.221334207</v>
      </c>
      <c r="JC34" s="4" t="n">
        <f aca="false">JC9*'Taux avec population simulée'!BO134</f>
        <v>343300.717558832</v>
      </c>
      <c r="JD34" s="4" t="n">
        <f aca="false">JD9*'Taux avec population simulée'!BP134</f>
        <v>342066.440647927</v>
      </c>
      <c r="JE34" s="4" t="n">
        <f aca="false">JE9*'Taux avec population simulée'!BQ134</f>
        <v>342196.076251477</v>
      </c>
      <c r="JF34" s="4" t="n">
        <f aca="false">JF9*'Taux avec population simulée'!BR134</f>
        <v>347127.968957456</v>
      </c>
      <c r="JG34" s="4" t="n">
        <f aca="false">JG9*'Taux avec population simulée'!BS134</f>
        <v>339802.104726065</v>
      </c>
      <c r="JH34" s="4" t="n">
        <f aca="false">JH9*'Taux avec population simulée'!BT134</f>
        <v>340875.483291324</v>
      </c>
      <c r="JI34" s="4" t="n">
        <f aca="false">JI9*'Taux avec population simulée'!BU134</f>
        <v>337513.321805428</v>
      </c>
      <c r="JJ34" s="4" t="n">
        <f aca="false">JJ9*'Taux avec population simulée'!BV134</f>
        <v>337339.134663884</v>
      </c>
      <c r="JK34" s="4" t="n">
        <f aca="false">JK9*'Taux avec population simulée'!BW134</f>
        <v>343129.705046711</v>
      </c>
      <c r="JL34" s="4" t="n">
        <f aca="false">JL9*'Taux avec population simulée'!BX134</f>
        <v>347462.304812466</v>
      </c>
      <c r="JM34" s="4" t="n">
        <f aca="false">JM9*'Taux avec population simulée'!BY134</f>
        <v>346029.936587833</v>
      </c>
      <c r="JN34" s="4" t="n">
        <f aca="false">JN9*'Taux avec population simulée'!BZ134</f>
        <v>349211.926851587</v>
      </c>
      <c r="JO34" s="4" t="n">
        <f aca="false">JO9*'Taux avec population simulée'!CA134</f>
        <v>351398.550543205</v>
      </c>
      <c r="JP34" s="4" t="n">
        <f aca="false">JP9*'Taux avec population simulée'!CB134</f>
        <v>354094.394155154</v>
      </c>
      <c r="JQ34" s="4" t="n">
        <f aca="false">JQ9*'Taux avec population simulée'!CC134</f>
        <v>356879.463394989</v>
      </c>
      <c r="JR34" s="4" t="n">
        <f aca="false">JR9*'Taux avec population simulée'!CD134</f>
        <v>365124.369213174</v>
      </c>
      <c r="JS34" s="4" t="n">
        <f aca="false">JS9*'Taux avec population simulée'!CE134</f>
        <v>363603.122640223</v>
      </c>
      <c r="JT34" s="4" t="n">
        <f aca="false">JT9*'Taux avec population simulée'!CF134</f>
        <v>366089.427786546</v>
      </c>
      <c r="JU34" s="4" t="n">
        <f aca="false">JU9*'Taux avec population simulée'!CG134</f>
        <v>365615.754327339</v>
      </c>
      <c r="JV34" s="4" t="n">
        <f aca="false">JV9*'Taux avec population simulée'!CH134</f>
        <v>369930.065846463</v>
      </c>
      <c r="JW34" s="4" t="n">
        <f aca="false">JW9*'Taux avec population simulée'!CI134</f>
        <v>366869.051661143</v>
      </c>
      <c r="JX34" s="4" t="n">
        <f aca="false">JX9*'Taux avec population simulée'!CJ134</f>
        <v>371098.281490427</v>
      </c>
      <c r="JY34" s="4" t="n">
        <f aca="false">JY9*'Taux avec population simulée'!CK134</f>
        <v>378917.229763688</v>
      </c>
      <c r="JZ34" s="4" t="n">
        <f aca="false">JZ9*'Taux avec population simulée'!CL134</f>
        <v>380395.816036494</v>
      </c>
      <c r="KA34" s="4" t="n">
        <f aca="false">KA9*'Taux avec population simulée'!CM134</f>
        <v>387471.052698947</v>
      </c>
      <c r="KB34" s="4" t="n">
        <f aca="false">KB9*'Taux avec population simulée'!CN134</f>
        <v>395561.374969337</v>
      </c>
      <c r="KC34" s="4" t="n">
        <f aca="false">KC9*'Taux avec population simulée'!CO134</f>
        <v>399889.34330034</v>
      </c>
      <c r="KD34" s="4" t="n">
        <f aca="false">KD9*'Taux avec population simulée'!CP134</f>
        <v>398303.114428566</v>
      </c>
      <c r="KE34" s="4" t="n">
        <f aca="false">KE9*'Taux avec population simulée'!CQ134</f>
        <v>393657.0684983</v>
      </c>
      <c r="KF34" s="4" t="n">
        <f aca="false">KF9*'Taux avec population simulée'!CR134</f>
        <v>394099.674621935</v>
      </c>
      <c r="KG34" s="4" t="n">
        <f aca="false">KG9*'Taux avec population simulée'!CS134</f>
        <v>404584.640653744</v>
      </c>
      <c r="KH34" s="4" t="n">
        <f aca="false">KH9*'Taux avec population simulée'!CT134</f>
        <v>400386.933556827</v>
      </c>
      <c r="KI34" s="4" t="n">
        <f aca="false">KI9*'Taux avec population simulée'!CU134</f>
        <v>402649.40656719</v>
      </c>
      <c r="KJ34" s="4" t="n">
        <f aca="false">KJ9*'Taux avec population simulée'!CV134</f>
        <v>399696.17977087</v>
      </c>
      <c r="KK34" s="4" t="n">
        <f aca="false">KK9*'Taux avec population simulée'!CW134</f>
        <v>402871.806748148</v>
      </c>
      <c r="KL34" s="4" t="n">
        <f aca="false">KL9*'Taux avec population simulée'!CX134</f>
        <v>403225.995233855</v>
      </c>
      <c r="KM34" s="4" t="n">
        <f aca="false">KM9*'Taux avec population simulée'!CY134</f>
        <v>404525.80546456</v>
      </c>
      <c r="KN34" s="4" t="n">
        <f aca="false">KN9*'Taux avec population simulée'!CZ134</f>
        <v>403679.072548154</v>
      </c>
      <c r="KO34" s="4" t="n">
        <f aca="false">KO9*'Taux avec population simulée'!DA134</f>
        <v>403033.951780883</v>
      </c>
      <c r="KP34" s="4" t="n">
        <f aca="false">KP9*'Taux avec population simulée'!DB134</f>
        <v>402108.078713964</v>
      </c>
      <c r="KQ34" s="4" t="n">
        <f aca="false">KQ9*'Taux avec population simulée'!DC134</f>
        <v>405004.469590569</v>
      </c>
      <c r="KR34" s="4" t="n">
        <f aca="false">KR9*'Taux avec population simulée'!DD134</f>
        <v>402626.652260274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v>10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v>10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54654.999994948</v>
      </c>
      <c r="AT35" s="12" t="n">
        <f aca="false">AT10*'Taux avec population simulée'!C121</f>
        <v>54406.2862207584</v>
      </c>
      <c r="AU35" s="12" t="n">
        <f aca="false">AU10*'Taux avec population simulée'!D121</f>
        <v>45359.428801314</v>
      </c>
      <c r="AV35" s="12" t="n">
        <f aca="false">AV10*'Taux avec population simulée'!E121</f>
        <v>44483.27947206</v>
      </c>
      <c r="AW35" s="12" t="n">
        <f aca="false">AW10*'Taux avec population simulée'!F121</f>
        <v>50819.64494934</v>
      </c>
      <c r="AX35" s="12" t="n">
        <f aca="false">AX10*'Taux avec population simulée'!G121</f>
        <v>49595.4767423438</v>
      </c>
      <c r="AY35" s="12" t="n">
        <f aca="false">AY10*'Taux avec population simulée'!H121</f>
        <v>47181.1841682041</v>
      </c>
      <c r="AZ35" s="12" t="n">
        <f aca="false">AZ10*'Taux avec population simulée'!I121</f>
        <v>45152.2806963089</v>
      </c>
      <c r="BA35" s="12" t="n">
        <f aca="false">BA10*'Taux avec population simulée'!J121</f>
        <v>43125.8292733444</v>
      </c>
      <c r="BB35" s="12" t="n">
        <f aca="false">BB10*'Taux avec population simulée'!K121</f>
        <v>54582.813773481</v>
      </c>
      <c r="BC35" s="12" t="n">
        <f aca="false">BC10*'Taux avec population simulée'!L121</f>
        <v>72452.329753503</v>
      </c>
      <c r="BD35" s="1" t="n">
        <f aca="false">BD10*'Taux avec population simulée'!M121</f>
        <v>43135.8182567207</v>
      </c>
      <c r="BE35" s="12" t="n">
        <f aca="false">BE10*'Taux avec population simulée'!N121</f>
        <v>69633.6150380216</v>
      </c>
      <c r="BF35" s="12" t="n">
        <f aca="false">BF10*'Taux avec population simulée'!O121</f>
        <v>71128.4264624746</v>
      </c>
      <c r="BG35" s="12" t="n">
        <f aca="false">BG10*'Taux avec population simulée'!P121</f>
        <v>72912.2615683358</v>
      </c>
      <c r="BH35" s="12" t="n">
        <f aca="false">BH10*'Taux avec population simulée'!Q121</f>
        <v>73636.7905387028</v>
      </c>
      <c r="BI35" s="12" t="n">
        <f aca="false">BI10*'Taux avec population simulée'!R121</f>
        <v>73678.1660604009</v>
      </c>
      <c r="BJ35" s="12" t="n">
        <f aca="false">BJ10*'Taux avec population simulée'!S121</f>
        <v>73490.187722513</v>
      </c>
      <c r="BK35" s="12" t="n">
        <f aca="false">BK10*'Taux avec population simulée'!T121</f>
        <v>74912.5502615502</v>
      </c>
      <c r="BL35" s="12" t="n">
        <f aca="false">BL10*'Taux avec population simulée'!U121</f>
        <v>75703.0900211446</v>
      </c>
      <c r="BM35" s="12" t="n">
        <f aca="false">BM10*'Taux avec population simulée'!V121</f>
        <v>74772.175748565</v>
      </c>
      <c r="BN35" s="12" t="n">
        <f aca="false">BN10*'Taux avec population simulée'!W121</f>
        <v>75024.4197402566</v>
      </c>
      <c r="BO35" s="12" t="n">
        <f aca="false">BO10*'Taux avec population simulée'!X121</f>
        <v>74126.8463905241</v>
      </c>
      <c r="BP35" s="12" t="n">
        <f aca="false">BP10*'Taux avec population simulée'!Y121</f>
        <v>74459.4857949138</v>
      </c>
      <c r="BQ35" s="12" t="n">
        <f aca="false">BQ10*'Taux avec population simulée'!Z121</f>
        <v>75902.8415707257</v>
      </c>
      <c r="BR35" s="12" t="n">
        <f aca="false">BR10*'Taux avec population simulée'!AA121</f>
        <v>76505.2645466522</v>
      </c>
      <c r="BS35" s="12" t="n">
        <f aca="false">BS10*'Taux avec population simulée'!AB121</f>
        <v>79436.2492966663</v>
      </c>
      <c r="BT35" s="12" t="n">
        <f aca="false">BT10*'Taux avec population simulée'!AC121</f>
        <v>81093.8489761669</v>
      </c>
      <c r="BU35" s="12" t="n">
        <f aca="false">BU10*'Taux avec population simulée'!AD121</f>
        <v>82776.230437113</v>
      </c>
      <c r="BV35" s="12" t="n">
        <f aca="false">BV10*'Taux avec population simulée'!AE121</f>
        <v>86531.1362388152</v>
      </c>
      <c r="BW35" s="12" t="n">
        <f aca="false">BW10*'Taux avec population simulée'!AF121</f>
        <v>88184.7462222</v>
      </c>
      <c r="BX35" s="12" t="n">
        <f aca="false">BX10*'Taux avec population simulée'!AG121</f>
        <v>90087.8020671987</v>
      </c>
      <c r="BY35" s="12" t="n">
        <f aca="false">BY10*'Taux avec population simulée'!AH121</f>
        <v>91825.9649759984</v>
      </c>
      <c r="BZ35" s="12" t="n">
        <f aca="false">BZ10*'Taux avec population simulée'!AI121</f>
        <v>92308.5401256818</v>
      </c>
      <c r="CA35" s="12" t="n">
        <f aca="false">CA10*'Taux avec population simulée'!AJ121</f>
        <v>94830.5342959758</v>
      </c>
      <c r="CB35" s="12" t="n">
        <f aca="false">CB10*'Taux avec population simulée'!AK121</f>
        <v>95485.9443445134</v>
      </c>
      <c r="CC35" s="12" t="n">
        <f aca="false">CC10*'Taux avec population simulée'!AL121</f>
        <v>96822.2255872525</v>
      </c>
      <c r="CD35" s="12" t="n">
        <f aca="false">CD10*'Taux avec population simulée'!AM121</f>
        <v>98244.768566663</v>
      </c>
      <c r="CE35" s="12" t="n">
        <f aca="false">CE10*'Taux avec population simulée'!AN121</f>
        <v>98796.8685712137</v>
      </c>
      <c r="CF35" s="12" t="n">
        <f aca="false">CF10*'Taux avec population simulée'!AO121</f>
        <v>99765.2437305767</v>
      </c>
      <c r="CG35" s="12" t="n">
        <f aca="false">CG10*'Taux avec population simulée'!AP121</f>
        <v>99958.495267894</v>
      </c>
      <c r="CH35" s="12" t="n">
        <f aca="false">CH10*'Taux avec population simulée'!AQ121</f>
        <v>101805.319534632</v>
      </c>
      <c r="CI35" s="12" t="n">
        <f aca="false">CI10*'Taux avec population simulée'!AR121</f>
        <v>103311.265143879</v>
      </c>
      <c r="CJ35" s="12" t="n">
        <f aca="false">CJ10*'Taux avec population simulée'!AS121</f>
        <v>105062.165493418</v>
      </c>
      <c r="CK35" s="12" t="n">
        <f aca="false">CK10*'Taux avec population simulée'!AT121</f>
        <v>105057.982795758</v>
      </c>
      <c r="CL35" s="12" t="n">
        <f aca="false">CL10*'Taux avec population simulée'!AU121</f>
        <v>107706.903286146</v>
      </c>
      <c r="CM35" s="12" t="n">
        <f aca="false">CM10*'Taux avec population simulée'!AV121</f>
        <v>107745.913052047</v>
      </c>
      <c r="CN35" s="12" t="n">
        <f aca="false">CN10*'Taux avec population simulée'!AW121</f>
        <v>109673.61977713</v>
      </c>
      <c r="CO35" s="12" t="n">
        <f aca="false">CO10*'Taux avec population simulée'!AX121</f>
        <v>108848.141662946</v>
      </c>
      <c r="CP35" s="12" t="n">
        <f aca="false">CP10*'Taux avec population simulée'!AY121</f>
        <v>109180.099122173</v>
      </c>
      <c r="CQ35" s="12" t="n">
        <f aca="false">CQ10*'Taux avec population simulée'!AZ121</f>
        <v>109998.965667108</v>
      </c>
      <c r="CR35" s="12" t="n">
        <f aca="false">CR10*'Taux avec population simulée'!BA121</f>
        <v>109380.676104694</v>
      </c>
      <c r="CS35" s="12" t="n">
        <f aca="false">CS10*'Taux avec population simulée'!BB121</f>
        <v>109791.99063112</v>
      </c>
      <c r="CT35" s="12" t="n">
        <f aca="false">CT10*'Taux avec population simulée'!BC121</f>
        <v>113414.672573155</v>
      </c>
      <c r="CU35" s="12" t="n">
        <f aca="false">CU10*'Taux avec population simulée'!BD121</f>
        <v>114290.895999247</v>
      </c>
      <c r="CV35" s="12" t="n">
        <f aca="false">CV10*'Taux avec population simulée'!BE121</f>
        <v>117434.871297878</v>
      </c>
      <c r="CW35" s="12" t="n">
        <f aca="false">CW10*'Taux avec population simulée'!BF121</f>
        <v>121404.592497084</v>
      </c>
      <c r="CX35" s="12" t="n">
        <f aca="false">CX10*'Taux avec population simulée'!BG121</f>
        <v>123452.664504076</v>
      </c>
      <c r="CY35" s="12" t="n">
        <f aca="false">CY10*'Taux avec population simulée'!BH121</f>
        <v>125352.593631848</v>
      </c>
      <c r="CZ35" s="12" t="n">
        <f aca="false">CZ10*'Taux avec population simulée'!BI121</f>
        <v>127997.389769913</v>
      </c>
      <c r="DA35" s="12" t="n">
        <f aca="false">DA10*'Taux avec population simulée'!BJ121</f>
        <v>127856.998587073</v>
      </c>
      <c r="DB35" s="12" t="n">
        <f aca="false">DB10*'Taux avec population simulée'!BK121</f>
        <v>128968.239145955</v>
      </c>
      <c r="DC35" s="12" t="n">
        <f aca="false">DC10*'Taux avec population simulée'!BL121</f>
        <v>131288.278480851</v>
      </c>
      <c r="DD35" s="12" t="n">
        <f aca="false">DD10*'Taux avec population simulée'!BM121</f>
        <v>132256.507420586</v>
      </c>
      <c r="DE35" s="12" t="n">
        <f aca="false">DE10*'Taux avec population simulée'!BN121</f>
        <v>135513.153234642</v>
      </c>
      <c r="DF35" s="12" t="n">
        <f aca="false">DF10*'Taux avec population simulée'!BO121</f>
        <v>133942.878347954</v>
      </c>
      <c r="DG35" s="12" t="n">
        <f aca="false">DG10*'Taux avec population simulée'!BP121</f>
        <v>137363.349956911</v>
      </c>
      <c r="DH35" s="12" t="n">
        <f aca="false">DH10*'Taux avec population simulée'!BQ121</f>
        <v>139115.760588251</v>
      </c>
      <c r="DI35" s="12" t="n">
        <f aca="false">DI10*'Taux avec population simulée'!BR121</f>
        <v>140424.328600558</v>
      </c>
      <c r="DJ35" s="12" t="n">
        <f aca="false">DJ10*'Taux avec population simulée'!BS121</f>
        <v>141212.903430757</v>
      </c>
      <c r="DK35" s="12" t="n">
        <f aca="false">DK10*'Taux avec population simulée'!BT121</f>
        <v>142234.293478926</v>
      </c>
      <c r="DL35" s="12" t="n">
        <f aca="false">DL10*'Taux avec population simulée'!BU121</f>
        <v>143294.622437265</v>
      </c>
      <c r="DM35" s="12" t="n">
        <f aca="false">DM10*'Taux avec population simulée'!BV121</f>
        <v>144732.324743925</v>
      </c>
      <c r="DN35" s="12" t="n">
        <f aca="false">DN10*'Taux avec population simulée'!BW121</f>
        <v>141487.097028717</v>
      </c>
      <c r="DO35" s="12" t="n">
        <f aca="false">DO10*'Taux avec population simulée'!BX121</f>
        <v>142490.566601427</v>
      </c>
      <c r="DP35" s="12" t="n">
        <f aca="false">DP10*'Taux avec population simulée'!BY121</f>
        <v>142556.671089633</v>
      </c>
      <c r="DQ35" s="12" t="n">
        <f aca="false">DQ10*'Taux avec population simulée'!BZ121</f>
        <v>142061.041841444</v>
      </c>
      <c r="DR35" s="12" t="n">
        <f aca="false">DR10*'Taux avec population simulée'!CA121</f>
        <v>143617.955188294</v>
      </c>
      <c r="DS35" s="12" t="n">
        <f aca="false">DS10*'Taux avec population simulée'!CB121</f>
        <v>142021.773817271</v>
      </c>
      <c r="DT35" s="12" t="n">
        <f aca="false">DT10*'Taux avec population simulée'!CC121</f>
        <v>142075.040907701</v>
      </c>
      <c r="DU35" s="12" t="n">
        <f aca="false">DU10*'Taux avec population simulée'!CD121</f>
        <v>146566.035489961</v>
      </c>
      <c r="DV35" s="12" t="n">
        <f aca="false">DV10*'Taux avec population simulée'!CE121</f>
        <v>144425.852044166</v>
      </c>
      <c r="DW35" s="12" t="n">
        <f aca="false">DW10*'Taux avec population simulée'!CF121</f>
        <v>143820.338618303</v>
      </c>
      <c r="DX35" s="12" t="n">
        <f aca="false">DX10*'Taux avec population simulée'!CG121</f>
        <v>142301.0234218</v>
      </c>
      <c r="DY35" s="12" t="n">
        <f aca="false">DY10*'Taux avec population simulée'!CH121</f>
        <v>142192.939502245</v>
      </c>
      <c r="DZ35" s="12" t="n">
        <f aca="false">DZ10*'Taux avec population simulée'!CI121</f>
        <v>144035.026307422</v>
      </c>
      <c r="EA35" s="12" t="n">
        <f aca="false">EA10*'Taux avec population simulée'!CJ121</f>
        <v>143387.472509271</v>
      </c>
      <c r="EB35" s="12" t="n">
        <f aca="false">EB10*'Taux avec population simulée'!CK121</f>
        <v>142460.373647437</v>
      </c>
      <c r="EC35" s="12" t="n">
        <f aca="false">EC10*'Taux avec population simulée'!CL121</f>
        <v>145427.969046217</v>
      </c>
      <c r="ED35" s="12" t="n">
        <f aca="false">ED10*'Taux avec population simulée'!CM121</f>
        <v>146957.424030416</v>
      </c>
      <c r="EE35" s="12" t="n">
        <f aca="false">EE10*'Taux avec population simulée'!CN121</f>
        <v>147059.230437938</v>
      </c>
      <c r="EF35" s="12" t="n">
        <f aca="false">EF10*'Taux avec population simulée'!CO121</f>
        <v>147736.741545506</v>
      </c>
      <c r="EG35" s="12" t="n">
        <f aca="false">EG10*'Taux avec population simulée'!CP121</f>
        <v>147228.930550482</v>
      </c>
      <c r="EH35" s="12" t="n">
        <f aca="false">EH10*'Taux avec population simulée'!CQ121</f>
        <v>148588.382780109</v>
      </c>
      <c r="EI35" s="12" t="n">
        <f aca="false">EI10*'Taux avec population simulée'!CR121</f>
        <v>148331.839002484</v>
      </c>
      <c r="EJ35" s="12" t="n">
        <f aca="false">EJ10*'Taux avec population simulée'!CS121</f>
        <v>149548.742966174</v>
      </c>
      <c r="EK35" s="12" t="n">
        <f aca="false">EK10*'Taux avec population simulée'!CT121</f>
        <v>148541.242520448</v>
      </c>
      <c r="EL35" s="12" t="n">
        <f aca="false">EL10*'Taux avec population simulée'!CU121</f>
        <v>153270.970112908</v>
      </c>
      <c r="EM35" s="12" t="n">
        <f aca="false">EM10*'Taux avec population simulée'!CV121</f>
        <v>153965.745044877</v>
      </c>
      <c r="EN35" s="12" t="n">
        <f aca="false">EN10*'Taux avec population simulée'!CW121</f>
        <v>153787.180612708</v>
      </c>
      <c r="EO35" s="12" t="n">
        <f aca="false">EO10*'Taux avec population simulée'!CX121</f>
        <v>152324.953664977</v>
      </c>
      <c r="EP35" s="12" t="n">
        <f aca="false">EP10*'Taux avec population simulée'!CY121</f>
        <v>154285.163306853</v>
      </c>
      <c r="EQ35" s="12" t="n">
        <f aca="false">EQ10*'Taux avec population simulée'!CZ121</f>
        <v>156373.497361153</v>
      </c>
      <c r="ER35" s="12" t="n">
        <f aca="false">ER10*'Taux avec population simulée'!DA121</f>
        <v>157995.043912318</v>
      </c>
      <c r="ES35" s="12" t="n">
        <f aca="false">ES10*'Taux avec population simulée'!DB121</f>
        <v>155251.39104837</v>
      </c>
      <c r="ET35" s="12" t="n">
        <f aca="false">ET10*'Taux avec population simulée'!DC121</f>
        <v>155948.851518101</v>
      </c>
      <c r="EU35" s="12" t="n">
        <f aca="false">EU10*'Taux avec population simulée'!DD121</f>
        <v>157119.490442771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235119.000024432</v>
      </c>
      <c r="GQ35" s="12" t="n">
        <f aca="false">GQ10*'Taux avec population simulée'!C135</f>
        <v>230743.53206823</v>
      </c>
      <c r="GR35" s="12" t="n">
        <f aca="false">GR10*'Taux avec population simulée'!D135</f>
        <v>246111.450479063</v>
      </c>
      <c r="GS35" s="12" t="n">
        <f aca="false">GS10*'Taux avec population simulée'!E135</f>
        <v>227020.287959847</v>
      </c>
      <c r="GT35" s="12" t="n">
        <f aca="false">GT10*'Taux avec population simulée'!F135</f>
        <v>221430.839843589</v>
      </c>
      <c r="GU35" s="12" t="n">
        <f aca="false">GU10*'Taux avec population simulée'!G135</f>
        <v>221443.26568176</v>
      </c>
      <c r="GV35" s="12" t="n">
        <f aca="false">GV10*'Taux avec population simulée'!H135</f>
        <v>217445.105300212</v>
      </c>
      <c r="GW35" s="12" t="n">
        <f aca="false">GW10*'Taux avec population simulée'!I135</f>
        <v>217248.633008587</v>
      </c>
      <c r="GX35" s="12" t="n">
        <f aca="false">GX10*'Taux avec population simulée'!J135</f>
        <v>218442.446747515</v>
      </c>
      <c r="GY35" s="12" t="n">
        <f aca="false">GY10*'Taux avec population simulée'!K135</f>
        <v>230341.464672258</v>
      </c>
      <c r="GZ35" s="12" t="n">
        <f aca="false">GZ10*'Taux avec population simulée'!L135</f>
        <v>232224.951794127</v>
      </c>
      <c r="HA35" s="1" t="n">
        <f aca="false">HA10*'Taux avec population simulée'!M135</f>
        <v>234867.295916064</v>
      </c>
      <c r="HB35" s="12" t="n">
        <f aca="false">HB10*'Taux avec population simulée'!N135</f>
        <v>243039.623005554</v>
      </c>
      <c r="HC35" s="12" t="n">
        <f aca="false">HC10*'Taux avec population simulée'!O135</f>
        <v>246718.47526459</v>
      </c>
      <c r="HD35" s="12" t="n">
        <f aca="false">HD10*'Taux avec population simulée'!P135</f>
        <v>250967.901477895</v>
      </c>
      <c r="HE35" s="12" t="n">
        <f aca="false">HE10*'Taux avec population simulée'!Q135</f>
        <v>257537.690047191</v>
      </c>
      <c r="HF35" s="12" t="n">
        <f aca="false">HF10*'Taux avec population simulée'!R135</f>
        <v>256892.007747367</v>
      </c>
      <c r="HG35" s="12" t="n">
        <f aca="false">HG10*'Taux avec population simulée'!S135</f>
        <v>260469.063605346</v>
      </c>
      <c r="HH35" s="12" t="n">
        <f aca="false">HH10*'Taux avec population simulée'!T135</f>
        <v>264526.629304089</v>
      </c>
      <c r="HI35" s="12" t="n">
        <f aca="false">HI10*'Taux avec population simulée'!U135</f>
        <v>261740.720125676</v>
      </c>
      <c r="HJ35" s="12" t="n">
        <f aca="false">HJ10*'Taux avec population simulée'!V135</f>
        <v>267663.078779848</v>
      </c>
      <c r="HK35" s="12" t="n">
        <f aca="false">HK10*'Taux avec population simulée'!W135</f>
        <v>272413.812978792</v>
      </c>
      <c r="HL35" s="12" t="n">
        <f aca="false">HL10*'Taux avec population simulée'!X135</f>
        <v>275118.093091784</v>
      </c>
      <c r="HM35" s="12" t="n">
        <f aca="false">HM10*'Taux avec population simulée'!Y135</f>
        <v>279185.911038553</v>
      </c>
      <c r="HN35" s="12" t="n">
        <f aca="false">HN10*'Taux avec population simulée'!Z135</f>
        <v>285841.245288774</v>
      </c>
      <c r="HO35" s="12" t="n">
        <f aca="false">HO10*'Taux avec population simulée'!AA135</f>
        <v>285931.535874766</v>
      </c>
      <c r="HP35" s="12" t="n">
        <f aca="false">HP10*'Taux avec population simulée'!AB135</f>
        <v>286264.656057382</v>
      </c>
      <c r="HQ35" s="12" t="n">
        <f aca="false">HQ10*'Taux avec population simulée'!AC135</f>
        <v>290507.833715291</v>
      </c>
      <c r="HR35" s="12" t="n">
        <f aca="false">HR10*'Taux avec population simulée'!AD135</f>
        <v>289419.147631945</v>
      </c>
      <c r="HS35" s="12" t="n">
        <f aca="false">HS10*'Taux avec population simulée'!AE135</f>
        <v>296039.869753497</v>
      </c>
      <c r="HT35" s="12" t="n">
        <f aca="false">HT10*'Taux avec population simulée'!AF135</f>
        <v>301514.296542922</v>
      </c>
      <c r="HU35" s="12" t="n">
        <f aca="false">HU10*'Taux avec population simulée'!AG135</f>
        <v>301899.393898248</v>
      </c>
      <c r="HV35" s="12" t="n">
        <f aca="false">HV10*'Taux avec population simulée'!AH135</f>
        <v>304094.422516127</v>
      </c>
      <c r="HW35" s="12" t="n">
        <f aca="false">HW10*'Taux avec population simulée'!AI135</f>
        <v>306752.51518547</v>
      </c>
      <c r="HX35" s="12" t="n">
        <f aca="false">HX10*'Taux avec population simulée'!AJ135</f>
        <v>307057.809300548</v>
      </c>
      <c r="HY35" s="12" t="n">
        <f aca="false">HY10*'Taux avec population simulée'!AK135</f>
        <v>315313.203083899</v>
      </c>
      <c r="HZ35" s="12" t="n">
        <f aca="false">HZ10*'Taux avec population simulée'!AL135</f>
        <v>318825.435738612</v>
      </c>
      <c r="IA35" s="12" t="n">
        <f aca="false">IA10*'Taux avec population simulée'!AM135</f>
        <v>322406.212087616</v>
      </c>
      <c r="IB35" s="12" t="n">
        <f aca="false">IB10*'Taux avec population simulée'!AN135</f>
        <v>324847.741397416</v>
      </c>
      <c r="IC35" s="12" t="n">
        <f aca="false">IC10*'Taux avec population simulée'!AO135</f>
        <v>335260.082464276</v>
      </c>
      <c r="ID35" s="12" t="n">
        <f aca="false">ID10*'Taux avec population simulée'!AP135</f>
        <v>338784.412118552</v>
      </c>
      <c r="IE35" s="12" t="n">
        <f aca="false">IE10*'Taux avec population simulée'!AQ135</f>
        <v>341120.303771998</v>
      </c>
      <c r="IF35" s="12" t="n">
        <f aca="false">IF10*'Taux avec population simulée'!AR135</f>
        <v>347629.588191658</v>
      </c>
      <c r="IG35" s="12" t="n">
        <f aca="false">IG10*'Taux avec population simulée'!AS135</f>
        <v>347512.229684485</v>
      </c>
      <c r="IH35" s="12" t="n">
        <f aca="false">IH10*'Taux avec population simulée'!AT135</f>
        <v>347515.487428918</v>
      </c>
      <c r="II35" s="12" t="n">
        <f aca="false">II10*'Taux avec population simulée'!AU135</f>
        <v>349940.738244317</v>
      </c>
      <c r="IJ35" s="12" t="n">
        <f aca="false">IJ10*'Taux avec population simulée'!AV135</f>
        <v>350264.854234461</v>
      </c>
      <c r="IK35" s="12" t="n">
        <f aca="false">IK10*'Taux avec population simulée'!AW135</f>
        <v>351841.070771976</v>
      </c>
      <c r="IL35" s="12" t="n">
        <f aca="false">IL10*'Taux avec population simulée'!AX135</f>
        <v>359883.622731606</v>
      </c>
      <c r="IM35" s="12" t="n">
        <f aca="false">IM10*'Taux avec population simulée'!AY135</f>
        <v>362479.783329262</v>
      </c>
      <c r="IN35" s="12" t="n">
        <f aca="false">IN10*'Taux avec population simulée'!AZ135</f>
        <v>361467.444050589</v>
      </c>
      <c r="IO35" s="12" t="n">
        <f aca="false">IO10*'Taux avec population simulée'!BA135</f>
        <v>363394.437071606</v>
      </c>
      <c r="IP35" s="12" t="n">
        <f aca="false">IP10*'Taux avec population simulée'!BB135</f>
        <v>365536.490087551</v>
      </c>
      <c r="IQ35" s="12" t="n">
        <f aca="false">IQ10*'Taux avec population simulée'!BC135</f>
        <v>369507.159820916</v>
      </c>
      <c r="IR35" s="12" t="n">
        <f aca="false">IR10*'Taux avec population simulée'!BD135</f>
        <v>368466.89763371</v>
      </c>
      <c r="IS35" s="12" t="n">
        <f aca="false">IS10*'Taux avec population simulée'!BE135</f>
        <v>371619.939947432</v>
      </c>
      <c r="IT35" s="12" t="n">
        <f aca="false">IT10*'Taux avec population simulée'!BF135</f>
        <v>379096.875931576</v>
      </c>
      <c r="IU35" s="12" t="n">
        <f aca="false">IU10*'Taux avec population simulée'!BG135</f>
        <v>380933.13553085</v>
      </c>
      <c r="IV35" s="12" t="n">
        <f aca="false">IV10*'Taux avec population simulée'!BH135</f>
        <v>380658.97184063</v>
      </c>
      <c r="IW35" s="12" t="n">
        <f aca="false">IW10*'Taux avec population simulée'!BI135</f>
        <v>375697.35160949</v>
      </c>
      <c r="IX35" s="12" t="n">
        <f aca="false">IX10*'Taux avec population simulée'!BJ135</f>
        <v>376575.410802792</v>
      </c>
      <c r="IY35" s="12" t="n">
        <f aca="false">IY10*'Taux avec population simulée'!BK135</f>
        <v>380072.721513629</v>
      </c>
      <c r="IZ35" s="12" t="n">
        <f aca="false">IZ10*'Taux avec population simulée'!BL135</f>
        <v>382725.67443095</v>
      </c>
      <c r="JA35" s="12" t="n">
        <f aca="false">JA10*'Taux avec population simulée'!BM135</f>
        <v>384162.880836571</v>
      </c>
      <c r="JB35" s="12" t="n">
        <f aca="false">JB10*'Taux avec population simulée'!BN135</f>
        <v>388101.591952518</v>
      </c>
      <c r="JC35" s="12" t="n">
        <f aca="false">JC10*'Taux avec population simulée'!BO135</f>
        <v>387869.929997851</v>
      </c>
      <c r="JD35" s="12" t="n">
        <f aca="false">JD10*'Taux avec population simulée'!BP135</f>
        <v>393434.17340842</v>
      </c>
      <c r="JE35" s="12" t="n">
        <f aca="false">JE10*'Taux avec population simulée'!BQ135</f>
        <v>395357.505654132</v>
      </c>
      <c r="JF35" s="12" t="n">
        <f aca="false">JF10*'Taux avec population simulée'!BR135</f>
        <v>391119.044929848</v>
      </c>
      <c r="JG35" s="12" t="n">
        <f aca="false">JG10*'Taux avec population simulée'!BS135</f>
        <v>393499.219802743</v>
      </c>
      <c r="JH35" s="12" t="n">
        <f aca="false">JH10*'Taux avec population simulée'!BT135</f>
        <v>397219.573226663</v>
      </c>
      <c r="JI35" s="12" t="n">
        <f aca="false">JI10*'Taux avec population simulée'!BU135</f>
        <v>394268.74835379</v>
      </c>
      <c r="JJ35" s="12" t="n">
        <f aca="false">JJ10*'Taux avec population simulée'!BV135</f>
        <v>397802.634054338</v>
      </c>
      <c r="JK35" s="12" t="n">
        <f aca="false">JK10*'Taux avec population simulée'!BW135</f>
        <v>394816.222135867</v>
      </c>
      <c r="JL35" s="12" t="n">
        <f aca="false">JL10*'Taux avec population simulée'!BX135</f>
        <v>396757.070716695</v>
      </c>
      <c r="JM35" s="12" t="n">
        <f aca="false">JM10*'Taux avec population simulée'!BY135</f>
        <v>388458.324429868</v>
      </c>
      <c r="JN35" s="12" t="n">
        <f aca="false">JN10*'Taux avec population simulée'!BZ135</f>
        <v>390315.35515285</v>
      </c>
      <c r="JO35" s="12" t="n">
        <f aca="false">JO10*'Taux avec population simulée'!CA135</f>
        <v>389779.327626511</v>
      </c>
      <c r="JP35" s="12" t="n">
        <f aca="false">JP10*'Taux avec population simulée'!CB135</f>
        <v>388940.795138142</v>
      </c>
      <c r="JQ35" s="12" t="n">
        <f aca="false">JQ10*'Taux avec population simulée'!CC135</f>
        <v>387720.942637634</v>
      </c>
      <c r="JR35" s="12" t="n">
        <f aca="false">JR10*'Taux avec population simulée'!CD135</f>
        <v>382010.572328227</v>
      </c>
      <c r="JS35" s="12" t="n">
        <f aca="false">JS10*'Taux avec population simulée'!CE135</f>
        <v>377008.318739863</v>
      </c>
      <c r="JT35" s="12" t="n">
        <f aca="false">JT10*'Taux avec population simulée'!CF135</f>
        <v>371000.393830076</v>
      </c>
      <c r="JU35" s="12" t="n">
        <f aca="false">JU10*'Taux avec population simulée'!CG135</f>
        <v>376524.876781236</v>
      </c>
      <c r="JV35" s="12" t="n">
        <f aca="false">JV10*'Taux avec population simulée'!CH135</f>
        <v>366828.484494502</v>
      </c>
      <c r="JW35" s="12" t="n">
        <f aca="false">JW10*'Taux avec population simulée'!CI135</f>
        <v>371753.864389795</v>
      </c>
      <c r="JX35" s="12" t="n">
        <f aca="false">JX10*'Taux avec population simulée'!CJ135</f>
        <v>370184.905349234</v>
      </c>
      <c r="JY35" s="12" t="n">
        <f aca="false">JY10*'Taux avec population simulée'!CK135</f>
        <v>370352.099936303</v>
      </c>
      <c r="JZ35" s="12" t="n">
        <f aca="false">JZ10*'Taux avec population simulée'!CL135</f>
        <v>374841.051533868</v>
      </c>
      <c r="KA35" s="12" t="n">
        <f aca="false">KA10*'Taux avec population simulée'!CM135</f>
        <v>366378.485255126</v>
      </c>
      <c r="KB35" s="12" t="n">
        <f aca="false">KB10*'Taux avec population simulée'!CN135</f>
        <v>367244.284618672</v>
      </c>
      <c r="KC35" s="12" t="n">
        <f aca="false">KC10*'Taux avec population simulée'!CO135</f>
        <v>365831.931301004</v>
      </c>
      <c r="KD35" s="12" t="n">
        <f aca="false">KD10*'Taux avec population simulée'!CP135</f>
        <v>364694.074345743</v>
      </c>
      <c r="KE35" s="12" t="n">
        <f aca="false">KE10*'Taux avec population simulée'!CQ135</f>
        <v>371104.867602252</v>
      </c>
      <c r="KF35" s="12" t="n">
        <f aca="false">KF10*'Taux avec population simulée'!CR135</f>
        <v>376031.241981264</v>
      </c>
      <c r="KG35" s="12" t="n">
        <f aca="false">KG10*'Taux avec population simulée'!CS135</f>
        <v>375484.053355637</v>
      </c>
      <c r="KH35" s="12" t="n">
        <f aca="false">KH10*'Taux avec population simulée'!CT135</f>
        <v>377936.012443162</v>
      </c>
      <c r="KI35" s="12" t="n">
        <f aca="false">KI10*'Taux avec population simulée'!CU135</f>
        <v>380218.265178952</v>
      </c>
      <c r="KJ35" s="12" t="n">
        <f aca="false">KJ10*'Taux avec population simulée'!CV135</f>
        <v>383507.047670311</v>
      </c>
      <c r="KK35" s="12" t="n">
        <f aca="false">KK10*'Taux avec population simulée'!CW135</f>
        <v>386945.138976319</v>
      </c>
      <c r="KL35" s="12" t="n">
        <f aca="false">KL10*'Taux avec population simulée'!CX135</f>
        <v>395706.311958106</v>
      </c>
      <c r="KM35" s="12" t="n">
        <f aca="false">KM10*'Taux avec population simulée'!CY135</f>
        <v>394074.242112024</v>
      </c>
      <c r="KN35" s="12" t="n">
        <f aca="false">KN10*'Taux avec population simulée'!CZ135</f>
        <v>396090.792314013</v>
      </c>
      <c r="KO35" s="12" t="n">
        <f aca="false">KO10*'Taux avec population simulée'!DA135</f>
        <v>396308.137827049</v>
      </c>
      <c r="KP35" s="12" t="n">
        <f aca="false">KP10*'Taux avec population simulée'!DB135</f>
        <v>399945.925751045</v>
      </c>
      <c r="KQ35" s="12" t="n">
        <f aca="false">KQ10*'Taux avec population simulée'!DC135</f>
        <v>395236.007994445</v>
      </c>
      <c r="KR35" s="12" t="n">
        <f aca="false">KR10*'Taux avec population simulée'!DD135</f>
        <v>398726.37092292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v>11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v>11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90352.4674009265</v>
      </c>
      <c r="AT36" s="4" t="n">
        <f aca="false">AT11*'Taux avec population simulée'!C122</f>
        <v>86846.76784344</v>
      </c>
      <c r="AU36" s="4" t="n">
        <f aca="false">AU11*'Taux avec population simulée'!D122</f>
        <v>84308.0227981128</v>
      </c>
      <c r="AV36" s="4" t="n">
        <f aca="false">AV11*'Taux avec population simulée'!E122</f>
        <v>89696.1859621512</v>
      </c>
      <c r="AW36" s="4" t="n">
        <f aca="false">AW11*'Taux avec population simulée'!F122</f>
        <v>77681.3443620225</v>
      </c>
      <c r="AX36" s="4" t="n">
        <f aca="false">AX11*'Taux avec population simulée'!G122</f>
        <v>78878.403143199</v>
      </c>
      <c r="AY36" s="4" t="n">
        <f aca="false">AY11*'Taux avec population simulée'!H122</f>
        <v>80364.1707364848</v>
      </c>
      <c r="AZ36" s="4" t="n">
        <f aca="false">AZ11*'Taux avec population simulée'!I122</f>
        <v>82048.8510890796</v>
      </c>
      <c r="BA36" s="4" t="n">
        <f aca="false">BA11*'Taux avec population simulée'!J122</f>
        <v>85417.1170617765</v>
      </c>
      <c r="BB36" s="4" t="n">
        <f aca="false">BB11*'Taux avec population simulée'!K122</f>
        <v>78770.2706316656</v>
      </c>
      <c r="BC36" s="4" t="n">
        <f aca="false">BC11*'Taux avec population simulée'!L122</f>
        <v>78351.5372875512</v>
      </c>
      <c r="BD36" s="1" t="n">
        <f aca="false">BD11*'Taux avec population simulée'!M122</f>
        <v>84326.7297139365</v>
      </c>
      <c r="BE36" s="4" t="n">
        <f aca="false">BE11*'Taux avec population simulée'!N122</f>
        <v>89026.8541306022</v>
      </c>
      <c r="BF36" s="4" t="n">
        <f aca="false">BF11*'Taux avec population simulée'!O122</f>
        <v>89932.3230685855</v>
      </c>
      <c r="BG36" s="4" t="n">
        <f aca="false">BG11*'Taux avec population simulée'!P122</f>
        <v>91760.5377289526</v>
      </c>
      <c r="BH36" s="4" t="n">
        <f aca="false">BH11*'Taux avec population simulée'!Q122</f>
        <v>91130.236594473</v>
      </c>
      <c r="BI36" s="4" t="n">
        <f aca="false">BI11*'Taux avec population simulée'!R122</f>
        <v>90030.9894551773</v>
      </c>
      <c r="BJ36" s="4" t="n">
        <f aca="false">BJ11*'Taux avec population simulée'!S122</f>
        <v>92142.0870624019</v>
      </c>
      <c r="BK36" s="4" t="n">
        <f aca="false">BK11*'Taux avec population simulée'!T122</f>
        <v>94228.0927653621</v>
      </c>
      <c r="BL36" s="4" t="n">
        <f aca="false">BL11*'Taux avec population simulée'!U122</f>
        <v>97045.738102384</v>
      </c>
      <c r="BM36" s="4" t="n">
        <f aca="false">BM11*'Taux avec population simulée'!V122</f>
        <v>102478.232607787</v>
      </c>
      <c r="BN36" s="4" t="n">
        <f aca="false">BN11*'Taux avec population simulée'!W122</f>
        <v>103305.11253467</v>
      </c>
      <c r="BO36" s="4" t="n">
        <f aca="false">BO11*'Taux avec population simulée'!X122</f>
        <v>106573.224762367</v>
      </c>
      <c r="BP36" s="4" t="n">
        <f aca="false">BP11*'Taux avec population simulée'!Y122</f>
        <v>109810.151179512</v>
      </c>
      <c r="BQ36" s="4" t="n">
        <f aca="false">BQ11*'Taux avec population simulée'!Z122</f>
        <v>108790.228136475</v>
      </c>
      <c r="BR36" s="4" t="n">
        <f aca="false">BR11*'Taux avec population simulée'!AA122</f>
        <v>111548.466581309</v>
      </c>
      <c r="BS36" s="4" t="n">
        <f aca="false">BS11*'Taux avec population simulée'!AB122</f>
        <v>112310.891153968</v>
      </c>
      <c r="BT36" s="4" t="n">
        <f aca="false">BT11*'Taux avec population simulée'!AC122</f>
        <v>114383.064371273</v>
      </c>
      <c r="BU36" s="4" t="n">
        <f aca="false">BU11*'Taux avec population simulée'!AD122</f>
        <v>115569.054905115</v>
      </c>
      <c r="BV36" s="4" t="n">
        <f aca="false">BV11*'Taux avec population simulée'!AE122</f>
        <v>114036.061442122</v>
      </c>
      <c r="BW36" s="4" t="n">
        <f aca="false">BW11*'Taux avec population simulée'!AF122</f>
        <v>113631.822293306</v>
      </c>
      <c r="BX36" s="4" t="n">
        <f aca="false">BX11*'Taux avec population simulée'!AG122</f>
        <v>112752.251187723</v>
      </c>
      <c r="BY36" s="4" t="n">
        <f aca="false">BY11*'Taux avec population simulée'!AH122</f>
        <v>115372.457088637</v>
      </c>
      <c r="BZ36" s="4" t="n">
        <f aca="false">BZ11*'Taux avec population simulée'!AI122</f>
        <v>117186.391279433</v>
      </c>
      <c r="CA36" s="4" t="n">
        <f aca="false">CA11*'Taux avec population simulée'!AJ122</f>
        <v>118097.719777005</v>
      </c>
      <c r="CB36" s="4" t="n">
        <f aca="false">CB11*'Taux avec population simulée'!AK122</f>
        <v>119620.347942151</v>
      </c>
      <c r="CC36" s="4" t="n">
        <f aca="false">CC11*'Taux avec population simulée'!AL122</f>
        <v>120113.58855321</v>
      </c>
      <c r="CD36" s="4" t="n">
        <f aca="false">CD11*'Taux avec population simulée'!AM122</f>
        <v>120181.924213466</v>
      </c>
      <c r="CE36" s="4" t="n">
        <f aca="false">CE11*'Taux avec population simulée'!AN122</f>
        <v>120210.04634344</v>
      </c>
      <c r="CF36" s="4" t="n">
        <f aca="false">CF11*'Taux avec population simulée'!AO122</f>
        <v>121755.994115899</v>
      </c>
      <c r="CG36" s="4" t="n">
        <f aca="false">CG11*'Taux avec population simulée'!AP122</f>
        <v>119029.598758061</v>
      </c>
      <c r="CH36" s="4" t="n">
        <f aca="false">CH11*'Taux avec population simulée'!AQ122</f>
        <v>120135.525395141</v>
      </c>
      <c r="CI36" s="4" t="n">
        <f aca="false">CI11*'Taux avec population simulée'!AR122</f>
        <v>117360.178656241</v>
      </c>
      <c r="CJ36" s="4" t="n">
        <f aca="false">CJ11*'Taux avec population simulée'!AS122</f>
        <v>115128.529449003</v>
      </c>
      <c r="CK36" s="4" t="n">
        <f aca="false">CK11*'Taux avec population simulée'!AT122</f>
        <v>116339.117761445</v>
      </c>
      <c r="CL36" s="4" t="n">
        <f aca="false">CL11*'Taux avec population simulée'!AU122</f>
        <v>116337.296130432</v>
      </c>
      <c r="CM36" s="4" t="n">
        <f aca="false">CM11*'Taux avec population simulée'!AV122</f>
        <v>120342.437634791</v>
      </c>
      <c r="CN36" s="4" t="n">
        <f aca="false">CN11*'Taux avec population simulée'!AW122</f>
        <v>122938.71729439</v>
      </c>
      <c r="CO36" s="4" t="n">
        <f aca="false">CO11*'Taux avec population simulée'!AX122</f>
        <v>125259.058463285</v>
      </c>
      <c r="CP36" s="4" t="n">
        <f aca="false">CP11*'Taux avec population simulée'!AY122</f>
        <v>130642.059907889</v>
      </c>
      <c r="CQ36" s="4" t="n">
        <f aca="false">CQ11*'Taux avec population simulée'!AZ122</f>
        <v>133323.443946339</v>
      </c>
      <c r="CR36" s="4" t="n">
        <f aca="false">CR11*'Taux avec population simulée'!BA122</f>
        <v>137839.029947189</v>
      </c>
      <c r="CS36" s="4" t="n">
        <f aca="false">CS11*'Taux avec population simulée'!BB122</f>
        <v>139791.784123352</v>
      </c>
      <c r="CT36" s="4" t="n">
        <f aca="false">CT11*'Taux avec population simulée'!BC122</f>
        <v>139806.415307905</v>
      </c>
      <c r="CU36" s="4" t="n">
        <f aca="false">CU11*'Taux avec population simulée'!BD122</f>
        <v>142986.242310885</v>
      </c>
      <c r="CV36" s="4" t="n">
        <f aca="false">CV11*'Taux avec population simulée'!BE122</f>
        <v>144424.490057457</v>
      </c>
      <c r="CW36" s="4" t="n">
        <f aca="false">CW11*'Taux avec population simulée'!BF122</f>
        <v>146743.729665428</v>
      </c>
      <c r="CX36" s="4" t="n">
        <f aca="false">CX11*'Taux avec population simulée'!BG122</f>
        <v>148799.769833441</v>
      </c>
      <c r="CY36" s="4" t="n">
        <f aca="false">CY11*'Taux avec population simulée'!BH122</f>
        <v>149749.244923969</v>
      </c>
      <c r="CZ36" s="4" t="n">
        <f aca="false">CZ11*'Taux avec population simulée'!BI122</f>
        <v>150164.143712829</v>
      </c>
      <c r="DA36" s="4" t="n">
        <f aca="false">DA11*'Taux avec population simulée'!BJ122</f>
        <v>151346.179202526</v>
      </c>
      <c r="DB36" s="4" t="n">
        <f aca="false">DB11*'Taux avec population simulée'!BK122</f>
        <v>154180.792274961</v>
      </c>
      <c r="DC36" s="4" t="n">
        <f aca="false">DC11*'Taux avec population simulée'!BL122</f>
        <v>156617.270254964</v>
      </c>
      <c r="DD36" s="4" t="n">
        <f aca="false">DD11*'Taux avec population simulée'!BM122</f>
        <v>160286.830369852</v>
      </c>
      <c r="DE36" s="4" t="n">
        <f aca="false">DE11*'Taux avec population simulée'!BN122</f>
        <v>161731.544341132</v>
      </c>
      <c r="DF36" s="4" t="n">
        <f aca="false">DF11*'Taux avec population simulée'!BO122</f>
        <v>164957.712732023</v>
      </c>
      <c r="DG36" s="4" t="n">
        <f aca="false">DG11*'Taux avec population simulée'!BP122</f>
        <v>163709.048915749</v>
      </c>
      <c r="DH36" s="4" t="n">
        <f aca="false">DH11*'Taux avec population simulée'!BQ122</f>
        <v>165060.525206155</v>
      </c>
      <c r="DI36" s="4" t="n">
        <f aca="false">DI11*'Taux avec population simulée'!BR122</f>
        <v>163239.955463969</v>
      </c>
      <c r="DJ36" s="4" t="n">
        <f aca="false">DJ11*'Taux avec population simulée'!BS122</f>
        <v>161946.187991228</v>
      </c>
      <c r="DK36" s="4" t="n">
        <f aca="false">DK11*'Taux avec population simulée'!BT122</f>
        <v>162647.22469987</v>
      </c>
      <c r="DL36" s="4" t="n">
        <f aca="false">DL11*'Taux avec population simulée'!BU122</f>
        <v>160024.658170887</v>
      </c>
      <c r="DM36" s="4" t="n">
        <f aca="false">DM11*'Taux avec population simulée'!BV122</f>
        <v>159899.676939378</v>
      </c>
      <c r="DN36" s="4" t="n">
        <f aca="false">DN11*'Taux avec population simulée'!BW122</f>
        <v>164499.537183634</v>
      </c>
      <c r="DO36" s="4" t="n">
        <f aca="false">DO11*'Taux avec population simulée'!BX122</f>
        <v>164984.845986397</v>
      </c>
      <c r="DP36" s="4" t="n">
        <f aca="false">DP11*'Taux avec population simulée'!BY122</f>
        <v>166972.188275906</v>
      </c>
      <c r="DQ36" s="4" t="n">
        <f aca="false">DQ11*'Taux avec population simulée'!BZ122</f>
        <v>169665.207640677</v>
      </c>
      <c r="DR36" s="4" t="n">
        <f aca="false">DR11*'Taux avec population simulée'!CA122</f>
        <v>170829.28233368</v>
      </c>
      <c r="DS36" s="4" t="n">
        <f aca="false">DS11*'Taux avec population simulée'!CB122</f>
        <v>172842.812581088</v>
      </c>
      <c r="DT36" s="4" t="n">
        <f aca="false">DT11*'Taux avec population simulée'!CC122</f>
        <v>175408.483973239</v>
      </c>
      <c r="DU36" s="4" t="n">
        <f aca="false">DU11*'Taux avec population simulée'!CD122</f>
        <v>174866.015705023</v>
      </c>
      <c r="DV36" s="4" t="n">
        <f aca="false">DV11*'Taux avec population simulée'!CE122</f>
        <v>174874.347878084</v>
      </c>
      <c r="DW36" s="4" t="n">
        <f aca="false">DW11*'Taux avec population simulée'!CF122</f>
        <v>177321.452149904</v>
      </c>
      <c r="DX36" s="4" t="n">
        <f aca="false">DX11*'Taux avec population simulée'!CG122</f>
        <v>178601.83039481</v>
      </c>
      <c r="DY36" s="4" t="n">
        <f aca="false">DY11*'Taux avec population simulée'!CH122</f>
        <v>181746.436844067</v>
      </c>
      <c r="DZ36" s="4" t="n">
        <f aca="false">DZ11*'Taux avec population simulée'!CI122</f>
        <v>180107.385047411</v>
      </c>
      <c r="EA36" s="4" t="n">
        <f aca="false">EA11*'Taux avec population simulée'!CJ122</f>
        <v>183587.128086149</v>
      </c>
      <c r="EB36" s="4" t="n">
        <f aca="false">EB11*'Taux avec population simulée'!CK122</f>
        <v>184885.480122424</v>
      </c>
      <c r="EC36" s="4" t="n">
        <f aca="false">EC11*'Taux avec population simulée'!CL122</f>
        <v>186827.793019476</v>
      </c>
      <c r="ED36" s="4" t="n">
        <f aca="false">ED11*'Taux avec population simulée'!CM122</f>
        <v>186201.015957264</v>
      </c>
      <c r="EE36" s="4" t="n">
        <f aca="false">EE11*'Taux avec population simulée'!CN122</f>
        <v>187267.915025202</v>
      </c>
      <c r="EF36" s="4" t="n">
        <f aca="false">EF11*'Taux avec population simulée'!CO122</f>
        <v>188493.615308809</v>
      </c>
      <c r="EG36" s="4" t="n">
        <f aca="false">EG11*'Taux avec population simulée'!CP122</f>
        <v>191060.357442732</v>
      </c>
      <c r="EH36" s="4" t="n">
        <f aca="false">EH11*'Taux avec population simulée'!CQ122</f>
        <v>186293.255641879</v>
      </c>
      <c r="EI36" s="4" t="n">
        <f aca="false">EI11*'Taux avec population simulée'!CR122</f>
        <v>188696.309388574</v>
      </c>
      <c r="EJ36" s="4" t="n">
        <f aca="false">EJ11*'Taux avec population simulée'!CS122</f>
        <v>189121.197135249</v>
      </c>
      <c r="EK36" s="4" t="n">
        <f aca="false">EK11*'Taux avec population simulée'!CT122</f>
        <v>188319.891592166</v>
      </c>
      <c r="EL36" s="4" t="n">
        <f aca="false">EL11*'Taux avec population simulée'!CU122</f>
        <v>189328.113538519</v>
      </c>
      <c r="EM36" s="4" t="n">
        <f aca="false">EM11*'Taux avec population simulée'!CV122</f>
        <v>187926.64167701</v>
      </c>
      <c r="EN36" s="4" t="n">
        <f aca="false">EN11*'Taux avec population simulée'!CW122</f>
        <v>187940.393481846</v>
      </c>
      <c r="EO36" s="4" t="n">
        <f aca="false">EO11*'Taux avec population simulée'!CX122</f>
        <v>193470.164400104</v>
      </c>
      <c r="EP36" s="4" t="n">
        <f aca="false">EP11*'Taux avec population simulée'!CY122</f>
        <v>190290.809907729</v>
      </c>
      <c r="EQ36" s="4" t="n">
        <f aca="false">EQ11*'Taux avec population simulée'!CZ122</f>
        <v>189122.191359396</v>
      </c>
      <c r="ER36" s="4" t="n">
        <f aca="false">ER11*'Taux avec population simulée'!DA122</f>
        <v>186091.103178364</v>
      </c>
      <c r="ES36" s="4" t="n">
        <f aca="false">ES11*'Taux avec population simulée'!DB122</f>
        <v>186498.041657048</v>
      </c>
      <c r="ET36" s="4" t="n">
        <f aca="false">ET11*'Taux avec population simulée'!DC122</f>
        <v>188166.556015246</v>
      </c>
      <c r="EU36" s="4" t="n">
        <f aca="false">EU11*'Taux avec population simulée'!DD122</f>
        <v>187358.872368379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252213.097658124</v>
      </c>
      <c r="GQ36" s="4" t="n">
        <f aca="false">GQ11*'Taux avec population simulée'!C136</f>
        <v>284953.157058048</v>
      </c>
      <c r="GR36" s="4" t="n">
        <f aca="false">GR11*'Taux avec population simulée'!D136</f>
        <v>268100.012031022</v>
      </c>
      <c r="GS36" s="4" t="n">
        <f aca="false">GS11*'Taux avec population simulée'!E136</f>
        <v>294140.753440291</v>
      </c>
      <c r="GT36" s="4" t="n">
        <f aca="false">GT11*'Taux avec population simulée'!F136</f>
        <v>307293.521583478</v>
      </c>
      <c r="GU36" s="4" t="n">
        <f aca="false">GU11*'Taux avec population simulée'!G136</f>
        <v>303426.407527337</v>
      </c>
      <c r="GV36" s="4" t="n">
        <f aca="false">GV11*'Taux avec population simulée'!H136</f>
        <v>306043.72541243</v>
      </c>
      <c r="GW36" s="4" t="n">
        <f aca="false">GW11*'Taux avec population simulée'!I136</f>
        <v>303855.271275566</v>
      </c>
      <c r="GX36" s="4" t="n">
        <f aca="false">GX11*'Taux avec population simulée'!J136</f>
        <v>298012.999867045</v>
      </c>
      <c r="GY36" s="4" t="n">
        <f aca="false">GY11*'Taux avec population simulée'!K136</f>
        <v>290461.315792977</v>
      </c>
      <c r="GZ36" s="4" t="n">
        <f aca="false">GZ11*'Taux avec population simulée'!L136</f>
        <v>306174.94616473</v>
      </c>
      <c r="HA36" s="1" t="n">
        <f aca="false">HA11*'Taux avec population simulée'!M136</f>
        <v>283200.814641247</v>
      </c>
      <c r="HB36" s="4" t="n">
        <f aca="false">HB11*'Taux avec population simulée'!N136</f>
        <v>305796.007681516</v>
      </c>
      <c r="HC36" s="4" t="n">
        <f aca="false">HC11*'Taux avec population simulée'!O136</f>
        <v>303949.836935122</v>
      </c>
      <c r="HD36" s="4" t="n">
        <f aca="false">HD11*'Taux avec population simulée'!P136</f>
        <v>305784.471616553</v>
      </c>
      <c r="HE36" s="4" t="n">
        <f aca="false">HE11*'Taux avec population simulée'!Q136</f>
        <v>299842.491075353</v>
      </c>
      <c r="HF36" s="4" t="n">
        <f aca="false">HF11*'Taux avec population simulée'!R136</f>
        <v>302582.11439535</v>
      </c>
      <c r="HG36" s="4" t="n">
        <f aca="false">HG11*'Taux avec population simulée'!S136</f>
        <v>299667.096200576</v>
      </c>
      <c r="HH36" s="4" t="n">
        <f aca="false">HH11*'Taux avec population simulée'!T136</f>
        <v>296976.26366767</v>
      </c>
      <c r="HI36" s="4" t="n">
        <f aca="false">HI11*'Taux avec population simulée'!U136</f>
        <v>299440.435111024</v>
      </c>
      <c r="HJ36" s="4" t="n">
        <f aca="false">HJ11*'Taux avec population simulée'!V136</f>
        <v>294673.034508393</v>
      </c>
      <c r="HK36" s="4" t="n">
        <f aca="false">HK11*'Taux avec population simulée'!W136</f>
        <v>292301.88784703</v>
      </c>
      <c r="HL36" s="4" t="n">
        <f aca="false">HL11*'Taux avec population simulée'!X136</f>
        <v>290032.333265365</v>
      </c>
      <c r="HM36" s="4" t="n">
        <f aca="false">HM11*'Taux avec population simulée'!Y136</f>
        <v>285718.107236159</v>
      </c>
      <c r="HN36" s="4" t="n">
        <f aca="false">HN11*'Taux avec population simulée'!Z136</f>
        <v>283533.637973003</v>
      </c>
      <c r="HO36" s="4" t="n">
        <f aca="false">HO11*'Taux avec population simulée'!AA136</f>
        <v>286795.601752899</v>
      </c>
      <c r="HP36" s="4" t="n">
        <f aca="false">HP11*'Taux avec population simulée'!AB136</f>
        <v>283950.529888055</v>
      </c>
      <c r="HQ36" s="4" t="n">
        <f aca="false">HQ11*'Taux avec population simulée'!AC136</f>
        <v>285843.464575788</v>
      </c>
      <c r="HR36" s="4" t="n">
        <f aca="false">HR11*'Taux avec population simulée'!AD136</f>
        <v>288806.691719701</v>
      </c>
      <c r="HS36" s="4" t="n">
        <f aca="false">HS11*'Taux avec population simulée'!AE136</f>
        <v>288422.713656812</v>
      </c>
      <c r="HT36" s="4" t="n">
        <f aca="false">HT11*'Taux avec population simulée'!AF136</f>
        <v>287044.390453055</v>
      </c>
      <c r="HU36" s="4" t="n">
        <f aca="false">HU11*'Taux avec population simulée'!AG136</f>
        <v>299682.047567928</v>
      </c>
      <c r="HV36" s="4" t="n">
        <f aca="false">HV11*'Taux avec population simulée'!AH136</f>
        <v>303694.496499397</v>
      </c>
      <c r="HW36" s="4" t="n">
        <f aca="false">HW11*'Taux avec population simulée'!AI136</f>
        <v>308583.999947577</v>
      </c>
      <c r="HX36" s="4" t="n">
        <f aca="false">HX11*'Taux avec population simulée'!AJ136</f>
        <v>314376.936441316</v>
      </c>
      <c r="HY36" s="4" t="n">
        <f aca="false">HY11*'Taux avec population simulée'!AK136</f>
        <v>322739.419742887</v>
      </c>
      <c r="HZ36" s="4" t="n">
        <f aca="false">HZ11*'Taux avec population simulée'!AL136</f>
        <v>320936.339173707</v>
      </c>
      <c r="IA36" s="4" t="n">
        <f aca="false">IA11*'Taux avec population simulée'!AM136</f>
        <v>325644.638629501</v>
      </c>
      <c r="IB36" s="4" t="n">
        <f aca="false">IB11*'Taux avec population simulée'!AN136</f>
        <v>331584.542482349</v>
      </c>
      <c r="IC36" s="4" t="n">
        <f aca="false">IC11*'Taux avec population simulée'!AO136</f>
        <v>328186.78129851</v>
      </c>
      <c r="ID36" s="4" t="n">
        <f aca="false">ID11*'Taux avec population simulée'!AP136</f>
        <v>336439.04290685</v>
      </c>
      <c r="IE36" s="4" t="n">
        <f aca="false">IE11*'Taux avec population simulée'!AQ136</f>
        <v>341782.267159912</v>
      </c>
      <c r="IF36" s="4" t="n">
        <f aca="false">IF11*'Taux avec population simulée'!AR136</f>
        <v>346697.146267997</v>
      </c>
      <c r="IG36" s="4" t="n">
        <f aca="false">IG11*'Taux avec population simulée'!AS136</f>
        <v>352233.331762398</v>
      </c>
      <c r="IH36" s="4" t="n">
        <f aca="false">IH11*'Taux avec population simulée'!AT136</f>
        <v>360911.503598696</v>
      </c>
      <c r="II36" s="4" t="n">
        <f aca="false">II11*'Taux avec population simulée'!AU136</f>
        <v>361303.323591874</v>
      </c>
      <c r="IJ36" s="4" t="n">
        <f aca="false">IJ11*'Taux avec population simulée'!AV136</f>
        <v>361479.488283858</v>
      </c>
      <c r="IK36" s="4" t="n">
        <f aca="false">IK11*'Taux avec population simulée'!AW136</f>
        <v>366688.145011052</v>
      </c>
      <c r="IL36" s="4" t="n">
        <f aca="false">IL11*'Taux avec population simulée'!AX136</f>
        <v>365799.062944295</v>
      </c>
      <c r="IM36" s="4" t="n">
        <f aca="false">IM11*'Taux avec population simulée'!AY136</f>
        <v>372338.926481764</v>
      </c>
      <c r="IN36" s="4" t="n">
        <f aca="false">IN11*'Taux avec population simulée'!AZ136</f>
        <v>378174.87819103</v>
      </c>
      <c r="IO36" s="4" t="n">
        <f aca="false">IO11*'Taux avec population simulée'!BA136</f>
        <v>376586.056596712</v>
      </c>
      <c r="IP36" s="4" t="n">
        <f aca="false">IP11*'Taux avec population simulée'!BB136</f>
        <v>378053.938198126</v>
      </c>
      <c r="IQ36" s="4" t="n">
        <f aca="false">IQ11*'Taux avec population simulée'!BC136</f>
        <v>382229.676734699</v>
      </c>
      <c r="IR36" s="4" t="n">
        <f aca="false">IR11*'Taux avec population simulée'!BD136</f>
        <v>382089.516927457</v>
      </c>
      <c r="IS36" s="4" t="n">
        <f aca="false">IS11*'Taux avec population simulée'!BE136</f>
        <v>391194.91487197</v>
      </c>
      <c r="IT36" s="4" t="n">
        <f aca="false">IT11*'Taux avec population simulée'!BF136</f>
        <v>395275.543770643</v>
      </c>
      <c r="IU36" s="4" t="n">
        <f aca="false">IU11*'Taux avec population simulée'!BG136</f>
        <v>398881.198218011</v>
      </c>
      <c r="IV36" s="4" t="n">
        <f aca="false">IV11*'Taux avec population simulée'!BH136</f>
        <v>402465.038139097</v>
      </c>
      <c r="IW36" s="4" t="n">
        <f aca="false">IW11*'Taux avec population simulée'!BI136</f>
        <v>413866.785638634</v>
      </c>
      <c r="IX36" s="4" t="n">
        <f aca="false">IX11*'Taux avec population simulée'!BJ136</f>
        <v>418473.348371522</v>
      </c>
      <c r="IY36" s="4" t="n">
        <f aca="false">IY11*'Taux avec population simulée'!BK136</f>
        <v>421075.584633123</v>
      </c>
      <c r="IZ36" s="4" t="n">
        <f aca="false">IZ11*'Taux avec population simulée'!BL136</f>
        <v>429034.417939861</v>
      </c>
      <c r="JA36" s="4" t="n">
        <f aca="false">JA11*'Taux avec population simulée'!BM136</f>
        <v>430025.079966279</v>
      </c>
      <c r="JB36" s="4" t="n">
        <f aca="false">JB11*'Taux avec population simulée'!BN136</f>
        <v>428304.135528037</v>
      </c>
      <c r="JC36" s="4" t="n">
        <f aca="false">JC11*'Taux avec population simulée'!BO136</f>
        <v>430429.757161109</v>
      </c>
      <c r="JD36" s="4" t="n">
        <f aca="false">JD11*'Taux avec population simulée'!BP136</f>
        <v>431389.2835872</v>
      </c>
      <c r="JE36" s="4" t="n">
        <f aca="false">JE11*'Taux avec population simulée'!BQ136</f>
        <v>432945.984355845</v>
      </c>
      <c r="JF36" s="4" t="n">
        <f aca="false">JF11*'Taux avec population simulée'!BR136</f>
        <v>441912.985905441</v>
      </c>
      <c r="JG36" s="4" t="n">
        <f aca="false">JG11*'Taux avec population simulée'!BS136</f>
        <v>445188.578107706</v>
      </c>
      <c r="JH36" s="4" t="n">
        <f aca="false">JH11*'Taux avec population simulée'!BT136</f>
        <v>441987.198485003</v>
      </c>
      <c r="JI36" s="4" t="n">
        <f aca="false">JI11*'Taux avec population simulée'!BU136</f>
        <v>442422.698675246</v>
      </c>
      <c r="JJ36" s="4" t="n">
        <f aca="false">JJ11*'Taux avec population simulée'!BV136</f>
        <v>444337.391963256</v>
      </c>
      <c r="JK36" s="4" t="n">
        <f aca="false">JK11*'Taux avec population simulée'!BW136</f>
        <v>447916.947199982</v>
      </c>
      <c r="JL36" s="4" t="n">
        <f aca="false">JL11*'Taux avec population simulée'!BX136</f>
        <v>446738.829203353</v>
      </c>
      <c r="JM36" s="4" t="n">
        <f aca="false">JM11*'Taux avec population simulée'!BY136</f>
        <v>447835.989224046</v>
      </c>
      <c r="JN36" s="4" t="n">
        <f aca="false">JN11*'Taux avec population simulée'!BZ136</f>
        <v>455873.821681677</v>
      </c>
      <c r="JO36" s="4" t="n">
        <f aca="false">JO11*'Taux avec population simulée'!CA136</f>
        <v>457921.553541471</v>
      </c>
      <c r="JP36" s="4" t="n">
        <f aca="false">JP11*'Taux avec population simulée'!CB136</f>
        <v>454792.946010859</v>
      </c>
      <c r="JQ36" s="4" t="n">
        <f aca="false">JQ11*'Taux avec population simulée'!CC136</f>
        <v>449363.814385822</v>
      </c>
      <c r="JR36" s="4" t="n">
        <f aca="false">JR11*'Taux avec population simulée'!CD136</f>
        <v>449780.765243579</v>
      </c>
      <c r="JS36" s="4" t="n">
        <f aca="false">JS11*'Taux avec population simulée'!CE136</f>
        <v>453963.674288641</v>
      </c>
      <c r="JT36" s="4" t="n">
        <f aca="false">JT11*'Taux avec population simulée'!CF136</f>
        <v>457864.05374749</v>
      </c>
      <c r="JU36" s="4" t="n">
        <f aca="false">JU11*'Taux avec population simulée'!CG136</f>
        <v>456839.05030241</v>
      </c>
      <c r="JV36" s="4" t="n">
        <f aca="false">JV11*'Taux avec population simulée'!CH136</f>
        <v>462323.398987262</v>
      </c>
      <c r="JW36" s="4" t="n">
        <f aca="false">JW11*'Taux avec population simulée'!CI136</f>
        <v>462471.449151563</v>
      </c>
      <c r="JX36" s="4" t="n">
        <f aca="false">JX11*'Taux avec population simulée'!CJ136</f>
        <v>469027.96492752</v>
      </c>
      <c r="JY36" s="4" t="n">
        <f aca="false">JY11*'Taux avec population simulée'!CK136</f>
        <v>471759.102300355</v>
      </c>
      <c r="JZ36" s="4" t="n">
        <f aca="false">JZ11*'Taux avec population simulée'!CL136</f>
        <v>465613.903673601</v>
      </c>
      <c r="KA36" s="4" t="n">
        <f aca="false">KA11*'Taux avec population simulée'!CM136</f>
        <v>468288.939425518</v>
      </c>
      <c r="KB36" s="4" t="n">
        <f aca="false">KB11*'Taux avec population simulée'!CN136</f>
        <v>473275.508980685</v>
      </c>
      <c r="KC36" s="4" t="n">
        <f aca="false">KC11*'Taux avec population simulée'!CO136</f>
        <v>472122.707225126</v>
      </c>
      <c r="KD36" s="4" t="n">
        <f aca="false">KD11*'Taux avec population simulée'!CP136</f>
        <v>474566.003619472</v>
      </c>
      <c r="KE36" s="4" t="n">
        <f aca="false">KE11*'Taux avec population simulée'!CQ136</f>
        <v>471223.798243101</v>
      </c>
      <c r="KF36" s="4" t="n">
        <f aca="false">KF11*'Taux avec population simulée'!CR136</f>
        <v>473348.568258798</v>
      </c>
      <c r="KG36" s="4" t="n">
        <f aca="false">KG11*'Taux avec population simulée'!CS136</f>
        <v>464843.215939811</v>
      </c>
      <c r="KH36" s="4" t="n">
        <f aca="false">KH11*'Taux avec population simulée'!CT136</f>
        <v>465294.919706322</v>
      </c>
      <c r="KI36" s="4" t="n">
        <f aca="false">KI11*'Taux avec population simulée'!CU136</f>
        <v>464094.777318661</v>
      </c>
      <c r="KJ36" s="4" t="n">
        <f aca="false">KJ11*'Taux avec population simulée'!CV136</f>
        <v>464103.853072622</v>
      </c>
      <c r="KK36" s="4" t="n">
        <f aca="false">KK11*'Taux avec population simulée'!CW136</f>
        <v>462318.413819182</v>
      </c>
      <c r="KL36" s="4" t="n">
        <f aca="false">KL11*'Taux avec population simulée'!CX136</f>
        <v>455584.700558195</v>
      </c>
      <c r="KM36" s="4" t="n">
        <f aca="false">KM11*'Taux avec population simulée'!CY136</f>
        <v>449206.784310612</v>
      </c>
      <c r="KN36" s="4" t="n">
        <f aca="false">KN11*'Taux avec population simulée'!CZ136</f>
        <v>441403.799396451</v>
      </c>
      <c r="KO36" s="4" t="n">
        <f aca="false">KO11*'Taux avec population simulée'!DA136</f>
        <v>448233.832873664</v>
      </c>
      <c r="KP36" s="4" t="n">
        <f aca="false">KP11*'Taux avec population simulée'!DB136</f>
        <v>436507.630197561</v>
      </c>
      <c r="KQ36" s="4" t="n">
        <f aca="false">KQ11*'Taux avec population simulée'!DC136</f>
        <v>440938.128951695</v>
      </c>
      <c r="KR36" s="4" t="n">
        <f aca="false">KR11*'Taux avec population simulée'!DD136</f>
        <v>437643.780596887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v>12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v>12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176727.349084408</v>
      </c>
      <c r="AT37" s="12" t="n">
        <f aca="false">AT12*'Taux avec population simulée'!C123</f>
        <v>136194.803071188</v>
      </c>
      <c r="AU37" s="12" t="n">
        <f aca="false">AU12*'Taux avec population simulée'!D123</f>
        <v>136727.828429685</v>
      </c>
      <c r="AV37" s="12" t="n">
        <f aca="false">AV12*'Taux avec population simulée'!E123</f>
        <v>139467.529507857</v>
      </c>
      <c r="AW37" s="12" t="n">
        <f aca="false">AW12*'Taux avec population simulée'!F123</f>
        <v>139261.787786442</v>
      </c>
      <c r="AX37" s="12" t="n">
        <f aca="false">AX12*'Taux avec population simulée'!G123</f>
        <v>133568.244635172</v>
      </c>
      <c r="AY37" s="12" t="n">
        <f aca="false">AY12*'Taux avec population simulée'!H123</f>
        <v>128238.164967133</v>
      </c>
      <c r="AZ37" s="12" t="n">
        <f aca="false">AZ12*'Taux avec population simulée'!I123</f>
        <v>122285.115792923</v>
      </c>
      <c r="BA37" s="12" t="n">
        <f aca="false">BA12*'Taux avec population simulée'!J123</f>
        <v>115180.606241535</v>
      </c>
      <c r="BB37" s="12" t="n">
        <f aca="false">BB12*'Taux avec population simulée'!K123</f>
        <v>107820.233080883</v>
      </c>
      <c r="BC37" s="12" t="n">
        <f aca="false">BC12*'Taux avec population simulée'!L123</f>
        <v>128227.244032498</v>
      </c>
      <c r="BD37" s="1" t="n">
        <f aca="false">BD12*'Taux avec population simulée'!M123</f>
        <v>122190.205528921</v>
      </c>
      <c r="BE37" s="12" t="n">
        <f aca="false">BE12*'Taux avec population simulée'!N123</f>
        <v>139611.952982262</v>
      </c>
      <c r="BF37" s="12" t="n">
        <f aca="false">BF12*'Taux avec population simulée'!O123</f>
        <v>139396.348246657</v>
      </c>
      <c r="BG37" s="12" t="n">
        <f aca="false">BG12*'Taux avec population simulée'!P123</f>
        <v>140056.772793909</v>
      </c>
      <c r="BH37" s="12" t="n">
        <f aca="false">BH12*'Taux avec population simulée'!Q123</f>
        <v>142823.805123296</v>
      </c>
      <c r="BI37" s="12" t="n">
        <f aca="false">BI12*'Taux avec population simulée'!R123</f>
        <v>145000.319059623</v>
      </c>
      <c r="BJ37" s="12" t="n">
        <f aca="false">BJ12*'Taux avec population simulée'!S123</f>
        <v>145871.793655635</v>
      </c>
      <c r="BK37" s="12" t="n">
        <f aca="false">BK12*'Taux avec population simulée'!T123</f>
        <v>147622.558028364</v>
      </c>
      <c r="BL37" s="12" t="n">
        <f aca="false">BL12*'Taux avec population simulée'!U123</f>
        <v>148540.836893346</v>
      </c>
      <c r="BM37" s="12" t="n">
        <f aca="false">BM12*'Taux avec population simulée'!V123</f>
        <v>146846.079124849</v>
      </c>
      <c r="BN37" s="12" t="n">
        <f aca="false">BN12*'Taux avec population simulée'!W123</f>
        <v>146650.440359123</v>
      </c>
      <c r="BO37" s="12" t="n">
        <f aca="false">BO12*'Taux avec population simulée'!X123</f>
        <v>151004.8156937</v>
      </c>
      <c r="BP37" s="12" t="n">
        <f aca="false">BP12*'Taux avec population simulée'!Y123</f>
        <v>154582.324381777</v>
      </c>
      <c r="BQ37" s="12" t="n">
        <f aca="false">BQ12*'Taux avec population simulée'!Z123</f>
        <v>155313.504033787</v>
      </c>
      <c r="BR37" s="12" t="n">
        <f aca="false">BR12*'Taux avec population simulée'!AA123</f>
        <v>154651.767762418</v>
      </c>
      <c r="BS37" s="12" t="n">
        <f aca="false">BS12*'Taux avec population simulée'!AB123</f>
        <v>154772.13609608</v>
      </c>
      <c r="BT37" s="12" t="n">
        <f aca="false">BT12*'Taux avec population simulée'!AC123</f>
        <v>154822.251941876</v>
      </c>
      <c r="BU37" s="12" t="n">
        <f aca="false">BU12*'Taux avec population simulée'!AD123</f>
        <v>158480.094885165</v>
      </c>
      <c r="BV37" s="12" t="n">
        <f aca="false">BV12*'Taux avec population simulée'!AE123</f>
        <v>160760.814174024</v>
      </c>
      <c r="BW37" s="12" t="n">
        <f aca="false">BW12*'Taux avec population simulée'!AF123</f>
        <v>158890.060318385</v>
      </c>
      <c r="BX37" s="12" t="n">
        <f aca="false">BX12*'Taux avec population simulée'!AG123</f>
        <v>160098.737064557</v>
      </c>
      <c r="BY37" s="12" t="n">
        <f aca="false">BY12*'Taux avec population simulée'!AH123</f>
        <v>158676.438315858</v>
      </c>
      <c r="BZ37" s="12" t="n">
        <f aca="false">BZ12*'Taux avec population simulée'!AI123</f>
        <v>159923.095140912</v>
      </c>
      <c r="CA37" s="12" t="n">
        <f aca="false">CA12*'Taux avec population simulée'!AJ123</f>
        <v>161933.510984925</v>
      </c>
      <c r="CB37" s="12" t="n">
        <f aca="false">CB12*'Taux avec population simulée'!AK123</f>
        <v>160660.864256294</v>
      </c>
      <c r="CC37" s="12" t="n">
        <f aca="false">CC12*'Taux avec population simulée'!AL123</f>
        <v>158922.579522485</v>
      </c>
      <c r="CD37" s="12" t="n">
        <f aca="false">CD12*'Taux avec population simulée'!AM123</f>
        <v>162480.500864304</v>
      </c>
      <c r="CE37" s="12" t="n">
        <f aca="false">CE12*'Taux avec population simulée'!AN123</f>
        <v>165068.424253577</v>
      </c>
      <c r="CF37" s="12" t="n">
        <f aca="false">CF12*'Taux avec population simulée'!AO123</f>
        <v>168547.710490756</v>
      </c>
      <c r="CG37" s="12" t="n">
        <f aca="false">CG12*'Taux avec population simulée'!AP123</f>
        <v>177554.360170579</v>
      </c>
      <c r="CH37" s="12" t="n">
        <f aca="false">CH12*'Taux avec population simulée'!AQ123</f>
        <v>177649.517604515</v>
      </c>
      <c r="CI37" s="12" t="n">
        <f aca="false">CI12*'Taux avec population simulée'!AR123</f>
        <v>181183.236787073</v>
      </c>
      <c r="CJ37" s="12" t="n">
        <f aca="false">CJ12*'Taux avec population simulée'!AS123</f>
        <v>184401.115784827</v>
      </c>
      <c r="CK37" s="12" t="n">
        <f aca="false">CK12*'Taux avec population simulée'!AT123</f>
        <v>181779.253576744</v>
      </c>
      <c r="CL37" s="12" t="n">
        <f aca="false">CL12*'Taux avec population simulée'!AU123</f>
        <v>186206.593446571</v>
      </c>
      <c r="CM37" s="12" t="n">
        <f aca="false">CM12*'Taux avec population simulée'!AV123</f>
        <v>186691.256526282</v>
      </c>
      <c r="CN37" s="12" t="n">
        <f aca="false">CN12*'Taux avec population simulée'!AW123</f>
        <v>189067.674622987</v>
      </c>
      <c r="CO37" s="12" t="n">
        <f aca="false">CO12*'Taux avec population simulée'!AX123</f>
        <v>190849.657006888</v>
      </c>
      <c r="CP37" s="12" t="n">
        <f aca="false">CP12*'Taux avec population simulée'!AY123</f>
        <v>188204.377465865</v>
      </c>
      <c r="CQ37" s="12" t="n">
        <f aca="false">CQ12*'Taux avec population simulée'!AZ123</f>
        <v>187964.447058782</v>
      </c>
      <c r="CR37" s="12" t="n">
        <f aca="false">CR12*'Taux avec population simulée'!BA123</f>
        <v>187001.652968373</v>
      </c>
      <c r="CS37" s="12" t="n">
        <f aca="false">CS12*'Taux avec population simulée'!BB123</f>
        <v>189777.717407463</v>
      </c>
      <c r="CT37" s="12" t="n">
        <f aca="false">CT12*'Taux avec population simulée'!BC123</f>
        <v>191136.011922293</v>
      </c>
      <c r="CU37" s="12" t="n">
        <f aca="false">CU12*'Taux avec population simulée'!BD123</f>
        <v>192485.71940571</v>
      </c>
      <c r="CV37" s="12" t="n">
        <f aca="false">CV12*'Taux avec population simulée'!BE123</f>
        <v>195594.294910413</v>
      </c>
      <c r="CW37" s="12" t="n">
        <f aca="false">CW12*'Taux avec population simulée'!BF123</f>
        <v>196624.68687576</v>
      </c>
      <c r="CX37" s="12" t="n">
        <f aca="false">CX12*'Taux avec population simulée'!BG123</f>
        <v>195727.149070007</v>
      </c>
      <c r="CY37" s="12" t="n">
        <f aca="false">CY12*'Taux avec population simulée'!BH123</f>
        <v>196452.471777985</v>
      </c>
      <c r="CZ37" s="12" t="n">
        <f aca="false">CZ12*'Taux avec population simulée'!BI123</f>
        <v>198506.012075275</v>
      </c>
      <c r="DA37" s="12" t="n">
        <f aca="false">DA12*'Taux avec population simulée'!BJ123</f>
        <v>195692.890683572</v>
      </c>
      <c r="DB37" s="12" t="n">
        <f aca="false">DB12*'Taux avec population simulée'!BK123</f>
        <v>196515.346581399</v>
      </c>
      <c r="DC37" s="12" t="n">
        <f aca="false">DC12*'Taux avec population simulée'!BL123</f>
        <v>192596.764606128</v>
      </c>
      <c r="DD37" s="12" t="n">
        <f aca="false">DD12*'Taux avec population simulée'!BM123</f>
        <v>188242.586062563</v>
      </c>
      <c r="DE37" s="12" t="n">
        <f aca="false">DE12*'Taux avec population simulée'!BN123</f>
        <v>191343.006123966</v>
      </c>
      <c r="DF37" s="12" t="n">
        <f aca="false">DF12*'Taux avec population simulée'!BO123</f>
        <v>189184.783748153</v>
      </c>
      <c r="DG37" s="12" t="n">
        <f aca="false">DG12*'Taux avec population simulée'!BP123</f>
        <v>194543.706107825</v>
      </c>
      <c r="DH37" s="12" t="n">
        <f aca="false">DH12*'Taux avec population simulée'!BQ123</f>
        <v>196900.780236927</v>
      </c>
      <c r="DI37" s="12" t="n">
        <f aca="false">DI12*'Taux avec population simulée'!BR123</f>
        <v>200319.086091863</v>
      </c>
      <c r="DJ37" s="12" t="n">
        <f aca="false">DJ12*'Taux avec population simulée'!BS123</f>
        <v>209228.944799135</v>
      </c>
      <c r="DK37" s="12" t="n">
        <f aca="false">DK12*'Taux avec population simulée'!BT123</f>
        <v>212326.355722177</v>
      </c>
      <c r="DL37" s="12" t="n">
        <f aca="false">DL12*'Taux avec population simulée'!BU123</f>
        <v>217541.017516672</v>
      </c>
      <c r="DM37" s="12" t="n">
        <f aca="false">DM12*'Taux avec population simulée'!BV123</f>
        <v>219914.041587804</v>
      </c>
      <c r="DN37" s="12" t="n">
        <f aca="false">DN12*'Taux avec population simulée'!BW123</f>
        <v>219305.179886029</v>
      </c>
      <c r="DO37" s="12" t="n">
        <f aca="false">DO12*'Taux avec population simulée'!BX123</f>
        <v>222911.172781604</v>
      </c>
      <c r="DP37" s="12" t="n">
        <f aca="false">DP12*'Taux avec population simulée'!BY123</f>
        <v>223527.698691281</v>
      </c>
      <c r="DQ37" s="12" t="n">
        <f aca="false">DQ12*'Taux avec population simulée'!BZ123</f>
        <v>225255.4790382</v>
      </c>
      <c r="DR37" s="12" t="n">
        <f aca="false">DR12*'Taux avec population simulée'!CA123</f>
        <v>226780.308405327</v>
      </c>
      <c r="DS37" s="12" t="n">
        <f aca="false">DS12*'Taux avec population simulée'!CB123</f>
        <v>228582.819421029</v>
      </c>
      <c r="DT37" s="12" t="n">
        <f aca="false">DT12*'Taux avec population simulée'!CC123</f>
        <v>228312.744596661</v>
      </c>
      <c r="DU37" s="12" t="n">
        <f aca="false">DU12*'Taux avec population simulée'!CD123</f>
        <v>227785.388726993</v>
      </c>
      <c r="DV37" s="12" t="n">
        <f aca="false">DV12*'Taux avec population simulée'!CE123</f>
        <v>231574.953466746</v>
      </c>
      <c r="DW37" s="12" t="n">
        <f aca="false">DW12*'Taux avec population simulée'!CF123</f>
        <v>232670.028070376</v>
      </c>
      <c r="DX37" s="12" t="n">
        <f aca="false">DX12*'Taux avec population simulée'!CG123</f>
        <v>237678.654682419</v>
      </c>
      <c r="DY37" s="12" t="n">
        <f aca="false">DY12*'Taux avec population simulée'!CH123</f>
        <v>238612.834277113</v>
      </c>
      <c r="DZ37" s="12" t="n">
        <f aca="false">DZ12*'Taux avec population simulée'!CI123</f>
        <v>244080.897459604</v>
      </c>
      <c r="EA37" s="12" t="n">
        <f aca="false">EA12*'Taux avec population simulée'!CJ123</f>
        <v>241701.665533679</v>
      </c>
      <c r="EB37" s="12" t="n">
        <f aca="false">EB12*'Taux avec population simulée'!CK123</f>
        <v>242634.752259807</v>
      </c>
      <c r="EC37" s="12" t="n">
        <f aca="false">EC12*'Taux avec population simulée'!CL123</f>
        <v>238063.359212271</v>
      </c>
      <c r="ED37" s="12" t="n">
        <f aca="false">ED12*'Taux avec population simulée'!CM123</f>
        <v>234167.655860805</v>
      </c>
      <c r="EE37" s="12" t="n">
        <f aca="false">EE12*'Taux avec population simulée'!CN123</f>
        <v>234553.914541551</v>
      </c>
      <c r="EF37" s="12" t="n">
        <f aca="false">EF12*'Taux avec population simulée'!CO123</f>
        <v>230691.559496922</v>
      </c>
      <c r="EG37" s="12" t="n">
        <f aca="false">EG12*'Taux avec population simulée'!CP123</f>
        <v>232175.46108761</v>
      </c>
      <c r="EH37" s="12" t="n">
        <f aca="false">EH12*'Taux avec population simulée'!CQ123</f>
        <v>239182.043706579</v>
      </c>
      <c r="EI37" s="12" t="n">
        <f aca="false">EI12*'Taux avec population simulée'!CR123</f>
        <v>239984.024088964</v>
      </c>
      <c r="EJ37" s="12" t="n">
        <f aca="false">EJ12*'Taux avec population simulée'!CS123</f>
        <v>243251.047199107</v>
      </c>
      <c r="EK37" s="12" t="n">
        <f aca="false">EK12*'Taux avec population simulée'!CT123</f>
        <v>246702.75405302</v>
      </c>
      <c r="EL37" s="12" t="n">
        <f aca="false">EL12*'Taux avec population simulée'!CU123</f>
        <v>247029.87405669</v>
      </c>
      <c r="EM37" s="12" t="n">
        <f aca="false">EM12*'Taux avec population simulée'!CV123</f>
        <v>250783.35693635</v>
      </c>
      <c r="EN37" s="12" t="n">
        <f aca="false">EN12*'Taux avec population simulée'!CW123</f>
        <v>254941.205196299</v>
      </c>
      <c r="EO37" s="12" t="n">
        <f aca="false">EO12*'Taux avec population simulée'!CX123</f>
        <v>252810.103522011</v>
      </c>
      <c r="EP37" s="12" t="n">
        <f aca="false">EP12*'Taux avec population simulée'!CY123</f>
        <v>253725.626379597</v>
      </c>
      <c r="EQ37" s="12" t="n">
        <f aca="false">EQ12*'Taux avec population simulée'!CZ123</f>
        <v>256965.408876674</v>
      </c>
      <c r="ER37" s="12" t="n">
        <f aca="false">ER12*'Taux avec population simulée'!DA123</f>
        <v>259177.486085927</v>
      </c>
      <c r="ES37" s="12" t="n">
        <f aca="false">ES12*'Taux avec population simulée'!DB123</f>
        <v>263772.079557732</v>
      </c>
      <c r="ET37" s="12" t="n">
        <f aca="false">ET12*'Taux avec population simulée'!DC123</f>
        <v>260458.451679865</v>
      </c>
      <c r="EU37" s="12" t="n">
        <f aca="false">EU12*'Taux avec population simulée'!DD123</f>
        <v>264436.976128814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313798.573886421</v>
      </c>
      <c r="GQ37" s="12" t="n">
        <f aca="false">GQ12*'Taux avec population simulée'!C137</f>
        <v>396417.321063641</v>
      </c>
      <c r="GR37" s="12" t="n">
        <f aca="false">GR12*'Taux avec population simulée'!D137</f>
        <v>394383.231220696</v>
      </c>
      <c r="GS37" s="12" t="n">
        <f aca="false">GS12*'Taux avec population simulée'!E137</f>
        <v>388707.368683731</v>
      </c>
      <c r="GT37" s="12" t="n">
        <f aca="false">GT12*'Taux avec population simulée'!F137</f>
        <v>402970.378804395</v>
      </c>
      <c r="GU37" s="12" t="n">
        <f aca="false">GU12*'Taux avec population simulée'!G137</f>
        <v>403367.409223664</v>
      </c>
      <c r="GV37" s="12" t="n">
        <f aca="false">GV12*'Taux avec population simulée'!H137</f>
        <v>397530.255009659</v>
      </c>
      <c r="GW37" s="12" t="n">
        <f aca="false">GW12*'Taux avec population simulée'!I137</f>
        <v>397715.723622519</v>
      </c>
      <c r="GX37" s="12" t="n">
        <f aca="false">GX12*'Taux avec population simulée'!J137</f>
        <v>402482.933845912</v>
      </c>
      <c r="GY37" s="12" t="n">
        <f aca="false">GY12*'Taux avec population simulée'!K137</f>
        <v>389350.473946736</v>
      </c>
      <c r="GZ37" s="12" t="n">
        <f aca="false">GZ12*'Taux avec population simulée'!L137</f>
        <v>407316.810950784</v>
      </c>
      <c r="HA37" s="1" t="n">
        <f aca="false">HA12*'Taux avec population simulée'!M137</f>
        <v>414753.427083368</v>
      </c>
      <c r="HB37" s="12" t="n">
        <f aca="false">HB12*'Taux avec population simulée'!N137</f>
        <v>404609.194840233</v>
      </c>
      <c r="HC37" s="12" t="n">
        <f aca="false">HC12*'Taux avec population simulée'!O137</f>
        <v>408621.108215846</v>
      </c>
      <c r="HD37" s="12" t="n">
        <f aca="false">HD12*'Taux avec population simulée'!P137</f>
        <v>405994.622340969</v>
      </c>
      <c r="HE37" s="12" t="n">
        <f aca="false">HE12*'Taux avec population simulée'!Q137</f>
        <v>409180.788676922</v>
      </c>
      <c r="HF37" s="12" t="n">
        <f aca="false">HF12*'Taux avec population simulée'!R137</f>
        <v>402147.484787904</v>
      </c>
      <c r="HG37" s="12" t="n">
        <f aca="false">HG12*'Taux avec population simulée'!S137</f>
        <v>393445.644674356</v>
      </c>
      <c r="HH37" s="12" t="n">
        <f aca="false">HH12*'Taux avec population simulée'!T137</f>
        <v>399178.836080316</v>
      </c>
      <c r="HI37" s="12" t="n">
        <f aca="false">HI12*'Taux avec population simulée'!U137</f>
        <v>399133.970607992</v>
      </c>
      <c r="HJ37" s="12" t="n">
        <f aca="false">HJ12*'Taux avec population simulée'!V137</f>
        <v>404047.639749142</v>
      </c>
      <c r="HK37" s="12" t="n">
        <f aca="false">HK12*'Taux avec population simulée'!W137</f>
        <v>408235.559354246</v>
      </c>
      <c r="HL37" s="12" t="n">
        <f aca="false">HL12*'Taux avec population simulée'!X137</f>
        <v>412188.454714243</v>
      </c>
      <c r="HM37" s="12" t="n">
        <f aca="false">HM12*'Taux avec population simulée'!Y137</f>
        <v>429719.785641409</v>
      </c>
      <c r="HN37" s="12" t="n">
        <f aca="false">HN12*'Taux avec population simulée'!Z137</f>
        <v>434687.341668478</v>
      </c>
      <c r="HO37" s="12" t="n">
        <f aca="false">HO12*'Taux avec population simulée'!AA137</f>
        <v>435216.47448394</v>
      </c>
      <c r="HP37" s="12" t="n">
        <f aca="false">HP12*'Taux avec population simulée'!AB137</f>
        <v>444402.91818256</v>
      </c>
      <c r="HQ37" s="12" t="n">
        <f aca="false">HQ12*'Taux avec population simulée'!AC137</f>
        <v>447244.137916776</v>
      </c>
      <c r="HR37" s="12" t="n">
        <f aca="false">HR12*'Taux avec population simulée'!AD137</f>
        <v>443545.558631472</v>
      </c>
      <c r="HS37" s="12" t="n">
        <f aca="false">HS12*'Taux avec population simulée'!AE137</f>
        <v>447492.056717908</v>
      </c>
      <c r="HT37" s="12" t="n">
        <f aca="false">HT12*'Taux avec population simulée'!AF137</f>
        <v>448610.077378654</v>
      </c>
      <c r="HU37" s="12" t="n">
        <f aca="false">HU12*'Taux avec population simulée'!AG137</f>
        <v>443319.563247216</v>
      </c>
      <c r="HV37" s="12" t="n">
        <f aca="false">HV12*'Taux avec population simulée'!AH137</f>
        <v>446038.318292255</v>
      </c>
      <c r="HW37" s="12" t="n">
        <f aca="false">HW12*'Taux avec population simulée'!AI137</f>
        <v>441212.637569883</v>
      </c>
      <c r="HX37" s="12" t="n">
        <f aca="false">HX12*'Taux avec population simulée'!AJ137</f>
        <v>445378.4056692</v>
      </c>
      <c r="HY37" s="12" t="n">
        <f aca="false">HY12*'Taux avec population simulée'!AK137</f>
        <v>434986.225228306</v>
      </c>
      <c r="HZ37" s="12" t="n">
        <f aca="false">HZ12*'Taux avec population simulée'!AL137</f>
        <v>437504.521476583</v>
      </c>
      <c r="IA37" s="12" t="n">
        <f aca="false">IA12*'Taux avec population simulée'!AM137</f>
        <v>433514.50113967</v>
      </c>
      <c r="IB37" s="12" t="n">
        <f aca="false">IB12*'Taux avec population simulée'!AN137</f>
        <v>428983.101076514</v>
      </c>
      <c r="IC37" s="12" t="n">
        <f aca="false">IC12*'Taux avec population simulée'!AO137</f>
        <v>433383.522077938</v>
      </c>
      <c r="ID37" s="12" t="n">
        <f aca="false">ID12*'Taux avec population simulée'!AP137</f>
        <v>425792.609351843</v>
      </c>
      <c r="IE37" s="12" t="n">
        <f aca="false">IE12*'Taux avec population simulée'!AQ137</f>
        <v>421885.535280134</v>
      </c>
      <c r="IF37" s="12" t="n">
        <f aca="false">IF12*'Taux avec population simulée'!AR137</f>
        <v>417412.106550831</v>
      </c>
      <c r="IG37" s="12" t="n">
        <f aca="false">IG12*'Taux avec population simulée'!AS137</f>
        <v>409856.318871624</v>
      </c>
      <c r="IH37" s="12" t="n">
        <f aca="false">IH12*'Taux avec population simulée'!AT137</f>
        <v>408065.984230153</v>
      </c>
      <c r="II37" s="12" t="n">
        <f aca="false">II12*'Taux avec population simulée'!AU137</f>
        <v>411276.054460036</v>
      </c>
      <c r="IJ37" s="12" t="n">
        <f aca="false">IJ12*'Taux avec population simulée'!AV137</f>
        <v>408999.24560865</v>
      </c>
      <c r="IK37" s="12" t="n">
        <f aca="false">IK12*'Taux avec population simulée'!AW137</f>
        <v>412363.761378206</v>
      </c>
      <c r="IL37" s="12" t="n">
        <f aca="false">IL12*'Taux avec population simulée'!AX137</f>
        <v>417125.274586837</v>
      </c>
      <c r="IM37" s="12" t="n">
        <f aca="false">IM12*'Taux avec population simulée'!AY137</f>
        <v>415751.640805942</v>
      </c>
      <c r="IN37" s="12" t="n">
        <f aca="false">IN12*'Taux avec population simulée'!AZ137</f>
        <v>414362.909124931</v>
      </c>
      <c r="IO37" s="12" t="n">
        <f aca="false">IO12*'Taux avec population simulée'!BA137</f>
        <v>432108.620774068</v>
      </c>
      <c r="IP37" s="12" t="n">
        <f aca="false">IP12*'Taux avec population simulée'!BB137</f>
        <v>436417.516392296</v>
      </c>
      <c r="IQ37" s="12" t="n">
        <f aca="false">IQ12*'Taux avec population simulée'!BC137</f>
        <v>443004.391584375</v>
      </c>
      <c r="IR37" s="12" t="n">
        <f aca="false">IR12*'Taux avec population simulée'!BD137</f>
        <v>449527.005772648</v>
      </c>
      <c r="IS37" s="12" t="n">
        <f aca="false">IS12*'Taux avec population simulée'!BE137</f>
        <v>460613.766247079</v>
      </c>
      <c r="IT37" s="12" t="n">
        <f aca="false">IT12*'Taux avec population simulée'!BF137</f>
        <v>457874.746430716</v>
      </c>
      <c r="IU37" s="12" t="n">
        <f aca="false">IU12*'Taux avec population simulée'!BG137</f>
        <v>464551.374415505</v>
      </c>
      <c r="IV37" s="12" t="n">
        <f aca="false">IV12*'Taux avec population simulée'!BH137</f>
        <v>472462.261512708</v>
      </c>
      <c r="IW37" s="12" t="n">
        <f aca="false">IW12*'Taux avec population simulée'!BI137</f>
        <v>467892.882210689</v>
      </c>
      <c r="IX37" s="12" t="n">
        <f aca="false">IX12*'Taux avec population simulée'!BJ137</f>
        <v>481047.455455918</v>
      </c>
      <c r="IY37" s="12" t="n">
        <f aca="false">IY12*'Taux avec population simulée'!BK137</f>
        <v>486855.465658735</v>
      </c>
      <c r="IZ37" s="12" t="n">
        <f aca="false">IZ12*'Taux avec population simulée'!BL137</f>
        <v>494171.538557989</v>
      </c>
      <c r="JA37" s="12" t="n">
        <f aca="false">JA12*'Taux avec population simulée'!BM137</f>
        <v>500850.057993246</v>
      </c>
      <c r="JB37" s="12" t="n">
        <f aca="false">JB12*'Taux avec population simulée'!BN137</f>
        <v>511092.145700843</v>
      </c>
      <c r="JC37" s="12" t="n">
        <f aca="false">JC12*'Taux avec population simulée'!BO137</f>
        <v>511229.760568835</v>
      </c>
      <c r="JD37" s="12" t="n">
        <f aca="false">JD12*'Taux avec population simulée'!BP137</f>
        <v>511359.001889254</v>
      </c>
      <c r="JE37" s="12" t="n">
        <f aca="false">JE12*'Taux avec population simulée'!BQ137</f>
        <v>518046.433818703</v>
      </c>
      <c r="JF37" s="12" t="n">
        <f aca="false">JF12*'Taux avec population simulée'!BR137</f>
        <v>515759.46782642</v>
      </c>
      <c r="JG37" s="12" t="n">
        <f aca="false">JG12*'Taux avec population simulée'!BS137</f>
        <v>523750.307992249</v>
      </c>
      <c r="JH37" s="12" t="n">
        <f aca="false">JH12*'Taux avec population simulée'!BT137</f>
        <v>531603.867281912</v>
      </c>
      <c r="JI37" s="12" t="n">
        <f aca="false">JI12*'Taux avec population simulée'!BU137</f>
        <v>527865.744349466</v>
      </c>
      <c r="JJ37" s="12" t="n">
        <f aca="false">JJ12*'Taux avec population simulée'!BV137</f>
        <v>528475.855918677</v>
      </c>
      <c r="JK37" s="12" t="n">
        <f aca="false">JK12*'Taux avec population simulée'!BW137</f>
        <v>532535.319398719</v>
      </c>
      <c r="JL37" s="12" t="n">
        <f aca="false">JL12*'Taux avec population simulée'!BX137</f>
        <v>533503.302151459</v>
      </c>
      <c r="JM37" s="12" t="n">
        <f aca="false">JM12*'Taux avec population simulée'!BY137</f>
        <v>543725.934084432</v>
      </c>
      <c r="JN37" s="12" t="n">
        <f aca="false">JN12*'Taux avec population simulée'!BZ137</f>
        <v>550097.509959399</v>
      </c>
      <c r="JO37" s="12" t="n">
        <f aca="false">JO12*'Taux avec population simulée'!CA137</f>
        <v>551835.702296789</v>
      </c>
      <c r="JP37" s="12" t="n">
        <f aca="false">JP12*'Taux avec population simulée'!CB137</f>
        <v>556314.217289504</v>
      </c>
      <c r="JQ37" s="12" t="n">
        <f aca="false">JQ12*'Taux avec population simulée'!CC137</f>
        <v>571623.58246655</v>
      </c>
      <c r="JR37" s="12" t="n">
        <f aca="false">JR12*'Taux avec population simulée'!CD137</f>
        <v>574884.874013026</v>
      </c>
      <c r="JS37" s="12" t="n">
        <f aca="false">JS12*'Taux avec population simulée'!CE137</f>
        <v>580278.824297908</v>
      </c>
      <c r="JT37" s="12" t="n">
        <f aca="false">JT12*'Taux avec population simulée'!CF137</f>
        <v>587668.384218356</v>
      </c>
      <c r="JU37" s="12" t="n">
        <f aca="false">JU12*'Taux avec population simulée'!CG137</f>
        <v>587119.455665333</v>
      </c>
      <c r="JV37" s="12" t="n">
        <f aca="false">JV12*'Taux avec population simulée'!CH137</f>
        <v>586219.646653029</v>
      </c>
      <c r="JW37" s="12" t="n">
        <f aca="false">JW12*'Taux avec population simulée'!CI137</f>
        <v>590995.635313767</v>
      </c>
      <c r="JX37" s="12" t="n">
        <f aca="false">JX12*'Taux avec population simulée'!CJ137</f>
        <v>593431.298478854</v>
      </c>
      <c r="JY37" s="12" t="n">
        <f aca="false">JY12*'Taux avec population simulée'!CK137</f>
        <v>595417.573748022</v>
      </c>
      <c r="JZ37" s="12" t="n">
        <f aca="false">JZ12*'Taux avec population simulée'!CL137</f>
        <v>607330.801136203</v>
      </c>
      <c r="KA37" s="12" t="n">
        <f aca="false">KA12*'Taux avec population simulée'!CM137</f>
        <v>613109.895752655</v>
      </c>
      <c r="KB37" s="12" t="n">
        <f aca="false">KB12*'Taux avec population simulée'!CN137</f>
        <v>606913.383744877</v>
      </c>
      <c r="KC37" s="12" t="n">
        <f aca="false">KC12*'Taux avec population simulée'!CO137</f>
        <v>611552.118931313</v>
      </c>
      <c r="KD37" s="12" t="n">
        <f aca="false">KD12*'Taux avec population simulée'!CP137</f>
        <v>613513.360317883</v>
      </c>
      <c r="KE37" s="12" t="n">
        <f aca="false">KE12*'Taux avec population simulée'!CQ137</f>
        <v>617002.92331218</v>
      </c>
      <c r="KF37" s="12" t="n">
        <f aca="false">KF12*'Taux avec population simulée'!CR137</f>
        <v>614991.939419408</v>
      </c>
      <c r="KG37" s="12" t="n">
        <f aca="false">KG12*'Taux avec population simulée'!CS137</f>
        <v>615256.682855912</v>
      </c>
      <c r="KH37" s="12" t="n">
        <f aca="false">KH12*'Taux avec population simulée'!CT137</f>
        <v>627301.688367226</v>
      </c>
      <c r="KI37" s="12" t="n">
        <f aca="false">KI12*'Taux avec population simulée'!CU137</f>
        <v>630910.338416351</v>
      </c>
      <c r="KJ37" s="12" t="n">
        <f aca="false">KJ12*'Taux avec population simulée'!CV137</f>
        <v>628509.815436663</v>
      </c>
      <c r="KK37" s="12" t="n">
        <f aca="false">KK12*'Taux avec population simulée'!CW137</f>
        <v>621501.433284048</v>
      </c>
      <c r="KL37" s="12" t="n">
        <f aca="false">KL12*'Taux avec population simulée'!CX137</f>
        <v>623137.074928347</v>
      </c>
      <c r="KM37" s="12" t="n">
        <f aca="false">KM12*'Taux avec population simulée'!CY137</f>
        <v>628637.529416918</v>
      </c>
      <c r="KN37" s="12" t="n">
        <f aca="false">KN12*'Taux avec population simulée'!CZ137</f>
        <v>635557.73525946</v>
      </c>
      <c r="KO37" s="12" t="n">
        <f aca="false">KO12*'Taux avec population simulée'!DA137</f>
        <v>634380.937400206</v>
      </c>
      <c r="KP37" s="12" t="n">
        <f aca="false">KP12*'Taux avec population simulée'!DB137</f>
        <v>640569.31745779</v>
      </c>
      <c r="KQ37" s="12" t="n">
        <f aca="false">KQ12*'Taux avec population simulée'!DC137</f>
        <v>641043.061573596</v>
      </c>
      <c r="KR37" s="12" t="n">
        <f aca="false">KR12*'Taux avec population simulée'!DD137</f>
        <v>649786.523632071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v>13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v>13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254898.99999213</v>
      </c>
      <c r="AT38" s="4" t="n">
        <f aca="false">AT13*'Taux avec population simulée'!C124</f>
        <v>217350.892163225</v>
      </c>
      <c r="AU38" s="4" t="n">
        <f aca="false">AU13*'Taux avec population simulée'!D124</f>
        <v>218094.480495011</v>
      </c>
      <c r="AV38" s="4" t="n">
        <f aca="false">AV13*'Taux avec population simulée'!E124</f>
        <v>242598.048714322</v>
      </c>
      <c r="AW38" s="4" t="n">
        <f aca="false">AW13*'Taux avec population simulée'!F124</f>
        <v>261388.864099552</v>
      </c>
      <c r="AX38" s="4" t="n">
        <f aca="false">AX13*'Taux avec population simulée'!G124</f>
        <v>260383.176791257</v>
      </c>
      <c r="AY38" s="4" t="n">
        <f aca="false">AY13*'Taux avec population simulée'!H124</f>
        <v>261056.136090852</v>
      </c>
      <c r="AZ38" s="4" t="n">
        <f aca="false">AZ13*'Taux avec population simulée'!I124</f>
        <v>261065.730746318</v>
      </c>
      <c r="BA38" s="4" t="n">
        <f aca="false">BA13*'Taux avec population simulée'!J124</f>
        <v>270539.351546208</v>
      </c>
      <c r="BB38" s="4" t="n">
        <f aca="false">BB13*'Taux avec population simulée'!K124</f>
        <v>287967.489221157</v>
      </c>
      <c r="BC38" s="4" t="n">
        <f aca="false">BC13*'Taux avec population simulée'!L124</f>
        <v>283151.287880829</v>
      </c>
      <c r="BD38" s="1" t="n">
        <f aca="false">BD13*'Taux avec population simulée'!M124</f>
        <v>275924.754912976</v>
      </c>
      <c r="BE38" s="4" t="n">
        <f aca="false">BE13*'Taux avec population simulée'!N124</f>
        <v>272851.902672468</v>
      </c>
      <c r="BF38" s="4" t="n">
        <f aca="false">BF13*'Taux avec population simulée'!O124</f>
        <v>275119.432252098</v>
      </c>
      <c r="BG38" s="4" t="n">
        <f aca="false">BG13*'Taux avec population simulée'!P124</f>
        <v>273126.742377478</v>
      </c>
      <c r="BH38" s="4" t="n">
        <f aca="false">BH13*'Taux avec population simulée'!Q124</f>
        <v>275920.468708177</v>
      </c>
      <c r="BI38" s="4" t="n">
        <f aca="false">BI13*'Taux avec population simulée'!R124</f>
        <v>278200.143863144</v>
      </c>
      <c r="BJ38" s="4" t="n">
        <f aca="false">BJ13*'Taux avec population simulée'!S124</f>
        <v>278792.726881926</v>
      </c>
      <c r="BK38" s="4" t="n">
        <f aca="false">BK13*'Taux avec population simulée'!T124</f>
        <v>274316.014531636</v>
      </c>
      <c r="BL38" s="4" t="n">
        <f aca="false">BL13*'Taux avec population simulée'!U124</f>
        <v>271757.085431616</v>
      </c>
      <c r="BM38" s="4" t="n">
        <f aca="false">BM13*'Taux avec population simulée'!V124</f>
        <v>271055.35083629</v>
      </c>
      <c r="BN38" s="4" t="n">
        <f aca="false">BN13*'Taux avec population simulée'!W124</f>
        <v>284231.074182016</v>
      </c>
      <c r="BO38" s="4" t="n">
        <f aca="false">BO13*'Taux avec population simulée'!X124</f>
        <v>277422.690332174</v>
      </c>
      <c r="BP38" s="4" t="n">
        <f aca="false">BP13*'Taux avec population simulée'!Y124</f>
        <v>270771.860426817</v>
      </c>
      <c r="BQ38" s="4" t="n">
        <f aca="false">BQ13*'Taux avec population simulée'!Z124</f>
        <v>275656.076615519</v>
      </c>
      <c r="BR38" s="4" t="n">
        <f aca="false">BR13*'Taux avec population simulée'!AA124</f>
        <v>277857.156696125</v>
      </c>
      <c r="BS38" s="4" t="n">
        <f aca="false">BS13*'Taux avec population simulée'!AB124</f>
        <v>280739.886832781</v>
      </c>
      <c r="BT38" s="4" t="n">
        <f aca="false">BT13*'Taux avec population simulée'!AC124</f>
        <v>281001.399018639</v>
      </c>
      <c r="BU38" s="4" t="n">
        <f aca="false">BU13*'Taux avec population simulée'!AD124</f>
        <v>279329.296026634</v>
      </c>
      <c r="BV38" s="4" t="n">
        <f aca="false">BV13*'Taux avec population simulée'!AE124</f>
        <v>275641.12490155</v>
      </c>
      <c r="BW38" s="4" t="n">
        <f aca="false">BW13*'Taux avec population simulée'!AF124</f>
        <v>282582.402628524</v>
      </c>
      <c r="BX38" s="4" t="n">
        <f aca="false">BX13*'Taux avec population simulée'!AG124</f>
        <v>286038.574829353</v>
      </c>
      <c r="BY38" s="4" t="n">
        <f aca="false">BY13*'Taux avec population simulée'!AH124</f>
        <v>287723.331595404</v>
      </c>
      <c r="BZ38" s="4" t="n">
        <f aca="false">BZ13*'Taux avec population simulée'!AI124</f>
        <v>283816.402925724</v>
      </c>
      <c r="CA38" s="4" t="n">
        <f aca="false">CA13*'Taux avec population simulée'!AJ124</f>
        <v>283960.510493958</v>
      </c>
      <c r="CB38" s="4" t="n">
        <f aca="false">CB13*'Taux avec population simulée'!AK124</f>
        <v>290000.35318724</v>
      </c>
      <c r="CC38" s="4" t="n">
        <f aca="false">CC13*'Taux avec population simulée'!AL124</f>
        <v>294971.680877931</v>
      </c>
      <c r="CD38" s="4" t="n">
        <f aca="false">CD13*'Taux avec population simulée'!AM124</f>
        <v>297354.196785214</v>
      </c>
      <c r="CE38" s="4" t="n">
        <f aca="false">CE13*'Taux avec population simulée'!AN124</f>
        <v>301834.175663444</v>
      </c>
      <c r="CF38" s="4" t="n">
        <f aca="false">CF13*'Taux avec population simulée'!AO124</f>
        <v>303705.062043255</v>
      </c>
      <c r="CG38" s="4" t="n">
        <f aca="false">CG13*'Taux avec population simulée'!AP124</f>
        <v>298243.99509855</v>
      </c>
      <c r="CH38" s="4" t="n">
        <f aca="false">CH13*'Taux avec population simulée'!AQ124</f>
        <v>299043.668074577</v>
      </c>
      <c r="CI38" s="4" t="n">
        <f aca="false">CI13*'Taux avec population simulée'!AR124</f>
        <v>304672.742779439</v>
      </c>
      <c r="CJ38" s="4" t="n">
        <f aca="false">CJ13*'Taux avec population simulée'!AS124</f>
        <v>310905.188944343</v>
      </c>
      <c r="CK38" s="4" t="n">
        <f aca="false">CK13*'Taux avec population simulée'!AT124</f>
        <v>311115.31649938</v>
      </c>
      <c r="CL38" s="4" t="n">
        <f aca="false">CL13*'Taux avec population simulée'!AU124</f>
        <v>305796.779450819</v>
      </c>
      <c r="CM38" s="4" t="n">
        <f aca="false">CM13*'Taux avec population simulée'!AV124</f>
        <v>304799.87529122</v>
      </c>
      <c r="CN38" s="4" t="n">
        <f aca="false">CN13*'Taux avec population simulée'!AW124</f>
        <v>304285.545384911</v>
      </c>
      <c r="CO38" s="4" t="n">
        <f aca="false">CO13*'Taux avec population simulée'!AX124</f>
        <v>309687.997432719</v>
      </c>
      <c r="CP38" s="4" t="n">
        <f aca="false">CP13*'Taux avec population simulée'!AY124</f>
        <v>313973.610948038</v>
      </c>
      <c r="CQ38" s="4" t="n">
        <f aca="false">CQ13*'Taux avec population simulée'!AZ124</f>
        <v>310921.486051343</v>
      </c>
      <c r="CR38" s="4" t="n">
        <f aca="false">CR13*'Taux avec population simulée'!BA124</f>
        <v>311225.198672173</v>
      </c>
      <c r="CS38" s="4" t="n">
        <f aca="false">CS13*'Taux avec population simulée'!BB124</f>
        <v>308015.631283636</v>
      </c>
      <c r="CT38" s="4" t="n">
        <f aca="false">CT13*'Taux avec population simulée'!BC124</f>
        <v>312324.459668305</v>
      </c>
      <c r="CU38" s="4" t="n">
        <f aca="false">CU13*'Taux avec population simulée'!BD124</f>
        <v>315540.832515686</v>
      </c>
      <c r="CV38" s="4" t="n">
        <f aca="false">CV13*'Taux avec population simulée'!BE124</f>
        <v>313693.140882221</v>
      </c>
      <c r="CW38" s="4" t="n">
        <f aca="false">CW13*'Taux avec population simulée'!BF124</f>
        <v>312352.452996242</v>
      </c>
      <c r="CX38" s="4" t="n">
        <f aca="false">CX13*'Taux avec population simulée'!BG124</f>
        <v>316503.579598211</v>
      </c>
      <c r="CY38" s="4" t="n">
        <f aca="false">CY13*'Taux avec population simulée'!BH124</f>
        <v>319875.488389192</v>
      </c>
      <c r="CZ38" s="4" t="n">
        <f aca="false">CZ13*'Taux avec population simulée'!BI124</f>
        <v>325231.405362665</v>
      </c>
      <c r="DA38" s="4" t="n">
        <f aca="false">DA13*'Taux avec population simulée'!BJ124</f>
        <v>344792.801054633</v>
      </c>
      <c r="DB38" s="4" t="n">
        <f aca="false">DB13*'Taux avec population simulée'!BK124</f>
        <v>341805.881572093</v>
      </c>
      <c r="DC38" s="4" t="n">
        <f aca="false">DC13*'Taux avec population simulée'!BL124</f>
        <v>344679.543560582</v>
      </c>
      <c r="DD38" s="4" t="n">
        <f aca="false">DD13*'Taux avec population simulée'!BM124</f>
        <v>352103.797885954</v>
      </c>
      <c r="DE38" s="4" t="n">
        <f aca="false">DE13*'Taux avec population simulée'!BN124</f>
        <v>346948.60467343</v>
      </c>
      <c r="DF38" s="4" t="n">
        <f aca="false">DF13*'Taux avec population simulée'!BO124</f>
        <v>356688.821409732</v>
      </c>
      <c r="DG38" s="4" t="n">
        <f aca="false">DG13*'Taux avec population simulée'!BP124</f>
        <v>356285.329620077</v>
      </c>
      <c r="DH38" s="4" t="n">
        <f aca="false">DH13*'Taux avec population simulée'!BQ124</f>
        <v>358684.813751205</v>
      </c>
      <c r="DI38" s="4" t="n">
        <f aca="false">DI13*'Taux avec population simulée'!BR124</f>
        <v>362263.581640616</v>
      </c>
      <c r="DJ38" s="4" t="n">
        <f aca="false">DJ13*'Taux avec population simulée'!BS124</f>
        <v>356335.097548088</v>
      </c>
      <c r="DK38" s="4" t="n">
        <f aca="false">DK13*'Taux avec population simulée'!BT124</f>
        <v>355554.301502661</v>
      </c>
      <c r="DL38" s="4" t="n">
        <f aca="false">DL13*'Taux avec population simulée'!BU124</f>
        <v>350668.783486194</v>
      </c>
      <c r="DM38" s="4" t="n">
        <f aca="false">DM13*'Taux avec population simulée'!BV124</f>
        <v>358112.267386078</v>
      </c>
      <c r="DN38" s="4" t="n">
        <f aca="false">DN13*'Taux avec population simulée'!BW124</f>
        <v>360183.110873181</v>
      </c>
      <c r="DO38" s="4" t="n">
        <f aca="false">DO13*'Taux avec population simulée'!BX124</f>
        <v>361551.004832163</v>
      </c>
      <c r="DP38" s="4" t="n">
        <f aca="false">DP13*'Taux avec population simulée'!BY124</f>
        <v>363667.573775543</v>
      </c>
      <c r="DQ38" s="4" t="n">
        <f aca="false">DQ13*'Taux avec population simulée'!BZ124</f>
        <v>363105.1990221</v>
      </c>
      <c r="DR38" s="4" t="n">
        <f aca="false">DR13*'Taux avec population simulée'!CA124</f>
        <v>361268.862348639</v>
      </c>
      <c r="DS38" s="4" t="n">
        <f aca="false">DS13*'Taux avec population simulée'!CB124</f>
        <v>363192.187905263</v>
      </c>
      <c r="DT38" s="4" t="n">
        <f aca="false">DT13*'Taux avec population simulée'!CC124</f>
        <v>366231.975162855</v>
      </c>
      <c r="DU38" s="4" t="n">
        <f aca="false">DU13*'Taux avec population simulée'!CD124</f>
        <v>362514.122723406</v>
      </c>
      <c r="DV38" s="4" t="n">
        <f aca="false">DV13*'Taux avec population simulée'!CE124</f>
        <v>362323.779460283</v>
      </c>
      <c r="DW38" s="4" t="n">
        <f aca="false">DW13*'Taux avec population simulée'!CF124</f>
        <v>356956.692333835</v>
      </c>
      <c r="DX38" s="4" t="n">
        <f aca="false">DX13*'Taux avec population simulée'!CG124</f>
        <v>348190.984055894</v>
      </c>
      <c r="DY38" s="4" t="n">
        <f aca="false">DY13*'Taux avec population simulée'!CH124</f>
        <v>352061.076562722</v>
      </c>
      <c r="DZ38" s="4" t="n">
        <f aca="false">DZ13*'Taux avec population simulée'!CI124</f>
        <v>349292.54368894</v>
      </c>
      <c r="EA38" s="4" t="n">
        <f aca="false">EA13*'Taux avec population simulée'!CJ124</f>
        <v>355009.363431289</v>
      </c>
      <c r="EB38" s="4" t="n">
        <f aca="false">EB13*'Taux avec population simulée'!CK124</f>
        <v>357874.91297482</v>
      </c>
      <c r="EC38" s="4" t="n">
        <f aca="false">EC13*'Taux avec population simulée'!CL124</f>
        <v>363580.826626844</v>
      </c>
      <c r="ED38" s="4" t="n">
        <f aca="false">ED13*'Taux avec population simulée'!CM124</f>
        <v>378831.029348388</v>
      </c>
      <c r="EE38" s="4" t="n">
        <f aca="false">EE13*'Taux avec population simulée'!CN124</f>
        <v>385227.165584064</v>
      </c>
      <c r="EF38" s="4" t="n">
        <f aca="false">EF13*'Taux avec population simulée'!CO124</f>
        <v>393679.643398851</v>
      </c>
      <c r="EG38" s="4" t="n">
        <f aca="false">EG13*'Taux avec population simulée'!CP124</f>
        <v>396243.994600962</v>
      </c>
      <c r="EH38" s="4" t="n">
        <f aca="false">EH13*'Taux avec population simulée'!CQ124</f>
        <v>395909.295988024</v>
      </c>
      <c r="EI38" s="4" t="n">
        <f aca="false">EI13*'Taux avec population simulée'!CR124</f>
        <v>403587.531895772</v>
      </c>
      <c r="EJ38" s="4" t="n">
        <f aca="false">EJ13*'Taux avec population simulée'!CS124</f>
        <v>401895.319278717</v>
      </c>
      <c r="EK38" s="4" t="n">
        <f aca="false">EK13*'Taux avec population simulée'!CT124</f>
        <v>405768.924576791</v>
      </c>
      <c r="EL38" s="4" t="n">
        <f aca="false">EL13*'Taux avec population simulée'!CU124</f>
        <v>406498.636635204</v>
      </c>
      <c r="EM38" s="4" t="n">
        <f aca="false">EM13*'Taux avec population simulée'!CV124</f>
        <v>408185.005689803</v>
      </c>
      <c r="EN38" s="4" t="n">
        <f aca="false">EN13*'Taux avec population simulée'!CW124</f>
        <v>407715.553357547</v>
      </c>
      <c r="EO38" s="4" t="n">
        <f aca="false">EO13*'Taux avec population simulée'!CX124</f>
        <v>409048.846827406</v>
      </c>
      <c r="EP38" s="4" t="n">
        <f aca="false">EP13*'Taux avec population simulée'!CY124</f>
        <v>416217.762843042</v>
      </c>
      <c r="EQ38" s="4" t="n">
        <f aca="false">EQ13*'Taux avec population simulée'!CZ124</f>
        <v>417837.2168202</v>
      </c>
      <c r="ER38" s="4" t="n">
        <f aca="false">ER13*'Taux avec population simulée'!DA124</f>
        <v>425060.735880402</v>
      </c>
      <c r="ES38" s="4" t="n">
        <f aca="false">ES13*'Taux avec population simulée'!DB124</f>
        <v>429194.658580887</v>
      </c>
      <c r="ET38" s="4" t="n">
        <f aca="false">ET13*'Taux avec population simulée'!DC124</f>
        <v>438656.471332182</v>
      </c>
      <c r="EU38" s="4" t="n">
        <f aca="false">EU13*'Taux avec population simulée'!DD124</f>
        <v>433073.044546766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404590.999993049</v>
      </c>
      <c r="GQ38" s="4" t="n">
        <f aca="false">GQ13*'Taux avec population simulée'!C138</f>
        <v>401125.887482946</v>
      </c>
      <c r="GR38" s="4" t="n">
        <f aca="false">GR13*'Taux avec population simulée'!D138</f>
        <v>409941.45574305</v>
      </c>
      <c r="GS38" s="4" t="n">
        <f aca="false">GS13*'Taux avec population simulée'!E138</f>
        <v>404107.373439661</v>
      </c>
      <c r="GT38" s="4" t="n">
        <f aca="false">GT13*'Taux avec population simulée'!F138</f>
        <v>413671.558140689</v>
      </c>
      <c r="GU38" s="4" t="n">
        <f aca="false">GU13*'Taux avec population simulée'!G138</f>
        <v>420447.932173244</v>
      </c>
      <c r="GV38" s="4" t="n">
        <f aca="false">GV13*'Taux avec population simulée'!H138</f>
        <v>436765.772156237</v>
      </c>
      <c r="GW38" s="4" t="n">
        <f aca="false">GW13*'Taux avec population simulée'!I138</f>
        <v>438046.187727494</v>
      </c>
      <c r="GX38" s="4" t="n">
        <f aca="false">GX13*'Taux avec population simulée'!J138</f>
        <v>444701.599483264</v>
      </c>
      <c r="GY38" s="4" t="n">
        <f aca="false">GY13*'Taux avec population simulée'!K138</f>
        <v>435587.623620199</v>
      </c>
      <c r="GZ38" s="4" t="n">
        <f aca="false">GZ13*'Taux avec population simulée'!L138</f>
        <v>434753.63936915</v>
      </c>
      <c r="HA38" s="1" t="n">
        <f aca="false">HA13*'Taux avec population simulée'!M138</f>
        <v>435451.508249835</v>
      </c>
      <c r="HB38" s="4" t="n">
        <f aca="false">HB13*'Taux avec population simulée'!N138</f>
        <v>452934.350879444</v>
      </c>
      <c r="HC38" s="4" t="n">
        <f aca="false">HC13*'Taux avec population simulée'!O138</f>
        <v>456834.577442824</v>
      </c>
      <c r="HD38" s="4" t="n">
        <f aca="false">HD13*'Taux avec population simulée'!P138</f>
        <v>450063.538641386</v>
      </c>
      <c r="HE38" s="4" t="n">
        <f aca="false">HE13*'Taux avec population simulée'!Q138</f>
        <v>460397.964993452</v>
      </c>
      <c r="HF38" s="4" t="n">
        <f aca="false">HF13*'Taux avec population simulée'!R138</f>
        <v>463217.210086023</v>
      </c>
      <c r="HG38" s="4" t="n">
        <f aca="false">HG13*'Taux avec population simulée'!S138</f>
        <v>471278.79244294</v>
      </c>
      <c r="HH38" s="4" t="n">
        <f aca="false">HH13*'Taux avec population simulée'!T138</f>
        <v>477093.333854503</v>
      </c>
      <c r="HI38" s="4" t="n">
        <f aca="false">HI13*'Taux avec population simulée'!U138</f>
        <v>483628.397626454</v>
      </c>
      <c r="HJ38" s="4" t="n">
        <f aca="false">HJ13*'Taux avec population simulée'!V138</f>
        <v>482855.094938457</v>
      </c>
      <c r="HK38" s="4" t="n">
        <f aca="false">HK13*'Taux avec population simulée'!W138</f>
        <v>492349.76431718</v>
      </c>
      <c r="HL38" s="4" t="n">
        <f aca="false">HL13*'Taux avec population simulée'!X138</f>
        <v>494879.489147599</v>
      </c>
      <c r="HM38" s="4" t="n">
        <f aca="false">HM13*'Taux avec population simulée'!Y138</f>
        <v>485456.541255914</v>
      </c>
      <c r="HN38" s="4" t="n">
        <f aca="false">HN13*'Taux avec population simulée'!Z138</f>
        <v>486521.726068699</v>
      </c>
      <c r="HO38" s="4" t="n">
        <f aca="false">HO13*'Taux avec population simulée'!AA138</f>
        <v>488069.883337728</v>
      </c>
      <c r="HP38" s="4" t="n">
        <f aca="false">HP13*'Taux avec population simulée'!AB138</f>
        <v>483987.279039266</v>
      </c>
      <c r="HQ38" s="4" t="n">
        <f aca="false">HQ13*'Taux avec population simulée'!AC138</f>
        <v>485932.241794453</v>
      </c>
      <c r="HR38" s="4" t="n">
        <f aca="false">HR13*'Taux avec population simulée'!AD138</f>
        <v>492161.643939562</v>
      </c>
      <c r="HS38" s="4" t="n">
        <f aca="false">HS13*'Taux avec population simulée'!AE138</f>
        <v>495229.058496539</v>
      </c>
      <c r="HT38" s="4" t="n">
        <f aca="false">HT13*'Taux avec population simulée'!AF138</f>
        <v>502199.453110325</v>
      </c>
      <c r="HU38" s="4" t="n">
        <f aca="false">HU13*'Taux avec population simulée'!AG138</f>
        <v>501091.571461696</v>
      </c>
      <c r="HV38" s="4" t="n">
        <f aca="false">HV13*'Taux avec population simulée'!AH138</f>
        <v>491667.118290252</v>
      </c>
      <c r="HW38" s="4" t="n">
        <f aca="false">HW13*'Taux avec population simulée'!AI138</f>
        <v>497565.523164637</v>
      </c>
      <c r="HX38" s="4" t="n">
        <f aca="false">HX13*'Taux avec population simulée'!AJ138</f>
        <v>495292.282217543</v>
      </c>
      <c r="HY38" s="4" t="n">
        <f aca="false">HY13*'Taux avec population simulée'!AK138</f>
        <v>498349.58748294</v>
      </c>
      <c r="HZ38" s="4" t="n">
        <f aca="false">HZ13*'Taux avec population simulée'!AL138</f>
        <v>488287.011413194</v>
      </c>
      <c r="IA38" s="4" t="n">
        <f aca="false">IA13*'Taux avec population simulée'!AM138</f>
        <v>476431.628011128</v>
      </c>
      <c r="IB38" s="4" t="n">
        <f aca="false">IB13*'Taux avec population simulée'!AN138</f>
        <v>482973.681732118</v>
      </c>
      <c r="IC38" s="4" t="n">
        <f aca="false">IC13*'Taux avec population simulée'!AO138</f>
        <v>482446.099940532</v>
      </c>
      <c r="ID38" s="4" t="n">
        <f aca="false">ID13*'Taux avec population simulée'!AP138</f>
        <v>487493.272523035</v>
      </c>
      <c r="IE38" s="4" t="n">
        <f aca="false">IE13*'Taux avec population simulée'!AQ138</f>
        <v>493039.918306876</v>
      </c>
      <c r="IF38" s="4" t="n">
        <f aca="false">IF13*'Taux avec population simulée'!AR138</f>
        <v>497693.908503356</v>
      </c>
      <c r="IG38" s="4" t="n">
        <f aca="false">IG13*'Taux avec population simulée'!AS138</f>
        <v>519791.52008963</v>
      </c>
      <c r="IH38" s="4" t="n">
        <f aca="false">IH13*'Taux avec population simulée'!AT138</f>
        <v>529399.43589008</v>
      </c>
      <c r="II38" s="4" t="n">
        <f aca="false">II13*'Taux avec population simulée'!AU138</f>
        <v>531068.586096939</v>
      </c>
      <c r="IJ38" s="4" t="n">
        <f aca="false">IJ13*'Taux avec population simulée'!AV138</f>
        <v>542626.259104421</v>
      </c>
      <c r="IK38" s="4" t="n">
        <f aca="false">IK13*'Taux avec population simulée'!AW138</f>
        <v>545008.917461069</v>
      </c>
      <c r="IL38" s="4" t="n">
        <f aca="false">IL13*'Taux avec population simulée'!AX138</f>
        <v>541454.044873489</v>
      </c>
      <c r="IM38" s="4" t="n">
        <f aca="false">IM13*'Taux avec population simulée'!AY138</f>
        <v>547577.001360917</v>
      </c>
      <c r="IN38" s="4" t="n">
        <f aca="false">IN13*'Taux avec population simulée'!AZ138</f>
        <v>546789.863388994</v>
      </c>
      <c r="IO38" s="4" t="n">
        <f aca="false">IO13*'Taux avec population simulée'!BA138</f>
        <v>540136.275677897</v>
      </c>
      <c r="IP38" s="4" t="n">
        <f aca="false">IP13*'Taux avec population simulée'!BB138</f>
        <v>542132.176403496</v>
      </c>
      <c r="IQ38" s="4" t="n">
        <f aca="false">IQ13*'Taux avec population simulée'!BC138</f>
        <v>539040.083514301</v>
      </c>
      <c r="IR38" s="4" t="n">
        <f aca="false">IR13*'Taux avec population simulée'!BD138</f>
        <v>544211.283773279</v>
      </c>
      <c r="IS38" s="4" t="n">
        <f aca="false">IS13*'Taux avec population simulée'!BE138</f>
        <v>530001.441968875</v>
      </c>
      <c r="IT38" s="4" t="n">
        <f aca="false">IT13*'Taux avec population simulée'!BF138</f>
        <v>533763.748577612</v>
      </c>
      <c r="IU38" s="4" t="n">
        <f aca="false">IU13*'Taux avec population simulée'!BG138</f>
        <v>527182.114368088</v>
      </c>
      <c r="IV38" s="4" t="n">
        <f aca="false">IV13*'Taux avec population simulée'!BH138</f>
        <v>520066.123363387</v>
      </c>
      <c r="IW38" s="4" t="n">
        <f aca="false">IW13*'Taux avec population simulée'!BI138</f>
        <v>525321.727982525</v>
      </c>
      <c r="IX38" s="4" t="n">
        <f aca="false">IX13*'Taux avec population simulée'!BJ138</f>
        <v>512882.163341542</v>
      </c>
      <c r="IY38" s="4" t="n">
        <f aca="false">IY13*'Taux avec population simulée'!BK138</f>
        <v>508301.414877873</v>
      </c>
      <c r="IZ38" s="4" t="n">
        <f aca="false">IZ13*'Taux avec population simulée'!BL138</f>
        <v>502514.113423385</v>
      </c>
      <c r="JA38" s="4" t="n">
        <f aca="false">JA13*'Taux avec population simulée'!BM138</f>
        <v>495569.219095782</v>
      </c>
      <c r="JB38" s="4" t="n">
        <f aca="false">JB13*'Taux avec population simulée'!BN138</f>
        <v>493626.143961406</v>
      </c>
      <c r="JC38" s="4" t="n">
        <f aca="false">JC13*'Taux avec population simulée'!BO138</f>
        <v>497047.247308641</v>
      </c>
      <c r="JD38" s="4" t="n">
        <f aca="false">JD13*'Taux avec population simulée'!BP138</f>
        <v>495554.555756133</v>
      </c>
      <c r="JE38" s="4" t="n">
        <f aca="false">JE13*'Taux avec population simulée'!BQ138</f>
        <v>500246.938457355</v>
      </c>
      <c r="JF38" s="4" t="n">
        <f aca="false">JF13*'Taux avec population simulée'!BR138</f>
        <v>507536.85791527</v>
      </c>
      <c r="JG38" s="4" t="n">
        <f aca="false">JG13*'Taux avec population simulée'!BS138</f>
        <v>503578.017959053</v>
      </c>
      <c r="JH38" s="4" t="n">
        <f aca="false">JH13*'Taux avec population simulée'!BT138</f>
        <v>501827.13444626</v>
      </c>
      <c r="JI38" s="4" t="n">
        <f aca="false">JI13*'Taux avec population simulée'!BU138</f>
        <v>526793.217264968</v>
      </c>
      <c r="JJ38" s="4" t="n">
        <f aca="false">JJ13*'Taux avec population simulée'!BV138</f>
        <v>534412.036973761</v>
      </c>
      <c r="JK38" s="4" t="n">
        <f aca="false">JK13*'Taux avec population simulée'!BW138</f>
        <v>541144.251783051</v>
      </c>
      <c r="JL38" s="4" t="n">
        <f aca="false">JL13*'Taux avec population simulée'!BX138</f>
        <v>549003.56986185</v>
      </c>
      <c r="JM38" s="4" t="n">
        <f aca="false">JM13*'Taux avec population simulée'!BY138</f>
        <v>560682.523885966</v>
      </c>
      <c r="JN38" s="4" t="n">
        <f aca="false">JN13*'Taux avec population simulée'!BZ138</f>
        <v>556158.663914826</v>
      </c>
      <c r="JO38" s="4" t="n">
        <f aca="false">JO13*'Taux avec population simulée'!CA138</f>
        <v>565594.179771881</v>
      </c>
      <c r="JP38" s="4" t="n">
        <f aca="false">JP13*'Taux avec population simulée'!CB138</f>
        <v>575003.881343766</v>
      </c>
      <c r="JQ38" s="4" t="n">
        <f aca="false">JQ13*'Taux avec population simulée'!CC138</f>
        <v>566453.043574617</v>
      </c>
      <c r="JR38" s="4" t="n">
        <f aca="false">JR13*'Taux avec population simulée'!CD138</f>
        <v>581038.735873138</v>
      </c>
      <c r="JS38" s="4" t="n">
        <f aca="false">JS13*'Taux avec population simulée'!CE138</f>
        <v>587590.206888022</v>
      </c>
      <c r="JT38" s="4" t="n">
        <f aca="false">JT13*'Taux avec population simulée'!CF138</f>
        <v>596233.851870094</v>
      </c>
      <c r="JU38" s="4" t="n">
        <f aca="false">JU13*'Taux avec population simulée'!CG138</f>
        <v>603740.063230873</v>
      </c>
      <c r="JV38" s="4" t="n">
        <f aca="false">JV13*'Taux avec population simulée'!CH138</f>
        <v>614365.530697766</v>
      </c>
      <c r="JW38" s="4" t="n">
        <f aca="false">JW13*'Taux avec population simulée'!CI138</f>
        <v>612393.1294746</v>
      </c>
      <c r="JX38" s="4" t="n">
        <f aca="false">JX13*'Taux avec population simulée'!CJ138</f>
        <v>610894.294237015</v>
      </c>
      <c r="JY38" s="4" t="n">
        <f aca="false">JY13*'Taux avec population simulée'!CK138</f>
        <v>617784.878429778</v>
      </c>
      <c r="JZ38" s="4" t="n">
        <f aca="false">JZ13*'Taux avec population simulée'!CL138</f>
        <v>615393.74683353</v>
      </c>
      <c r="KA38" s="4" t="n">
        <f aca="false">KA13*'Taux avec population simulée'!CM138</f>
        <v>623971.279264717</v>
      </c>
      <c r="KB38" s="4" t="n">
        <f aca="false">KB13*'Taux avec population simulée'!CN138</f>
        <v>633292.428838496</v>
      </c>
      <c r="KC38" s="4" t="n">
        <f aca="false">KC13*'Taux avec population simulée'!CO138</f>
        <v>627369.523889488</v>
      </c>
      <c r="KD38" s="4" t="n">
        <f aca="false">KD13*'Taux avec population simulée'!CP138</f>
        <v>631208.666871076</v>
      </c>
      <c r="KE38" s="4" t="n">
        <f aca="false">KE13*'Taux avec population simulée'!CQ138</f>
        <v>634920.0008371</v>
      </c>
      <c r="KF38" s="4" t="n">
        <f aca="false">KF13*'Taux avec population simulée'!CR138</f>
        <v>635116.681121187</v>
      </c>
      <c r="KG38" s="4" t="n">
        <f aca="false">KG13*'Taux avec population simulée'!CS138</f>
        <v>647561.91929678</v>
      </c>
      <c r="KH38" s="4" t="n">
        <f aca="false">KH13*'Taux avec population simulée'!CT138</f>
        <v>654555.040730426</v>
      </c>
      <c r="KI38" s="4" t="n">
        <f aca="false">KI13*'Taux avec population simulée'!CU138</f>
        <v>657968.032029646</v>
      </c>
      <c r="KJ38" s="4" t="n">
        <f aca="false">KJ13*'Taux avec population simulée'!CV138</f>
        <v>666461.848041509</v>
      </c>
      <c r="KK38" s="4" t="n">
        <f aca="false">KK13*'Taux avec population simulée'!CW138</f>
        <v>685876.630006243</v>
      </c>
      <c r="KL38" s="4" t="n">
        <f aca="false">KL13*'Taux avec population simulée'!CX138</f>
        <v>691202.704697859</v>
      </c>
      <c r="KM38" s="4" t="n">
        <f aca="false">KM13*'Taux avec population simulée'!CY138</f>
        <v>695455.519055381</v>
      </c>
      <c r="KN38" s="4" t="n">
        <f aca="false">KN13*'Taux avec population simulée'!CZ138</f>
        <v>702584.573564439</v>
      </c>
      <c r="KO38" s="4" t="n">
        <f aca="false">KO13*'Taux avec population simulée'!DA138</f>
        <v>703625.499873118</v>
      </c>
      <c r="KP38" s="4" t="n">
        <f aca="false">KP13*'Taux avec population simulée'!DB138</f>
        <v>704885.337221185</v>
      </c>
      <c r="KQ38" s="4" t="n">
        <f aca="false">KQ13*'Taux avec population simulée'!DC138</f>
        <v>706642.949578779</v>
      </c>
      <c r="KR38" s="4" t="n">
        <f aca="false">KR13*'Taux avec population simulée'!DD138</f>
        <v>706612.251574097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v>14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v>14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v>15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v>15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n">
        <f aca="false">SUM(AS28:AS38)/AS39</f>
        <v>0.210865438761741</v>
      </c>
      <c r="AT40" s="14" t="n">
        <f aca="false">SUM(AT28:AT38)/AT39</f>
        <v>0.207864929533701</v>
      </c>
      <c r="AU40" s="14" t="n">
        <f aca="false">SUM(AU28:AU38)/AU39</f>
        <v>0.205249876144145</v>
      </c>
      <c r="AV40" s="14" t="n">
        <f aca="false">SUM(AV28:AV38)/AV39</f>
        <v>0.212416440149483</v>
      </c>
      <c r="AW40" s="14" t="n">
        <f aca="false">SUM(AW28:AW38)/AW39</f>
        <v>0.209690219653342</v>
      </c>
      <c r="AX40" s="14" t="n">
        <f aca="false">SUM(AX28:AX38)/AX39</f>
        <v>0.208522852643176</v>
      </c>
      <c r="AY40" s="14" t="n">
        <f aca="false">SUM(AY28:AY38)/AY39</f>
        <v>0.207423390107938</v>
      </c>
      <c r="AZ40" s="14" t="n">
        <f aca="false">SUM(AZ28:AZ38)/AZ39</f>
        <v>0.208082926022475</v>
      </c>
      <c r="BA40" s="14" t="n">
        <f aca="false">SUM(BA28:BA38)/BA39</f>
        <v>0.20732604184435</v>
      </c>
      <c r="BB40" s="14" t="n">
        <f aca="false">SUM(BB28:BB38)/BB39</f>
        <v>0.208129354541343</v>
      </c>
      <c r="BC40" s="14" t="n">
        <f aca="false">SUM(BC28:BC38)/BC39</f>
        <v>0.216334175207697</v>
      </c>
      <c r="BD40" s="15" t="n">
        <f aca="false">SUM(BD28:BD38)/BD39</f>
        <v>0.212756842857378</v>
      </c>
      <c r="BE40" s="14" t="n">
        <f aca="false">1-(Salariés!BE40+Indépendants!BE40+'Au noir'!BE40+Chômeurs!BE40)</f>
        <v>0.22</v>
      </c>
      <c r="BF40" s="14" t="n">
        <f aca="false">1-(Salariés!BF40+Indépendants!BF40+'Au noir'!BF40+Chômeurs!BF40)</f>
        <v>0.220686274509804</v>
      </c>
      <c r="BG40" s="14" t="n">
        <f aca="false">1-(Salariés!BG40+Indépendants!BG40+'Au noir'!BG40+Chômeurs!BG40)</f>
        <v>0.221372549019608</v>
      </c>
      <c r="BH40" s="14" t="n">
        <f aca="false">1-(Salariés!BH40+Indépendants!BH40+'Au noir'!BH40+Chômeurs!BH40)</f>
        <v>0.222058823529412</v>
      </c>
      <c r="BI40" s="14" t="n">
        <f aca="false">1-(Salariés!BI40+Indépendants!BI40+'Au noir'!BI40+Chômeurs!BI40)</f>
        <v>0.222745098039216</v>
      </c>
      <c r="BJ40" s="14" t="n">
        <f aca="false">1-(Salariés!BJ40+Indépendants!BJ40+'Au noir'!BJ40+Chômeurs!BJ40)</f>
        <v>0.223431372549019</v>
      </c>
      <c r="BK40" s="14" t="n">
        <f aca="false">1-(Salariés!BK40+Indépendants!BK40+'Au noir'!BK40+Chômeurs!BK40)</f>
        <v>0.224117647058824</v>
      </c>
      <c r="BL40" s="14" t="n">
        <f aca="false">1-(Salariés!BL40+Indépendants!BL40+'Au noir'!BL40+Chômeurs!BL40)</f>
        <v>0.224803921568628</v>
      </c>
      <c r="BM40" s="14" t="n">
        <f aca="false">1-(Salariés!BM40+Indépendants!BM40+'Au noir'!BM40+Chômeurs!BM40)</f>
        <v>0.225490196078431</v>
      </c>
      <c r="BN40" s="14" t="n">
        <f aca="false">1-(Salariés!BN40+Indépendants!BN40+'Au noir'!BN40+Chômeurs!BN40)</f>
        <v>0.226176470588236</v>
      </c>
      <c r="BO40" s="14" t="n">
        <f aca="false">1-(Salariés!BO40+Indépendants!BO40+'Au noir'!BO40+Chômeurs!BO40)</f>
        <v>0.22686274509804</v>
      </c>
      <c r="BP40" s="14" t="n">
        <f aca="false">1-(Salariés!BP40+Indépendants!BP40+'Au noir'!BP40+Chômeurs!BP40)</f>
        <v>0.227549019607843</v>
      </c>
      <c r="BQ40" s="14" t="n">
        <f aca="false">1-(Salariés!BQ40+Indépendants!BQ40+'Au noir'!BQ40+Chômeurs!BQ40)</f>
        <v>0.228235294117647</v>
      </c>
      <c r="BR40" s="14" t="n">
        <f aca="false">1-(Salariés!BR40+Indépendants!BR40+'Au noir'!BR40+Chômeurs!BR40)</f>
        <v>0.228921568627451</v>
      </c>
      <c r="BS40" s="14" t="n">
        <f aca="false">1-(Salariés!BS40+Indépendants!BS40+'Au noir'!BS40+Chômeurs!BS40)</f>
        <v>0.229607843137255</v>
      </c>
      <c r="BT40" s="14" t="n">
        <f aca="false">1-(Salariés!BT40+Indépendants!BT40+'Au noir'!BT40+Chômeurs!BT40)</f>
        <v>0.230294117647059</v>
      </c>
      <c r="BU40" s="14" t="n">
        <f aca="false">1-(Salariés!BU40+Indépendants!BU40+'Au noir'!BU40+Chômeurs!BU40)</f>
        <v>0.230980392156862</v>
      </c>
      <c r="BV40" s="14" t="n">
        <f aca="false">1-(Salariés!BV40+Indépendants!BV40+'Au noir'!BV40+Chômeurs!BV40)</f>
        <v>0.231666666666667</v>
      </c>
      <c r="BW40" s="14" t="n">
        <f aca="false">1-(Salariés!BW40+Indépendants!BW40+'Au noir'!BW40+Chômeurs!BW40)</f>
        <v>0.232352941176471</v>
      </c>
      <c r="BX40" s="14" t="n">
        <f aca="false">1-(Salariés!BX40+Indépendants!BX40+'Au noir'!BX40+Chômeurs!BX40)</f>
        <v>0.233039215686274</v>
      </c>
      <c r="BY40" s="14" t="n">
        <f aca="false">1-(Salariés!BY40+Indépendants!BY40+'Au noir'!BY40+Chômeurs!BY40)</f>
        <v>0.233725490196078</v>
      </c>
      <c r="BZ40" s="14" t="n">
        <f aca="false">1-(Salariés!BZ40+Indépendants!BZ40+'Au noir'!BZ40+Chômeurs!BZ40)</f>
        <v>0.234411764705883</v>
      </c>
      <c r="CA40" s="14" t="n">
        <f aca="false">1-(Salariés!CA40+Indépendants!CA40+'Au noir'!CA40+Chômeurs!CA40)</f>
        <v>0.235098039215686</v>
      </c>
      <c r="CB40" s="14" t="n">
        <f aca="false">1-(Salariés!CB40+Indépendants!CB40+'Au noir'!CB40+Chômeurs!CB40)</f>
        <v>0.23578431372549</v>
      </c>
      <c r="CC40" s="14" t="n">
        <f aca="false">1-(Salariés!CC40+Indépendants!CC40+'Au noir'!CC40+Chômeurs!CC40)</f>
        <v>0.236470588235294</v>
      </c>
      <c r="CD40" s="14" t="n">
        <f aca="false">1-(Salariés!CD40+Indépendants!CD40+'Au noir'!CD40+Chômeurs!CD40)</f>
        <v>0.237156862745098</v>
      </c>
      <c r="CE40" s="14" t="n">
        <f aca="false">1-(Salariés!CE40+Indépendants!CE40+'Au noir'!CE40+Chômeurs!CE40)</f>
        <v>0.237843137254902</v>
      </c>
      <c r="CF40" s="14" t="n">
        <f aca="false">1-(Salariés!CF40+Indépendants!CF40+'Au noir'!CF40+Chômeurs!CF40)</f>
        <v>0.238529411764705</v>
      </c>
      <c r="CG40" s="14" t="n">
        <f aca="false">1-(Salariés!CG40+Indépendants!CG40+'Au noir'!CG40+Chômeurs!CG40)</f>
        <v>0.23921568627451</v>
      </c>
      <c r="CH40" s="14" t="n">
        <f aca="false">1-(Salariés!CH40+Indépendants!CH40+'Au noir'!CH40+Chômeurs!CH40)</f>
        <v>0.239901960784314</v>
      </c>
      <c r="CI40" s="14" t="n">
        <f aca="false">1-(Salariés!CI40+Indépendants!CI40+'Au noir'!CI40+Chômeurs!CI40)</f>
        <v>0.240588235294117</v>
      </c>
      <c r="CJ40" s="14" t="n">
        <f aca="false">1-(Salariés!CJ40+Indépendants!CJ40+'Au noir'!CJ40+Chômeurs!CJ40)</f>
        <v>0.241274509803921</v>
      </c>
      <c r="CK40" s="14" t="n">
        <f aca="false">1-(Salariés!CK40+Indépendants!CK40+'Au noir'!CK40+Chômeurs!CK40)</f>
        <v>0.241960784313726</v>
      </c>
      <c r="CL40" s="14" t="n">
        <f aca="false">1-(Salariés!CL40+Indépendants!CL40+'Au noir'!CL40+Chômeurs!CL40)</f>
        <v>0.242647058823529</v>
      </c>
      <c r="CM40" s="14" t="n">
        <f aca="false">1-(Salariés!CM40+Indépendants!CM40+'Au noir'!CM40+Chômeurs!CM40)</f>
        <v>0.243333333333333</v>
      </c>
      <c r="CN40" s="14" t="n">
        <f aca="false">1-(Salariés!CN40+Indépendants!CN40+'Au noir'!CN40+Chômeurs!CN40)</f>
        <v>0.244019607843138</v>
      </c>
      <c r="CO40" s="14" t="n">
        <f aca="false">1-(Salariés!CO40+Indépendants!CO40+'Au noir'!CO40+Chômeurs!CO40)</f>
        <v>0.244705882352941</v>
      </c>
      <c r="CP40" s="14" t="n">
        <f aca="false">1-(Salariés!CP40+Indépendants!CP40+'Au noir'!CP40+Chômeurs!CP40)</f>
        <v>0.245392156862745</v>
      </c>
      <c r="CQ40" s="14" t="n">
        <f aca="false">1-(Salariés!CQ40+Indépendants!CQ40+'Au noir'!CQ40+Chômeurs!CQ40)</f>
        <v>0.246078431372549</v>
      </c>
      <c r="CR40" s="14" t="n">
        <f aca="false">1-(Salariés!CR40+Indépendants!CR40+'Au noir'!CR40+Chômeurs!CR40)</f>
        <v>0.246764705882353</v>
      </c>
      <c r="CS40" s="14" t="n">
        <f aca="false">1-(Salariés!CS40+Indépendants!CS40+'Au noir'!CS40+Chômeurs!CS40)</f>
        <v>0.247450980392157</v>
      </c>
      <c r="CT40" s="14" t="n">
        <f aca="false">1-(Salariés!CT40+Indépendants!CT40+'Au noir'!CT40+Chômeurs!CT40)</f>
        <v>0.248137254901961</v>
      </c>
      <c r="CU40" s="14" t="n">
        <f aca="false">1-(Salariés!CU40+Indépendants!CU40+'Au noir'!CU40+Chômeurs!CU40)</f>
        <v>0.248823529411764</v>
      </c>
      <c r="CV40" s="14" t="n">
        <f aca="false">1-(Salariés!CV40+Indépendants!CV40+'Au noir'!CV40+Chômeurs!CV40)</f>
        <v>0.249509803921569</v>
      </c>
      <c r="CW40" s="14" t="n">
        <f aca="false">1-(Salariés!CW40+Indépendants!CW40+'Au noir'!CW40+Chômeurs!CW40)</f>
        <v>0.250196078431372</v>
      </c>
      <c r="CX40" s="14" t="n">
        <f aca="false">1-(Salariés!CX40+Indépendants!CX40+'Au noir'!CX40+Chômeurs!CX40)</f>
        <v>0.250882352941176</v>
      </c>
      <c r="CY40" s="14" t="n">
        <f aca="false">1-(Salariés!CY40+Indépendants!CY40+'Au noir'!CY40+Chômeurs!CY40)</f>
        <v>0.251568627450981</v>
      </c>
      <c r="CZ40" s="14" t="n">
        <f aca="false">1-(Salariés!CZ40+Indépendants!CZ40+'Au noir'!CZ40+Chômeurs!CZ40)</f>
        <v>0.252254901960784</v>
      </c>
      <c r="DA40" s="14" t="n">
        <f aca="false">1-(Salariés!DA40+Indépendants!DA40+'Au noir'!DA40+Chômeurs!DA40)</f>
        <v>0.252941176470588</v>
      </c>
      <c r="DB40" s="14" t="n">
        <f aca="false">1-(Salariés!DB40+Indépendants!DB40+'Au noir'!DB40+Chômeurs!DB40)</f>
        <v>0.253627450980392</v>
      </c>
      <c r="DC40" s="14" t="n">
        <f aca="false">1-(Salariés!DC40+Indépendants!DC40+'Au noir'!DC40+Chômeurs!DC40)</f>
        <v>0.254313725490196</v>
      </c>
      <c r="DD40" s="14" t="n">
        <f aca="false">1-(Salariés!DD40+Indépendants!DD40+'Au noir'!DD40+Chômeurs!DD40)</f>
        <v>0.255</v>
      </c>
      <c r="DE40" s="14" t="n">
        <f aca="false">1-(Salariés!DE40+Indépendants!DE40+'Au noir'!DE40+Chômeurs!DE40)</f>
        <v>0.255</v>
      </c>
      <c r="DF40" s="14" t="n">
        <f aca="false">1-(Salariés!DF40+Indépendants!DF40+'Au noir'!DF40+Chômeurs!DF40)</f>
        <v>0.255</v>
      </c>
      <c r="DG40" s="14" t="n">
        <f aca="false">1-(Salariés!DG40+Indépendants!DG40+'Au noir'!DG40+Chômeurs!DG40)</f>
        <v>0.255</v>
      </c>
      <c r="DH40" s="14" t="n">
        <f aca="false">1-(Salariés!DH40+Indépendants!DH40+'Au noir'!DH40+Chômeurs!DH40)</f>
        <v>0.255</v>
      </c>
      <c r="DI40" s="14" t="n">
        <f aca="false">1-(Salariés!DI40+Indépendants!DI40+'Au noir'!DI40+Chômeurs!DI40)</f>
        <v>0.255</v>
      </c>
      <c r="DJ40" s="14" t="n">
        <f aca="false">1-(Salariés!DJ40+Indépendants!DJ40+'Au noir'!DJ40+Chômeurs!DJ40)</f>
        <v>0.255</v>
      </c>
      <c r="DK40" s="14" t="n">
        <f aca="false">1-(Salariés!DK40+Indépendants!DK40+'Au noir'!DK40+Chômeurs!DK40)</f>
        <v>0.255</v>
      </c>
      <c r="DL40" s="14" t="n">
        <f aca="false">1-(Salariés!DL40+Indépendants!DL40+'Au noir'!DL40+Chômeurs!DL40)</f>
        <v>0.255</v>
      </c>
      <c r="DM40" s="14" t="n">
        <f aca="false">1-(Salariés!DM40+Indépendants!DM40+'Au noir'!DM40+Chômeurs!DM40)</f>
        <v>0.255</v>
      </c>
      <c r="DN40" s="14" t="n">
        <f aca="false">1-(Salariés!DN40+Indépendants!DN40+'Au noir'!DN40+Chômeurs!DN40)</f>
        <v>0.255</v>
      </c>
      <c r="DO40" s="14" t="n">
        <f aca="false">1-(Salariés!DO40+Indépendants!DO40+'Au noir'!DO40+Chômeurs!DO40)</f>
        <v>0.255</v>
      </c>
      <c r="DP40" s="14" t="n">
        <f aca="false">1-(Salariés!DP40+Indépendants!DP40+'Au noir'!DP40+Chômeurs!DP40)</f>
        <v>0.255</v>
      </c>
      <c r="DQ40" s="14" t="n">
        <f aca="false">1-(Salariés!DQ40+Indépendants!DQ40+'Au noir'!DQ40+Chômeurs!DQ40)</f>
        <v>0.255</v>
      </c>
      <c r="DR40" s="14" t="n">
        <f aca="false">1-(Salariés!DR40+Indépendants!DR40+'Au noir'!DR40+Chômeurs!DR40)</f>
        <v>0.255</v>
      </c>
      <c r="DS40" s="14" t="n">
        <f aca="false">1-(Salariés!DS40+Indépendants!DS40+'Au noir'!DS40+Chômeurs!DS40)</f>
        <v>0.255</v>
      </c>
      <c r="DT40" s="14" t="n">
        <f aca="false">1-(Salariés!DT40+Indépendants!DT40+'Au noir'!DT40+Chômeurs!DT40)</f>
        <v>0.255</v>
      </c>
      <c r="DU40" s="14" t="n">
        <f aca="false">1-(Salariés!DU40+Indépendants!DU40+'Au noir'!DU40+Chômeurs!DU40)</f>
        <v>0.255</v>
      </c>
      <c r="DV40" s="14" t="n">
        <f aca="false">1-(Salariés!DV40+Indépendants!DV40+'Au noir'!DV40+Chômeurs!DV40)</f>
        <v>0.255</v>
      </c>
      <c r="DW40" s="14" t="n">
        <f aca="false">1-(Salariés!DW40+Indépendants!DW40+'Au noir'!DW40+Chômeurs!DW40)</f>
        <v>0.255</v>
      </c>
      <c r="DX40" s="14" t="n">
        <f aca="false">1-(Salariés!DX40+Indépendants!DX40+'Au noir'!DX40+Chômeurs!DX40)</f>
        <v>0.255</v>
      </c>
      <c r="DY40" s="14" t="n">
        <f aca="false">1-(Salariés!DY40+Indépendants!DY40+'Au noir'!DY40+Chômeurs!DY40)</f>
        <v>0.255</v>
      </c>
      <c r="DZ40" s="14" t="n">
        <f aca="false">1-(Salariés!DZ40+Indépendants!DZ40+'Au noir'!DZ40+Chômeurs!DZ40)</f>
        <v>0.255</v>
      </c>
      <c r="EA40" s="14" t="n">
        <f aca="false">1-(Salariés!EA40+Indépendants!EA40+'Au noir'!EA40+Chômeurs!EA40)</f>
        <v>0.255</v>
      </c>
      <c r="EB40" s="14" t="n">
        <f aca="false">1-(Salariés!EB40+Indépendants!EB40+'Au noir'!EB40+Chômeurs!EB40)</f>
        <v>0.255</v>
      </c>
      <c r="EC40" s="14" t="n">
        <f aca="false">1-(Salariés!EC40+Indépendants!EC40+'Au noir'!EC40+Chômeurs!EC40)</f>
        <v>0.255</v>
      </c>
      <c r="ED40" s="14" t="n">
        <f aca="false">1-(Salariés!ED40+Indépendants!ED40+'Au noir'!ED40+Chômeurs!ED40)</f>
        <v>0.255</v>
      </c>
      <c r="EE40" s="14" t="n">
        <f aca="false">1-(Salariés!EE40+Indépendants!EE40+'Au noir'!EE40+Chômeurs!EE40)</f>
        <v>0.255</v>
      </c>
      <c r="EF40" s="14" t="n">
        <f aca="false">1-(Salariés!EF40+Indépendants!EF40+'Au noir'!EF40+Chômeurs!EF40)</f>
        <v>0.255</v>
      </c>
      <c r="EG40" s="14" t="n">
        <f aca="false">1-(Salariés!EG40+Indépendants!EG40+'Au noir'!EG40+Chômeurs!EG40)</f>
        <v>0.255</v>
      </c>
      <c r="EH40" s="14" t="n">
        <f aca="false">1-(Salariés!EH40+Indépendants!EH40+'Au noir'!EH40+Chômeurs!EH40)</f>
        <v>0.255</v>
      </c>
      <c r="EI40" s="14" t="n">
        <f aca="false">1-(Salariés!EI40+Indépendants!EI40+'Au noir'!EI40+Chômeurs!EI40)</f>
        <v>0.255</v>
      </c>
      <c r="EJ40" s="14" t="n">
        <f aca="false">1-(Salariés!EJ40+Indépendants!EJ40+'Au noir'!EJ40+Chômeurs!EJ40)</f>
        <v>0.255</v>
      </c>
      <c r="EK40" s="14" t="n">
        <f aca="false">1-(Salariés!EK40+Indépendants!EK40+'Au noir'!EK40+Chômeurs!EK40)</f>
        <v>0.255</v>
      </c>
      <c r="EL40" s="14" t="n">
        <f aca="false">1-(Salariés!EL40+Indépendants!EL40+'Au noir'!EL40+Chômeurs!EL40)</f>
        <v>0.255</v>
      </c>
      <c r="EM40" s="14" t="n">
        <f aca="false">1-(Salariés!EM40+Indépendants!EM40+'Au noir'!EM40+Chômeurs!EM40)</f>
        <v>0.255</v>
      </c>
      <c r="EN40" s="14" t="n">
        <f aca="false">1-(Salariés!EN40+Indépendants!EN40+'Au noir'!EN40+Chômeurs!EN40)</f>
        <v>0.255</v>
      </c>
      <c r="EO40" s="14" t="n">
        <f aca="false">1-(Salariés!EO40+Indépendants!EO40+'Au noir'!EO40+Chômeurs!EO40)</f>
        <v>0.255</v>
      </c>
      <c r="EP40" s="14" t="n">
        <f aca="false">1-(Salariés!EP40+Indépendants!EP40+'Au noir'!EP40+Chômeurs!EP40)</f>
        <v>0.255</v>
      </c>
      <c r="EQ40" s="14" t="n">
        <f aca="false">1-(Salariés!EQ40+Indépendants!EQ40+'Au noir'!EQ40+Chômeurs!EQ40)</f>
        <v>0.255</v>
      </c>
      <c r="ER40" s="14" t="n">
        <f aca="false">1-(Salariés!ER40+Indépendants!ER40+'Au noir'!ER40+Chômeurs!ER40)</f>
        <v>0.255</v>
      </c>
      <c r="ES40" s="14" t="n">
        <f aca="false">1-(Salariés!ES40+Indépendants!ES40+'Au noir'!ES40+Chômeurs!ES40)</f>
        <v>0.255</v>
      </c>
      <c r="ET40" s="14" t="n">
        <f aca="false">1-(Salariés!ET40+Indépendants!ET40+'Au noir'!ET40+Chômeurs!ET40)</f>
        <v>0.255</v>
      </c>
      <c r="EU40" s="14" t="n">
        <f aca="false">1-(Salariés!EU40+Indépendants!EU40+'Au noir'!EU40+Chômeurs!EU40)</f>
        <v>0.255</v>
      </c>
      <c r="EV40" s="14" t="n">
        <f aca="false">1-(Salariés!EV40+Indépendants!EV40+'Au noir'!EV40+Chômeurs!EV40)</f>
        <v>0.255</v>
      </c>
      <c r="GO40" s="3" t="s">
        <v>40</v>
      </c>
      <c r="GP40" s="14" t="n">
        <f aca="false">SUM(GP28:GP38)/GP39</f>
        <v>0.462350364965372</v>
      </c>
      <c r="GQ40" s="14" t="n">
        <f aca="false">SUM(GQ28:GQ38)/GQ39</f>
        <v>0.461259710701421</v>
      </c>
      <c r="GR40" s="14" t="n">
        <f aca="false">SUM(GR28:GR38)/GR39</f>
        <v>0.450828063411653</v>
      </c>
      <c r="GS40" s="14" t="n">
        <f aca="false">SUM(GS28:GS38)/GS39</f>
        <v>0.464680814483942</v>
      </c>
      <c r="GT40" s="14" t="n">
        <f aca="false">SUM(GT28:GT38)/GT39</f>
        <v>0.471027928026026</v>
      </c>
      <c r="GU40" s="14" t="n">
        <f aca="false">SUM(GU28:GU38)/GU39</f>
        <v>0.462558675886222</v>
      </c>
      <c r="GV40" s="14" t="n">
        <f aca="false">SUM(GV28:GV38)/GV39</f>
        <v>0.454980332417206</v>
      </c>
      <c r="GW40" s="14" t="n">
        <f aca="false">SUM(GW28:GW38)/GW39</f>
        <v>0.446492054323979</v>
      </c>
      <c r="GX40" s="14" t="n">
        <f aca="false">SUM(GX28:GX38)/GX39</f>
        <v>0.439179313711378</v>
      </c>
      <c r="GY40" s="14" t="n">
        <f aca="false">SUM(GY28:GY38)/GY39</f>
        <v>0.438161625542218</v>
      </c>
      <c r="GZ40" s="14" t="n">
        <f aca="false">SUM(GZ28:GZ38)/GZ39</f>
        <v>0.451120518186896</v>
      </c>
      <c r="HA40" s="15" t="n">
        <f aca="false">SUM(HA28:HA38)/HA39</f>
        <v>0.447662582679969</v>
      </c>
      <c r="HB40" s="14" t="n">
        <f aca="false">1-(Salariés!HB40+Indépendants!HB40+'Au noir'!HB40+Chômeurs!HB40)</f>
        <v>0.4525</v>
      </c>
      <c r="HC40" s="14" t="n">
        <f aca="false">1-(Salariés!HC40+Indépendants!HC40+'Au noir'!HC40+Chômeurs!HC40)</f>
        <v>0.453137254901961</v>
      </c>
      <c r="HD40" s="14" t="n">
        <f aca="false">1-(Salariés!HD40+Indépendants!HD40+'Au noir'!HD40+Chômeurs!HD40)</f>
        <v>0.453774509803922</v>
      </c>
      <c r="HE40" s="14" t="n">
        <f aca="false">1-(Salariés!HE40+Indépendants!HE40+'Au noir'!HE40+Chômeurs!HE40)</f>
        <v>0.454411764705882</v>
      </c>
      <c r="HF40" s="14" t="n">
        <f aca="false">1-(Salariés!HF40+Indépendants!HF40+'Au noir'!HF40+Chômeurs!HF40)</f>
        <v>0.455049019607843</v>
      </c>
      <c r="HG40" s="14" t="n">
        <f aca="false">1-(Salariés!HG40+Indépendants!HG40+'Au noir'!HG40+Chômeurs!HG40)</f>
        <v>0.455686274509804</v>
      </c>
      <c r="HH40" s="14" t="n">
        <f aca="false">1-(Salariés!HH40+Indépendants!HH40+'Au noir'!HH40+Chômeurs!HH40)</f>
        <v>0.456323529411765</v>
      </c>
      <c r="HI40" s="14" t="n">
        <f aca="false">1-(Salariés!HI40+Indépendants!HI40+'Au noir'!HI40+Chômeurs!HI40)</f>
        <v>0.456960784313725</v>
      </c>
      <c r="HJ40" s="14" t="n">
        <f aca="false">1-(Salariés!HJ40+Indépendants!HJ40+'Au noir'!HJ40+Chômeurs!HJ40)</f>
        <v>0.457598039215686</v>
      </c>
      <c r="HK40" s="14" t="n">
        <f aca="false">1-(Salariés!HK40+Indépendants!HK40+'Au noir'!HK40+Chômeurs!HK40)</f>
        <v>0.458235294117647</v>
      </c>
      <c r="HL40" s="14" t="n">
        <f aca="false">1-(Salariés!HL40+Indépendants!HL40+'Au noir'!HL40+Chômeurs!HL40)</f>
        <v>0.458872549019608</v>
      </c>
      <c r="HM40" s="14" t="n">
        <f aca="false">1-(Salariés!HM40+Indépendants!HM40+'Au noir'!HM40+Chômeurs!HM40)</f>
        <v>0.459509803921569</v>
      </c>
      <c r="HN40" s="14" t="n">
        <f aca="false">1-(Salariés!HN40+Indépendants!HN40+'Au noir'!HN40+Chômeurs!HN40)</f>
        <v>0.460147058823529</v>
      </c>
      <c r="HO40" s="14" t="n">
        <f aca="false">1-(Salariés!HO40+Indépendants!HO40+'Au noir'!HO40+Chômeurs!HO40)</f>
        <v>0.46078431372549</v>
      </c>
      <c r="HP40" s="14" t="n">
        <f aca="false">1-(Salariés!HP40+Indépendants!HP40+'Au noir'!HP40+Chômeurs!HP40)</f>
        <v>0.461421568627451</v>
      </c>
      <c r="HQ40" s="14" t="n">
        <f aca="false">1-(Salariés!HQ40+Indépendants!HQ40+'Au noir'!HQ40+Chômeurs!HQ40)</f>
        <v>0.462058823529412</v>
      </c>
      <c r="HR40" s="14" t="n">
        <f aca="false">1-(Salariés!HR40+Indépendants!HR40+'Au noir'!HR40+Chômeurs!HR40)</f>
        <v>0.462696078431373</v>
      </c>
      <c r="HS40" s="14" t="n">
        <f aca="false">1-(Salariés!HS40+Indépendants!HS40+'Au noir'!HS40+Chômeurs!HS40)</f>
        <v>0.463333333333333</v>
      </c>
      <c r="HT40" s="14" t="n">
        <f aca="false">1-(Salariés!HT40+Indépendants!HT40+'Au noir'!HT40+Chômeurs!HT40)</f>
        <v>0.463970588235294</v>
      </c>
      <c r="HU40" s="14" t="n">
        <f aca="false">1-(Salariés!HU40+Indépendants!HU40+'Au noir'!HU40+Chômeurs!HU40)</f>
        <v>0.464607843137255</v>
      </c>
      <c r="HV40" s="14" t="n">
        <f aca="false">1-(Salariés!HV40+Indépendants!HV40+'Au noir'!HV40+Chômeurs!HV40)</f>
        <v>0.465245098039216</v>
      </c>
      <c r="HW40" s="14" t="n">
        <f aca="false">1-(Salariés!HW40+Indépendants!HW40+'Au noir'!HW40+Chômeurs!HW40)</f>
        <v>0.465882352941176</v>
      </c>
      <c r="HX40" s="14" t="n">
        <f aca="false">1-(Salariés!HX40+Indépendants!HX40+'Au noir'!HX40+Chômeurs!HX40)</f>
        <v>0.466519607843137</v>
      </c>
      <c r="HY40" s="14" t="n">
        <f aca="false">1-(Salariés!HY40+Indépendants!HY40+'Au noir'!HY40+Chômeurs!HY40)</f>
        <v>0.467156862745098</v>
      </c>
      <c r="HZ40" s="14" t="n">
        <f aca="false">1-(Salariés!HZ40+Indépendants!HZ40+'Au noir'!HZ40+Chômeurs!HZ40)</f>
        <v>0.467794117647059</v>
      </c>
      <c r="IA40" s="14" t="n">
        <f aca="false">1-(Salariés!IA40+Indépendants!IA40+'Au noir'!IA40+Chômeurs!IA40)</f>
        <v>0.46843137254902</v>
      </c>
      <c r="IB40" s="14" t="n">
        <f aca="false">1-(Salariés!IB40+Indépendants!IB40+'Au noir'!IB40+Chômeurs!IB40)</f>
        <v>0.46906862745098</v>
      </c>
      <c r="IC40" s="14" t="n">
        <f aca="false">1-(Salariés!IC40+Indépendants!IC40+'Au noir'!IC40+Chômeurs!IC40)</f>
        <v>0.469705882352941</v>
      </c>
      <c r="ID40" s="14" t="n">
        <f aca="false">1-(Salariés!ID40+Indépendants!ID40+'Au noir'!ID40+Chômeurs!ID40)</f>
        <v>0.470343137254902</v>
      </c>
      <c r="IE40" s="14" t="n">
        <f aca="false">1-(Salariés!IE40+Indépendants!IE40+'Au noir'!IE40+Chômeurs!IE40)</f>
        <v>0.470980392156863</v>
      </c>
      <c r="IF40" s="14" t="n">
        <f aca="false">1-(Salariés!IF40+Indépendants!IF40+'Au noir'!IF40+Chômeurs!IF40)</f>
        <v>0.471617647058824</v>
      </c>
      <c r="IG40" s="14" t="n">
        <f aca="false">1-(Salariés!IG40+Indépendants!IG40+'Au noir'!IG40+Chômeurs!IG40)</f>
        <v>0.472254901960784</v>
      </c>
      <c r="IH40" s="14" t="n">
        <f aca="false">1-(Salariés!IH40+Indépendants!IH40+'Au noir'!IH40+Chômeurs!IH40)</f>
        <v>0.472892156862745</v>
      </c>
      <c r="II40" s="14" t="n">
        <f aca="false">1-(Salariés!II40+Indépendants!II40+'Au noir'!II40+Chômeurs!II40)</f>
        <v>0.473529411764706</v>
      </c>
      <c r="IJ40" s="14" t="n">
        <f aca="false">1-(Salariés!IJ40+Indépendants!IJ40+'Au noir'!IJ40+Chômeurs!IJ40)</f>
        <v>0.474166666666667</v>
      </c>
      <c r="IK40" s="14" t="n">
        <f aca="false">1-(Salariés!IK40+Indépendants!IK40+'Au noir'!IK40+Chômeurs!IK40)</f>
        <v>0.474803921568627</v>
      </c>
      <c r="IL40" s="14" t="n">
        <f aca="false">1-(Salariés!IL40+Indépendants!IL40+'Au noir'!IL40+Chômeurs!IL40)</f>
        <v>0.475441176470588</v>
      </c>
      <c r="IM40" s="14" t="n">
        <f aca="false">1-(Salariés!IM40+Indépendants!IM40+'Au noir'!IM40+Chômeurs!IM40)</f>
        <v>0.476078431372549</v>
      </c>
      <c r="IN40" s="14" t="n">
        <f aca="false">1-(Salariés!IN40+Indépendants!IN40+'Au noir'!IN40+Chômeurs!IN40)</f>
        <v>0.47671568627451</v>
      </c>
      <c r="IO40" s="14" t="n">
        <f aca="false">1-(Salariés!IO40+Indépendants!IO40+'Au noir'!IO40+Chômeurs!IO40)</f>
        <v>0.477352941176471</v>
      </c>
      <c r="IP40" s="14" t="n">
        <f aca="false">1-(Salariés!IP40+Indépendants!IP40+'Au noir'!IP40+Chômeurs!IP40)</f>
        <v>0.477990196078431</v>
      </c>
      <c r="IQ40" s="14" t="n">
        <f aca="false">1-(Salariés!IQ40+Indépendants!IQ40+'Au noir'!IQ40+Chômeurs!IQ40)</f>
        <v>0.478627450980392</v>
      </c>
      <c r="IR40" s="14" t="n">
        <f aca="false">1-(Salariés!IR40+Indépendants!IR40+'Au noir'!IR40+Chômeurs!IR40)</f>
        <v>0.479264705882353</v>
      </c>
      <c r="IS40" s="14" t="n">
        <f aca="false">1-(Salariés!IS40+Indépendants!IS40+'Au noir'!IS40+Chômeurs!IS40)</f>
        <v>0.479901960784314</v>
      </c>
      <c r="IT40" s="14" t="n">
        <f aca="false">1-(Salariés!IT40+Indépendants!IT40+'Au noir'!IT40+Chômeurs!IT40)</f>
        <v>0.480539215686275</v>
      </c>
      <c r="IU40" s="14" t="n">
        <f aca="false">1-(Salariés!IU40+Indépendants!IU40+'Au noir'!IU40+Chômeurs!IU40)</f>
        <v>0.481176470588235</v>
      </c>
      <c r="IV40" s="14" t="n">
        <f aca="false">1-(Salariés!IV40+Indépendants!IV40+'Au noir'!IV40+Chômeurs!IV40)</f>
        <v>0.481813725490196</v>
      </c>
      <c r="IW40" s="14" t="n">
        <f aca="false">1-(Salariés!IW40+Indépendants!IW40+'Au noir'!IW40+Chômeurs!IW40)</f>
        <v>0.482450980392157</v>
      </c>
      <c r="IX40" s="14" t="n">
        <f aca="false">1-(Salariés!IX40+Indépendants!IX40+'Au noir'!IX40+Chômeurs!IX40)</f>
        <v>0.483088235294118</v>
      </c>
      <c r="IY40" s="14" t="n">
        <f aca="false">1-(Salariés!IY40+Indépendants!IY40+'Au noir'!IY40+Chômeurs!IY40)</f>
        <v>0.483725490196078</v>
      </c>
      <c r="IZ40" s="14" t="n">
        <f aca="false">1-(Salariés!IZ40+Indépendants!IZ40+'Au noir'!IZ40+Chômeurs!IZ40)</f>
        <v>0.484362745098039</v>
      </c>
      <c r="JA40" s="14" t="n">
        <f aca="false">1-(Salariés!JA40+Indépendants!JA40+'Au noir'!JA40+Chômeurs!JA40)</f>
        <v>0.485</v>
      </c>
      <c r="JB40" s="14" t="n">
        <f aca="false">1-(Salariés!JB40+Indépendants!JB40+'Au noir'!JB40+Chômeurs!JB40)</f>
        <v>0.485</v>
      </c>
      <c r="JC40" s="14" t="n">
        <f aca="false">1-(Salariés!JC40+Indépendants!JC40+'Au noir'!JC40+Chômeurs!JC40)</f>
        <v>0.485</v>
      </c>
      <c r="JD40" s="14" t="n">
        <f aca="false">1-(Salariés!JD40+Indépendants!JD40+'Au noir'!JD40+Chômeurs!JD40)</f>
        <v>0.485</v>
      </c>
      <c r="JE40" s="14" t="n">
        <f aca="false">1-(Salariés!JE40+Indépendants!JE40+'Au noir'!JE40+Chômeurs!JE40)</f>
        <v>0.485</v>
      </c>
      <c r="JF40" s="14" t="n">
        <f aca="false">1-(Salariés!JF40+Indépendants!JF40+'Au noir'!JF40+Chômeurs!JF40)</f>
        <v>0.485</v>
      </c>
      <c r="JG40" s="14" t="n">
        <f aca="false">1-(Salariés!JG40+Indépendants!JG40+'Au noir'!JG40+Chômeurs!JG40)</f>
        <v>0.485</v>
      </c>
      <c r="JH40" s="14" t="n">
        <f aca="false">1-(Salariés!JH40+Indépendants!JH40+'Au noir'!JH40+Chômeurs!JH40)</f>
        <v>0.485</v>
      </c>
      <c r="JI40" s="14" t="n">
        <f aca="false">1-(Salariés!JI40+Indépendants!JI40+'Au noir'!JI40+Chômeurs!JI40)</f>
        <v>0.485</v>
      </c>
      <c r="JJ40" s="14" t="n">
        <f aca="false">1-(Salariés!JJ40+Indépendants!JJ40+'Au noir'!JJ40+Chômeurs!JJ40)</f>
        <v>0.485</v>
      </c>
      <c r="JK40" s="14" t="n">
        <f aca="false">1-(Salariés!JK40+Indépendants!JK40+'Au noir'!JK40+Chômeurs!JK40)</f>
        <v>0.485</v>
      </c>
      <c r="JL40" s="14" t="n">
        <f aca="false">1-(Salariés!JL40+Indépendants!JL40+'Au noir'!JL40+Chômeurs!JL40)</f>
        <v>0.485</v>
      </c>
      <c r="JM40" s="14" t="n">
        <f aca="false">1-(Salariés!JM40+Indépendants!JM40+'Au noir'!JM40+Chômeurs!JM40)</f>
        <v>0.485</v>
      </c>
      <c r="JN40" s="14" t="n">
        <f aca="false">1-(Salariés!JN40+Indépendants!JN40+'Au noir'!JN40+Chômeurs!JN40)</f>
        <v>0.485</v>
      </c>
      <c r="JO40" s="14" t="n">
        <f aca="false">1-(Salariés!JO40+Indépendants!JO40+'Au noir'!JO40+Chômeurs!JO40)</f>
        <v>0.485</v>
      </c>
      <c r="JP40" s="14" t="n">
        <f aca="false">1-(Salariés!JP40+Indépendants!JP40+'Au noir'!JP40+Chômeurs!JP40)</f>
        <v>0.485</v>
      </c>
      <c r="JQ40" s="14" t="n">
        <f aca="false">1-(Salariés!JQ40+Indépendants!JQ40+'Au noir'!JQ40+Chômeurs!JQ40)</f>
        <v>0.485</v>
      </c>
      <c r="JR40" s="14" t="n">
        <f aca="false">1-(Salariés!JR40+Indépendants!JR40+'Au noir'!JR40+Chômeurs!JR40)</f>
        <v>0.485</v>
      </c>
      <c r="JS40" s="14" t="n">
        <f aca="false">1-(Salariés!JS40+Indépendants!JS40+'Au noir'!JS40+Chômeurs!JS40)</f>
        <v>0.485</v>
      </c>
      <c r="JT40" s="14" t="n">
        <f aca="false">1-(Salariés!JT40+Indépendants!JT40+'Au noir'!JT40+Chômeurs!JT40)</f>
        <v>0.485</v>
      </c>
      <c r="JU40" s="14" t="n">
        <f aca="false">1-(Salariés!JU40+Indépendants!JU40+'Au noir'!JU40+Chômeurs!JU40)</f>
        <v>0.485</v>
      </c>
      <c r="JV40" s="14" t="n">
        <f aca="false">1-(Salariés!JV40+Indépendants!JV40+'Au noir'!JV40+Chômeurs!JV40)</f>
        <v>0.485</v>
      </c>
      <c r="JW40" s="14" t="n">
        <f aca="false">1-(Salariés!JW40+Indépendants!JW40+'Au noir'!JW40+Chômeurs!JW40)</f>
        <v>0.485</v>
      </c>
      <c r="JX40" s="14" t="n">
        <f aca="false">1-(Salariés!JX40+Indépendants!JX40+'Au noir'!JX40+Chômeurs!JX40)</f>
        <v>0.485</v>
      </c>
      <c r="JY40" s="14" t="n">
        <f aca="false">1-(Salariés!JY40+Indépendants!JY40+'Au noir'!JY40+Chômeurs!JY40)</f>
        <v>0.485</v>
      </c>
      <c r="JZ40" s="14" t="n">
        <f aca="false">1-(Salariés!JZ40+Indépendants!JZ40+'Au noir'!JZ40+Chômeurs!JZ40)</f>
        <v>0.485</v>
      </c>
      <c r="KA40" s="14" t="n">
        <f aca="false">1-(Salariés!KA40+Indépendants!KA40+'Au noir'!KA40+Chômeurs!KA40)</f>
        <v>0.485</v>
      </c>
      <c r="KB40" s="14" t="n">
        <f aca="false">1-(Salariés!KB40+Indépendants!KB40+'Au noir'!KB40+Chômeurs!KB40)</f>
        <v>0.485</v>
      </c>
      <c r="KC40" s="14" t="n">
        <f aca="false">1-(Salariés!KC40+Indépendants!KC40+'Au noir'!KC40+Chômeurs!KC40)</f>
        <v>0.485</v>
      </c>
      <c r="KD40" s="14" t="n">
        <f aca="false">1-(Salariés!KD40+Indépendants!KD40+'Au noir'!KD40+Chômeurs!KD40)</f>
        <v>0.485</v>
      </c>
      <c r="KE40" s="14" t="n">
        <f aca="false">1-(Salariés!KE40+Indépendants!KE40+'Au noir'!KE40+Chômeurs!KE40)</f>
        <v>0.485</v>
      </c>
      <c r="KF40" s="14" t="n">
        <f aca="false">1-(Salariés!KF40+Indépendants!KF40+'Au noir'!KF40+Chômeurs!KF40)</f>
        <v>0.485</v>
      </c>
      <c r="KG40" s="14" t="n">
        <f aca="false">1-(Salariés!KG40+Indépendants!KG40+'Au noir'!KG40+Chômeurs!KG40)</f>
        <v>0.485</v>
      </c>
      <c r="KH40" s="14" t="n">
        <f aca="false">1-(Salariés!KH40+Indépendants!KH40+'Au noir'!KH40+Chômeurs!KH40)</f>
        <v>0.485</v>
      </c>
      <c r="KI40" s="14" t="n">
        <f aca="false">1-(Salariés!KI40+Indépendants!KI40+'Au noir'!KI40+Chômeurs!KI40)</f>
        <v>0.485</v>
      </c>
      <c r="KJ40" s="14" t="n">
        <f aca="false">1-(Salariés!KJ40+Indépendants!KJ40+'Au noir'!KJ40+Chômeurs!KJ40)</f>
        <v>0.485</v>
      </c>
      <c r="KK40" s="14" t="n">
        <f aca="false">1-(Salariés!KK40+Indépendants!KK40+'Au noir'!KK40+Chômeurs!KK40)</f>
        <v>0.485</v>
      </c>
      <c r="KL40" s="14" t="n">
        <f aca="false">1-(Salariés!KL40+Indépendants!KL40+'Au noir'!KL40+Chômeurs!KL40)</f>
        <v>0.485</v>
      </c>
      <c r="KM40" s="14" t="n">
        <f aca="false">1-(Salariés!KM40+Indépendants!KM40+'Au noir'!KM40+Chômeurs!KM40)</f>
        <v>0.485</v>
      </c>
      <c r="KN40" s="14" t="n">
        <f aca="false">1-(Salariés!KN40+Indépendants!KN40+'Au noir'!KN40+Chômeurs!KN40)</f>
        <v>0.485</v>
      </c>
      <c r="KO40" s="14" t="n">
        <f aca="false">1-(Salariés!KO40+Indépendants!KO40+'Au noir'!KO40+Chômeurs!KO40)</f>
        <v>0.485</v>
      </c>
      <c r="KP40" s="14" t="n">
        <f aca="false">1-(Salariés!KP40+Indépendants!KP40+'Au noir'!KP40+Chômeurs!KP40)</f>
        <v>0.485</v>
      </c>
      <c r="KQ40" s="14" t="n">
        <f aca="false">1-(Salariés!KQ40+Indépendants!KQ40+'Au noir'!KQ40+Chômeurs!KQ40)</f>
        <v>0.485</v>
      </c>
      <c r="KR40" s="14" t="n">
        <f aca="false">1-(Salariés!KR40+Indépendants!KR40+'Au noir'!KR40+Chômeurs!KR40)</f>
        <v>0.485</v>
      </c>
      <c r="KS40" s="14" t="n">
        <f aca="false">1-(Salariés!KS40+Indépendants!KS40+'Au noir'!KS40+Chômeurs!KS40)</f>
        <v>0.485</v>
      </c>
    </row>
    <row r="41" customFormat="false" ht="12.8" hidden="false" customHeight="false" outlineLevel="0" collapsed="false">
      <c r="C41" s="0" t="n">
        <v>16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v>16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n">
        <f aca="false">(SUM(AS28:AS38)+SUM(GP28:GP38))/(AS39+GP39)</f>
        <v>0.338490414409135</v>
      </c>
      <c r="AT41" s="16" t="n">
        <f aca="false">(SUM(AT28:AT38)+SUM(GQ28:GQ38))/(AT39+GQ39)</f>
        <v>0.338860488444748</v>
      </c>
      <c r="AU41" s="16" t="n">
        <f aca="false">(SUM(AU28:AU38)+SUM(GR28:GR38))/(AU39+GR39)</f>
        <v>0.332210976180414</v>
      </c>
      <c r="AV41" s="16" t="n">
        <f aca="false">(SUM(AV28:AV38)+SUM(GS28:GS38))/(AV39+GS39)</f>
        <v>0.342677024098449</v>
      </c>
      <c r="AW41" s="16" t="n">
        <f aca="false">(SUM(AW28:AW38)+SUM(GT28:GT38))/(AW39+GT39)</f>
        <v>0.344562495104242</v>
      </c>
      <c r="AX41" s="16" t="n">
        <f aca="false">(SUM(AX28:AX38)+SUM(GU28:GU38))/(AX39+GU39)</f>
        <v>0.339455938958746</v>
      </c>
      <c r="AY41" s="16" t="n">
        <f aca="false">(SUM(AY28:AY38)+SUM(GV28:GV38))/(AY39+GV39)</f>
        <v>0.335098364747732</v>
      </c>
      <c r="AZ41" s="16" t="n">
        <f aca="false">(SUM(AZ28:AZ38)+SUM(GW28:GW38))/(AZ39+GW39)</f>
        <v>0.331003013189844</v>
      </c>
      <c r="BA41" s="16" t="n">
        <f aca="false">(SUM(BA28:BA38)+SUM(GX28:GX38))/(BA39+GX39)</f>
        <v>0.326959560316183</v>
      </c>
      <c r="BB41" s="16" t="n">
        <f aca="false">(SUM(BB28:BB38)+SUM(GY28:GY38))/(BB39+GY39)</f>
        <v>0.326846380111699</v>
      </c>
      <c r="BC41" s="16" t="n">
        <f aca="false">(SUM(BC28:BC38)+SUM(GZ28:GZ38))/(BC39+GZ39)</f>
        <v>0.337352295426949</v>
      </c>
      <c r="BD41" s="17" t="n">
        <f aca="false">(SUM(BD28:BD38)+SUM(HA28:HA38))/(BD39+HA39)</f>
        <v>0.333689968032768</v>
      </c>
      <c r="BE41" s="16" t="n">
        <f aca="false">(SUM(BE28:BE38)+SUM(HB28:HB38))/(BE39+HB39)</f>
        <v>0.339589175994774</v>
      </c>
      <c r="BF41" s="16" t="n">
        <f aca="false">(SUM(BF28:BF38)+SUM(HC28:HC38))/(BF39+HC39)</f>
        <v>0.340234721138218</v>
      </c>
      <c r="BG41" s="16" t="n">
        <f aca="false">(SUM(BG28:BG38)+SUM(HD28:HD38))/(BG39+HD39)</f>
        <v>0.340864654616155</v>
      </c>
      <c r="BH41" s="16" t="n">
        <f aca="false">(SUM(BH28:BH38)+SUM(HE28:HE38))/(BH39+HE39)</f>
        <v>0.341489668423614</v>
      </c>
      <c r="BI41" s="16" t="n">
        <f aca="false">(SUM(BI28:BI38)+SUM(HF28:HF38))/(BI39+HF39)</f>
        <v>0.341992402503712</v>
      </c>
      <c r="BJ41" s="16" t="n">
        <f aca="false">(SUM(BJ28:BJ38)+SUM(HG28:HG38))/(BJ39+HG39)</f>
        <v>0.342489537805211</v>
      </c>
      <c r="BK41" s="16" t="n">
        <f aca="false">(SUM(BK28:BK38)+SUM(HH28:HH38))/(BK39+HH39)</f>
        <v>0.34321558461188</v>
      </c>
      <c r="BL41" s="16" t="n">
        <f aca="false">(SUM(BL28:BL38)+SUM(HI28:HI38))/(BL39+HI39)</f>
        <v>0.343883588880991</v>
      </c>
      <c r="BM41" s="16" t="n">
        <f aca="false">(SUM(BM28:BM38)+SUM(HJ28:HJ38))/(BM39+HJ39)</f>
        <v>0.344457488004655</v>
      </c>
      <c r="BN41" s="16" t="n">
        <f aca="false">(SUM(BN28:BN38)+SUM(HK28:HK38))/(BN39+HK39)</f>
        <v>0.344892598030193</v>
      </c>
      <c r="BO41" s="16" t="n">
        <f aca="false">(SUM(BO28:BO38)+SUM(HL28:HL38))/(BO39+HL39)</f>
        <v>0.345600987819802</v>
      </c>
      <c r="BP41" s="16" t="n">
        <f aca="false">(SUM(BP28:BP38)+SUM(HM28:HM38))/(BP39+HM39)</f>
        <v>0.346223166650166</v>
      </c>
      <c r="BQ41" s="16" t="n">
        <f aca="false">(SUM(BQ28:BQ38)+SUM(HN28:HN38))/(BQ39+HN39)</f>
        <v>0.346905497793376</v>
      </c>
      <c r="BR41" s="16" t="n">
        <f aca="false">(SUM(BR28:BR38)+SUM(HO28:HO38))/(BR39+HO39)</f>
        <v>0.347608773145446</v>
      </c>
      <c r="BS41" s="16" t="n">
        <f aca="false">(SUM(BS28:BS38)+SUM(HP28:HP38))/(BS39+HP39)</f>
        <v>0.348332419966753</v>
      </c>
      <c r="BT41" s="16" t="n">
        <f aca="false">(SUM(BT28:BT38)+SUM(HQ28:HQ38))/(BT39+HQ39)</f>
        <v>0.34917959167194</v>
      </c>
      <c r="BU41" s="16" t="n">
        <f aca="false">(SUM(BU28:BU38)+SUM(HR28:HR38))/(BU39+HR39)</f>
        <v>0.349849079959775</v>
      </c>
      <c r="BV41" s="16" t="n">
        <f aca="false">(SUM(BV28:BV38)+SUM(HS28:HS38))/(BV39+HS39)</f>
        <v>0.350607961209414</v>
      </c>
      <c r="BW41" s="16" t="n">
        <f aca="false">(SUM(BW28:BW38)+SUM(HT28:HT38))/(BW39+HT39)</f>
        <v>0.351297912233823</v>
      </c>
      <c r="BX41" s="16" t="n">
        <f aca="false">(SUM(BX28:BX38)+SUM(HU28:HU38))/(BX39+HU39)</f>
        <v>0.351735836035219</v>
      </c>
      <c r="BY41" s="16" t="n">
        <f aca="false">(SUM(BY28:BY38)+SUM(HV28:HV38))/(BY39+HV39)</f>
        <v>0.352321546441582</v>
      </c>
      <c r="BZ41" s="16" t="n">
        <f aca="false">(SUM(BZ28:BZ38)+SUM(HW28:HW38))/(BZ39+HW39)</f>
        <v>0.352874905528289</v>
      </c>
      <c r="CA41" s="16" t="n">
        <f aca="false">(SUM(CA28:CA38)+SUM(HX28:HX38))/(CA39+HX39)</f>
        <v>0.353451587101984</v>
      </c>
      <c r="CB41" s="16" t="n">
        <f aca="false">(SUM(CB28:CB38)+SUM(HY28:HY38))/(CB39+HY39)</f>
        <v>0.354010184513625</v>
      </c>
      <c r="CC41" s="16" t="n">
        <f aca="false">(SUM(CC28:CC38)+SUM(HZ28:HZ38))/(CC39+HZ39)</f>
        <v>0.354639312534814</v>
      </c>
      <c r="CD41" s="16" t="n">
        <f aca="false">(SUM(CD28:CD38)+SUM(IA28:IA38))/(CD39+IA39)</f>
        <v>0.355110591278248</v>
      </c>
      <c r="CE41" s="16" t="n">
        <f aca="false">(SUM(CE28:CE38)+SUM(IB28:IB38))/(CE39+IB39)</f>
        <v>0.355596158062106</v>
      </c>
      <c r="CF41" s="16" t="n">
        <f aca="false">(SUM(CF28:CF38)+SUM(IC28:IC38))/(CF39+IC39)</f>
        <v>0.356202985609423</v>
      </c>
      <c r="CG41" s="16" t="n">
        <f aca="false">(SUM(CG28:CG38)+SUM(ID28:ID38))/(CG39+ID39)</f>
        <v>0.356806054786934</v>
      </c>
      <c r="CH41" s="16" t="n">
        <f aca="false">(SUM(CH28:CH38)+SUM(IE28:IE38))/(CH39+IE39)</f>
        <v>0.357397036193007</v>
      </c>
      <c r="CI41" s="16" t="n">
        <f aca="false">(SUM(CI28:CI38)+SUM(IF28:IF38))/(CI39+IF39)</f>
        <v>0.358104858048106</v>
      </c>
      <c r="CJ41" s="16" t="n">
        <f aca="false">(SUM(CJ28:CJ38)+SUM(IG28:IG38))/(CJ39+IG39)</f>
        <v>0.358792818047649</v>
      </c>
      <c r="CK41" s="16" t="n">
        <f aca="false">(SUM(CK28:CK38)+SUM(IH28:IH38))/(CK39+IH39)</f>
        <v>0.359348446171281</v>
      </c>
      <c r="CL41" s="16" t="n">
        <f aca="false">(SUM(CL28:CL38)+SUM(II28:II38))/(CL39+II39)</f>
        <v>0.359928304871561</v>
      </c>
      <c r="CM41" s="16" t="n">
        <f aca="false">(SUM(CM28:CM38)+SUM(IJ28:IJ38))/(CM39+IJ39)</f>
        <v>0.360712632225449</v>
      </c>
      <c r="CN41" s="16" t="n">
        <f aca="false">(SUM(CN28:CN38)+SUM(IK28:IK38))/(CN39+IK39)</f>
        <v>0.361365940818201</v>
      </c>
      <c r="CO41" s="16" t="n">
        <f aca="false">(SUM(CO28:CO38)+SUM(IL28:IL38))/(CO39+IL39)</f>
        <v>0.361897736103348</v>
      </c>
      <c r="CP41" s="16" t="n">
        <f aca="false">(SUM(CP28:CP38)+SUM(IM28:IM38))/(CP39+IM39)</f>
        <v>0.36264029068377</v>
      </c>
      <c r="CQ41" s="16" t="n">
        <f aca="false">(SUM(CQ28:CQ38)+SUM(IN28:IN38))/(CQ39+IN39)</f>
        <v>0.36335640833874</v>
      </c>
      <c r="CR41" s="16" t="n">
        <f aca="false">(SUM(CR28:CR38)+SUM(IO28:IO38))/(CR39+IO39)</f>
        <v>0.364103990196194</v>
      </c>
      <c r="CS41" s="16" t="n">
        <f aca="false">(SUM(CS28:CS38)+SUM(IP28:IP38))/(CS39+IP39)</f>
        <v>0.364774255386593</v>
      </c>
      <c r="CT41" s="16" t="n">
        <f aca="false">(SUM(CT28:CT38)+SUM(IQ28:IQ38))/(CT39+IQ39)</f>
        <v>0.365275225568218</v>
      </c>
      <c r="CU41" s="16" t="n">
        <f aca="false">(SUM(CU28:CU38)+SUM(IR28:IR38))/(CU39+IR39)</f>
        <v>0.365927680755303</v>
      </c>
      <c r="CV41" s="16" t="n">
        <f aca="false">(SUM(CV28:CV38)+SUM(IS28:IS38))/(CV39+IS39)</f>
        <v>0.366590280685274</v>
      </c>
      <c r="CW41" s="16" t="n">
        <f aca="false">(SUM(CW28:CW38)+SUM(IT28:IT38))/(CW39+IT39)</f>
        <v>0.36730940487989</v>
      </c>
      <c r="CX41" s="16" t="n">
        <f aca="false">(SUM(CX28:CX38)+SUM(IU28:IU38))/(CX39+IU39)</f>
        <v>0.368033158715871</v>
      </c>
      <c r="CY41" s="16" t="n">
        <f aca="false">(SUM(CY28:CY38)+SUM(IV28:IV38))/(CY39+IV39)</f>
        <v>0.368603992939658</v>
      </c>
      <c r="CZ41" s="16" t="n">
        <f aca="false">(SUM(CZ28:CZ38)+SUM(IW28:IW38))/(CZ39+IW39)</f>
        <v>0.369274021258522</v>
      </c>
      <c r="DA41" s="16" t="n">
        <f aca="false">(SUM(DA28:DA38)+SUM(IX28:IX38))/(DA39+IX39)</f>
        <v>0.369812480122926</v>
      </c>
      <c r="DB41" s="16" t="n">
        <f aca="false">(SUM(DB28:DB38)+SUM(IY28:IY38))/(DB39+IY39)</f>
        <v>0.370508527504389</v>
      </c>
      <c r="DC41" s="16" t="n">
        <f aca="false">(SUM(DC28:DC38)+SUM(IZ28:IZ38))/(DC39+IZ39)</f>
        <v>0.371285063813128</v>
      </c>
      <c r="DD41" s="16" t="n">
        <f aca="false">(SUM(DD28:DD38)+SUM(JA28:JA38))/(DD39+JA39)</f>
        <v>0.37181517413202</v>
      </c>
      <c r="DE41" s="16" t="n">
        <f aca="false">(SUM(DE28:DE38)+SUM(JB28:JB38))/(DE39+JB39)</f>
        <v>0.371917745844479</v>
      </c>
      <c r="DF41" s="16" t="n">
        <f aca="false">(SUM(DF28:DF38)+SUM(JC28:JC38))/(DF39+JC39)</f>
        <v>0.37193392389887</v>
      </c>
      <c r="DG41" s="16" t="n">
        <f aca="false">(SUM(DG28:DG38)+SUM(JD28:JD38))/(DG39+JD39)</f>
        <v>0.371927228028802</v>
      </c>
      <c r="DH41" s="16" t="n">
        <f aca="false">(SUM(DH28:DH38)+SUM(JE28:JE38))/(DH39+JE39)</f>
        <v>0.371953072158754</v>
      </c>
      <c r="DI41" s="16" t="n">
        <f aca="false">(SUM(DI28:DI38)+SUM(JF28:JF38))/(DI39+JF39)</f>
        <v>0.371977508570738</v>
      </c>
      <c r="DJ41" s="16" t="n">
        <f aca="false">(SUM(DJ28:DJ38)+SUM(JG28:JG38))/(DJ39+JG39)</f>
        <v>0.371947234685021</v>
      </c>
      <c r="DK41" s="16" t="n">
        <f aca="false">(SUM(DK28:DK38)+SUM(JH28:JH38))/(DK39+JH39)</f>
        <v>0.37193186754612</v>
      </c>
      <c r="DL41" s="16" t="n">
        <f aca="false">(SUM(DL28:DL38)+SUM(JI28:JI38))/(DL39+JI39)</f>
        <v>0.372061033661051</v>
      </c>
      <c r="DM41" s="16" t="n">
        <f aca="false">(SUM(DM28:DM38)+SUM(JJ28:JJ38))/(DM39+JJ39)</f>
        <v>0.371934209207952</v>
      </c>
      <c r="DN41" s="16" t="n">
        <f aca="false">(SUM(DN28:DN38)+SUM(JK28:JK38))/(DN39+JK39)</f>
        <v>0.371911533417359</v>
      </c>
      <c r="DO41" s="16" t="n">
        <f aca="false">(SUM(DO28:DO38)+SUM(JL28:JL38))/(DO39+JL39)</f>
        <v>0.371712263140258</v>
      </c>
      <c r="DP41" s="16" t="n">
        <f aca="false">(SUM(DP28:DP38)+SUM(JM28:JM38))/(DP39+JM39)</f>
        <v>0.371820954690718</v>
      </c>
      <c r="DQ41" s="16" t="n">
        <f aca="false">(SUM(DQ28:DQ38)+SUM(JN28:JN38))/(DQ39+JN39)</f>
        <v>0.371733915488073</v>
      </c>
      <c r="DR41" s="16" t="n">
        <f aca="false">(SUM(DR28:DR38)+SUM(JO28:JO38))/(DR39+JO39)</f>
        <v>0.371798564744444</v>
      </c>
      <c r="DS41" s="16" t="n">
        <f aca="false">(SUM(DS28:DS38)+SUM(JP28:JP38))/(DS39+JP39)</f>
        <v>0.371824945573938</v>
      </c>
      <c r="DT41" s="16" t="n">
        <f aca="false">(SUM(DT28:DT38)+SUM(JQ28:JQ38))/(DT39+JQ39)</f>
        <v>0.371839243933935</v>
      </c>
      <c r="DU41" s="16" t="n">
        <f aca="false">(SUM(DU28:DU38)+SUM(JR28:JR38))/(DU39+JR39)</f>
        <v>0.37193249772291</v>
      </c>
      <c r="DV41" s="16" t="n">
        <f aca="false">(SUM(DV28:DV38)+SUM(JS28:JS38))/(DV39+JS39)</f>
        <v>0.371927318671803</v>
      </c>
      <c r="DW41" s="16" t="n">
        <f aca="false">(SUM(DW28:DW38)+SUM(JT28:JT38))/(DW39+JT39)</f>
        <v>0.371957243601193</v>
      </c>
      <c r="DX41" s="16" t="n">
        <f aca="false">(SUM(DX28:DX38)+SUM(JU28:JU38))/(DX39+JU39)</f>
        <v>0.372144183564797</v>
      </c>
      <c r="DY41" s="16" t="n">
        <f aca="false">(SUM(DY28:DY38)+SUM(JV28:JV38))/(DY39+JV39)</f>
        <v>0.372126859320683</v>
      </c>
      <c r="DZ41" s="16" t="n">
        <f aca="false">(SUM(DZ28:DZ38)+SUM(JW28:JW38))/(DZ39+JW39)</f>
        <v>0.371981487920906</v>
      </c>
      <c r="EA41" s="16" t="n">
        <f aca="false">(SUM(EA28:EA38)+SUM(JX28:JX38))/(EA39+JX39)</f>
        <v>0.371997857209966</v>
      </c>
      <c r="EB41" s="16" t="n">
        <f aca="false">(SUM(EB28:EB38)+SUM(JY28:JY38))/(EB39+JY39)</f>
        <v>0.371924898775387</v>
      </c>
      <c r="EC41" s="16" t="n">
        <f aca="false">(SUM(EC28:EC38)+SUM(JZ28:JZ38))/(EC39+JZ39)</f>
        <v>0.372042243215088</v>
      </c>
      <c r="ED41" s="16" t="n">
        <f aca="false">(SUM(ED28:ED38)+SUM(KA28:KA38))/(ED39+KA39)</f>
        <v>0.371980262757355</v>
      </c>
      <c r="EE41" s="16" t="n">
        <f aca="false">(SUM(EE28:EE38)+SUM(KB28:KB38))/(EE39+KB39)</f>
        <v>0.371979125693902</v>
      </c>
      <c r="EF41" s="16" t="n">
        <f aca="false">(SUM(EF28:EF38)+SUM(KC28:KC38))/(EF39+KC39)</f>
        <v>0.371822990670392</v>
      </c>
      <c r="EG41" s="16" t="n">
        <f aca="false">(SUM(EG28:EG38)+SUM(KD28:KD38))/(EG39+KD39)</f>
        <v>0.371790652266962</v>
      </c>
      <c r="EH41" s="16" t="n">
        <f aca="false">(SUM(EH28:EH38)+SUM(KE28:KE38))/(EH39+KE39)</f>
        <v>0.371719922199485</v>
      </c>
      <c r="EI41" s="16" t="n">
        <f aca="false">(SUM(EI28:EI38)+SUM(KF28:KF38))/(EI39+KF39)</f>
        <v>0.371665792971543</v>
      </c>
      <c r="EJ41" s="16" t="n">
        <f aca="false">(SUM(EJ28:EJ38)+SUM(KG28:KG38))/(EJ39+KG39)</f>
        <v>0.371706534371487</v>
      </c>
      <c r="EK41" s="16" t="n">
        <f aca="false">(SUM(EK28:EK38)+SUM(KH28:KH38))/(EK39+KH39)</f>
        <v>0.371798994396219</v>
      </c>
      <c r="EL41" s="16" t="n">
        <f aca="false">(SUM(EL28:EL38)+SUM(KI28:KI38))/(EL39+KI39)</f>
        <v>0.371819362750668</v>
      </c>
      <c r="EM41" s="16" t="n">
        <f aca="false">(SUM(EM28:EM38)+SUM(KJ28:KJ38))/(EM39+KJ39)</f>
        <v>0.371868730321094</v>
      </c>
      <c r="EN41" s="16" t="n">
        <f aca="false">(SUM(EN28:EN38)+SUM(KK28:KK38))/(EN39+KK39)</f>
        <v>0.371965330102583</v>
      </c>
      <c r="EO41" s="16" t="n">
        <f aca="false">(SUM(EO28:EO38)+SUM(KL28:KL38))/(EO39+KL39)</f>
        <v>0.371858734638304</v>
      </c>
      <c r="EP41" s="16" t="n">
        <f aca="false">(SUM(EP28:EP38)+SUM(KM28:KM38))/(EP39+KM39)</f>
        <v>0.371786884927189</v>
      </c>
      <c r="EQ41" s="16" t="n">
        <f aca="false">(SUM(EQ28:EQ38)+SUM(KN28:KN38))/(EQ39+KN39)</f>
        <v>0.371788585366327</v>
      </c>
      <c r="ER41" s="16" t="n">
        <f aca="false">(SUM(ER28:ER38)+SUM(KO28:KO38))/(ER39+KO39)</f>
        <v>0.371801701594885</v>
      </c>
      <c r="ES41" s="16" t="n">
        <f aca="false">(SUM(ES28:ES38)+SUM(KP28:KP38))/(ES39+KP39)</f>
        <v>0.371871053881752</v>
      </c>
      <c r="ET41" s="16" t="n">
        <f aca="false">(SUM(ET28:ET38)+SUM(KQ28:KQ38))/(ET39+KQ39)</f>
        <v>0.371776067040399</v>
      </c>
      <c r="EU41" s="16" t="n">
        <f aca="false">(SUM(EU28:EU38)+SUM(KR28:KR38))/(EU39+KR39)</f>
        <v>0.371850718101507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v>17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v>17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0.22</v>
      </c>
      <c r="BF42" s="16" t="n">
        <f aca="false">SUM(BF28:BF38)/BF39</f>
        <v>0.220686274509804</v>
      </c>
      <c r="BG42" s="16" t="n">
        <f aca="false">SUM(BG28:BG38)/BG39</f>
        <v>0.221372549019608</v>
      </c>
      <c r="BH42" s="16" t="n">
        <f aca="false">SUM(BH28:BH38)/BH39</f>
        <v>0.222058823529412</v>
      </c>
      <c r="BI42" s="16" t="n">
        <f aca="false">SUM(BI28:BI38)/BI39</f>
        <v>0.222745098039216</v>
      </c>
      <c r="BJ42" s="16" t="n">
        <f aca="false">SUM(BJ28:BJ38)/BJ39</f>
        <v>0.22343137254902</v>
      </c>
      <c r="BK42" s="16" t="n">
        <f aca="false">SUM(BK28:BK38)/BK39</f>
        <v>0.224117647058823</v>
      </c>
      <c r="BL42" s="16" t="n">
        <f aca="false">SUM(BL28:BL38)/BL39</f>
        <v>0.224803921568627</v>
      </c>
      <c r="BM42" s="16" t="n">
        <f aca="false">SUM(BM28:BM38)/BM39</f>
        <v>0.225490196078431</v>
      </c>
      <c r="BN42" s="16" t="n">
        <f aca="false">SUM(BN28:BN38)/BN39</f>
        <v>0.226176470588235</v>
      </c>
      <c r="BO42" s="16" t="n">
        <f aca="false">SUM(BO28:BO38)/BO39</f>
        <v>0.226862745098039</v>
      </c>
      <c r="BP42" s="16" t="n">
        <f aca="false">SUM(BP28:BP38)/BP39</f>
        <v>0.227549019607843</v>
      </c>
      <c r="BQ42" s="16" t="n">
        <f aca="false">SUM(BQ28:BQ38)/BQ39</f>
        <v>0.228235294117647</v>
      </c>
      <c r="BR42" s="16" t="n">
        <f aca="false">SUM(BR28:BR38)/BR39</f>
        <v>0.228921568627451</v>
      </c>
      <c r="BS42" s="16" t="n">
        <f aca="false">SUM(BS28:BS38)/BS39</f>
        <v>0.229607843137255</v>
      </c>
      <c r="BT42" s="16" t="n">
        <f aca="false">SUM(BT28:BT38)/BT39</f>
        <v>0.230294117647059</v>
      </c>
      <c r="BU42" s="16" t="n">
        <f aca="false">SUM(BU28:BU38)/BU39</f>
        <v>0.230980392156862</v>
      </c>
      <c r="BV42" s="16" t="n">
        <f aca="false">SUM(BV28:BV38)/BV39</f>
        <v>0.231666666666667</v>
      </c>
      <c r="BW42" s="16" t="n">
        <f aca="false">SUM(BW28:BW38)/BW39</f>
        <v>0.232352941176471</v>
      </c>
      <c r="BX42" s="16" t="n">
        <f aca="false">SUM(BX28:BX38)/BX39</f>
        <v>0.233039215686274</v>
      </c>
      <c r="BY42" s="16" t="n">
        <f aca="false">SUM(BY28:BY38)/BY39</f>
        <v>0.233725490196078</v>
      </c>
      <c r="BZ42" s="16" t="n">
        <f aca="false">SUM(BZ28:BZ38)/BZ39</f>
        <v>0.234411764705882</v>
      </c>
      <c r="CA42" s="16" t="n">
        <f aca="false">SUM(CA28:CA38)/CA39</f>
        <v>0.235098039215686</v>
      </c>
      <c r="CB42" s="16" t="n">
        <f aca="false">SUM(CB28:CB38)/CB39</f>
        <v>0.23578431372549</v>
      </c>
      <c r="CC42" s="16" t="n">
        <f aca="false">SUM(CC28:CC38)/CC39</f>
        <v>0.236470588235294</v>
      </c>
      <c r="CD42" s="16" t="n">
        <f aca="false">SUM(CD28:CD38)/CD39</f>
        <v>0.237156862745098</v>
      </c>
      <c r="CE42" s="16" t="n">
        <f aca="false">SUM(CE28:CE38)/CE39</f>
        <v>0.237843137254902</v>
      </c>
      <c r="CF42" s="16" t="n">
        <f aca="false">SUM(CF28:CF38)/CF39</f>
        <v>0.238529411764705</v>
      </c>
      <c r="CG42" s="16" t="n">
        <f aca="false">SUM(CG28:CG38)/CG39</f>
        <v>0.23921568627451</v>
      </c>
      <c r="CH42" s="16" t="n">
        <f aca="false">SUM(CH28:CH38)/CH39</f>
        <v>0.239901960784313</v>
      </c>
      <c r="CI42" s="16" t="n">
        <f aca="false">SUM(CI28:CI38)/CI39</f>
        <v>0.240588235294117</v>
      </c>
      <c r="CJ42" s="16" t="n">
        <f aca="false">SUM(CJ28:CJ38)/CJ39</f>
        <v>0.241274509803922</v>
      </c>
      <c r="CK42" s="16" t="n">
        <f aca="false">SUM(CK28:CK38)/CK39</f>
        <v>0.241960784313725</v>
      </c>
      <c r="CL42" s="16" t="n">
        <f aca="false">SUM(CL28:CL38)/CL39</f>
        <v>0.242647058823529</v>
      </c>
      <c r="CM42" s="16" t="n">
        <f aca="false">SUM(CM28:CM38)/CM39</f>
        <v>0.243333333333333</v>
      </c>
      <c r="CN42" s="16" t="n">
        <f aca="false">SUM(CN28:CN38)/CN39</f>
        <v>0.244019607843137</v>
      </c>
      <c r="CO42" s="16" t="n">
        <f aca="false">SUM(CO28:CO38)/CO39</f>
        <v>0.244705882352941</v>
      </c>
      <c r="CP42" s="16" t="n">
        <f aca="false">SUM(CP28:CP38)/CP39</f>
        <v>0.245392156862745</v>
      </c>
      <c r="CQ42" s="16" t="n">
        <f aca="false">SUM(CQ28:CQ38)/CQ39</f>
        <v>0.246078431372549</v>
      </c>
      <c r="CR42" s="16" t="n">
        <f aca="false">SUM(CR28:CR38)/CR39</f>
        <v>0.246764705882353</v>
      </c>
      <c r="CS42" s="16" t="n">
        <f aca="false">SUM(CS28:CS38)/CS39</f>
        <v>0.247450980392157</v>
      </c>
      <c r="CT42" s="16" t="n">
        <f aca="false">SUM(CT28:CT38)/CT39</f>
        <v>0.248137254901961</v>
      </c>
      <c r="CU42" s="16" t="n">
        <f aca="false">SUM(CU28:CU38)/CU39</f>
        <v>0.248823529411764</v>
      </c>
      <c r="CV42" s="16" t="n">
        <f aca="false">SUM(CV28:CV38)/CV39</f>
        <v>0.249509803921569</v>
      </c>
      <c r="CW42" s="16" t="n">
        <f aca="false">SUM(CW28:CW38)/CW39</f>
        <v>0.250196078431372</v>
      </c>
      <c r="CX42" s="16" t="n">
        <f aca="false">SUM(CX28:CX38)/CX39</f>
        <v>0.250882352941176</v>
      </c>
      <c r="CY42" s="16" t="n">
        <f aca="false">SUM(CY28:CY38)/CY39</f>
        <v>0.25156862745098</v>
      </c>
      <c r="CZ42" s="16" t="n">
        <f aca="false">SUM(CZ28:CZ38)/CZ39</f>
        <v>0.252254901960784</v>
      </c>
      <c r="DA42" s="16" t="n">
        <f aca="false">SUM(DA28:DA38)/DA39</f>
        <v>0.252941176470588</v>
      </c>
      <c r="DB42" s="16" t="n">
        <f aca="false">SUM(DB28:DB38)/DB39</f>
        <v>0.253627450980392</v>
      </c>
      <c r="DC42" s="16" t="n">
        <f aca="false">SUM(DC28:DC38)/DC39</f>
        <v>0.254313725490196</v>
      </c>
      <c r="DD42" s="16" t="n">
        <f aca="false">SUM(DD28:DD38)/DD39</f>
        <v>0.255</v>
      </c>
      <c r="DE42" s="16" t="n">
        <f aca="false">SUM(DE28:DE38)/DE39</f>
        <v>0.255</v>
      </c>
      <c r="DF42" s="16" t="n">
        <f aca="false">SUM(DF28:DF38)/DF39</f>
        <v>0.255</v>
      </c>
      <c r="DG42" s="16" t="n">
        <f aca="false">SUM(DG28:DG38)/DG39</f>
        <v>0.255</v>
      </c>
      <c r="DH42" s="16" t="n">
        <f aca="false">SUM(DH28:DH38)/DH39</f>
        <v>0.255</v>
      </c>
      <c r="DI42" s="16" t="n">
        <f aca="false">SUM(DI28:DI38)/DI39</f>
        <v>0.255</v>
      </c>
      <c r="DJ42" s="16" t="n">
        <f aca="false">SUM(DJ28:DJ38)/DJ39</f>
        <v>0.255</v>
      </c>
      <c r="DK42" s="16" t="n">
        <f aca="false">SUM(DK28:DK38)/DK39</f>
        <v>0.255</v>
      </c>
      <c r="DL42" s="16" t="n">
        <f aca="false">SUM(DL28:DL38)/DL39</f>
        <v>0.255</v>
      </c>
      <c r="DM42" s="16" t="n">
        <f aca="false">SUM(DM28:DM38)/DM39</f>
        <v>0.255</v>
      </c>
      <c r="DN42" s="16" t="n">
        <f aca="false">SUM(DN28:DN38)/DN39</f>
        <v>0.255</v>
      </c>
      <c r="DO42" s="16" t="n">
        <f aca="false">SUM(DO28:DO38)/DO39</f>
        <v>0.255</v>
      </c>
      <c r="DP42" s="16" t="n">
        <f aca="false">SUM(DP28:DP38)/DP39</f>
        <v>0.255</v>
      </c>
      <c r="DQ42" s="16" t="n">
        <f aca="false">SUM(DQ28:DQ38)/DQ39</f>
        <v>0.255</v>
      </c>
      <c r="DR42" s="16" t="n">
        <f aca="false">SUM(DR28:DR38)/DR39</f>
        <v>0.255</v>
      </c>
      <c r="DS42" s="16" t="n">
        <f aca="false">SUM(DS28:DS38)/DS39</f>
        <v>0.255</v>
      </c>
      <c r="DT42" s="16" t="n">
        <f aca="false">SUM(DT28:DT38)/DT39</f>
        <v>0.255</v>
      </c>
      <c r="DU42" s="16" t="n">
        <f aca="false">SUM(DU28:DU38)/DU39</f>
        <v>0.255</v>
      </c>
      <c r="DV42" s="16" t="n">
        <f aca="false">SUM(DV28:DV38)/DV39</f>
        <v>0.255</v>
      </c>
      <c r="DW42" s="16" t="n">
        <f aca="false">SUM(DW28:DW38)/DW39</f>
        <v>0.255</v>
      </c>
      <c r="DX42" s="16" t="n">
        <f aca="false">SUM(DX28:DX38)/DX39</f>
        <v>0.255</v>
      </c>
      <c r="DY42" s="16" t="n">
        <f aca="false">SUM(DY28:DY38)/DY39</f>
        <v>0.255</v>
      </c>
      <c r="DZ42" s="16" t="n">
        <f aca="false">SUM(DZ28:DZ38)/DZ39</f>
        <v>0.255</v>
      </c>
      <c r="EA42" s="16" t="n">
        <f aca="false">SUM(EA28:EA38)/EA39</f>
        <v>0.255</v>
      </c>
      <c r="EB42" s="16" t="n">
        <f aca="false">SUM(EB28:EB38)/EB39</f>
        <v>0.255</v>
      </c>
      <c r="EC42" s="16" t="n">
        <f aca="false">SUM(EC28:EC38)/EC39</f>
        <v>0.255</v>
      </c>
      <c r="ED42" s="16" t="n">
        <f aca="false">SUM(ED28:ED38)/ED39</f>
        <v>0.255</v>
      </c>
      <c r="EE42" s="16" t="n">
        <f aca="false">SUM(EE28:EE38)/EE39</f>
        <v>0.255</v>
      </c>
      <c r="EF42" s="16" t="n">
        <f aca="false">SUM(EF28:EF38)/EF39</f>
        <v>0.255</v>
      </c>
      <c r="EG42" s="16" t="n">
        <f aca="false">SUM(EG28:EG38)/EG39</f>
        <v>0.255</v>
      </c>
      <c r="EH42" s="16" t="n">
        <f aca="false">SUM(EH28:EH38)/EH39</f>
        <v>0.255</v>
      </c>
      <c r="EI42" s="16" t="n">
        <f aca="false">SUM(EI28:EI38)/EI39</f>
        <v>0.255</v>
      </c>
      <c r="EJ42" s="16" t="n">
        <f aca="false">SUM(EJ28:EJ38)/EJ39</f>
        <v>0.255</v>
      </c>
      <c r="EK42" s="16" t="n">
        <f aca="false">SUM(EK28:EK38)/EK39</f>
        <v>0.255</v>
      </c>
      <c r="EL42" s="16" t="n">
        <f aca="false">SUM(EL28:EL38)/EL39</f>
        <v>0.255</v>
      </c>
      <c r="EM42" s="16" t="n">
        <f aca="false">SUM(EM28:EM38)/EM39</f>
        <v>0.255</v>
      </c>
      <c r="EN42" s="16" t="n">
        <f aca="false">SUM(EN28:EN38)/EN39</f>
        <v>0.255</v>
      </c>
      <c r="EO42" s="16" t="n">
        <f aca="false">SUM(EO28:EO38)/EO39</f>
        <v>0.255</v>
      </c>
      <c r="EP42" s="16" t="n">
        <f aca="false">SUM(EP28:EP38)/EP39</f>
        <v>0.255</v>
      </c>
      <c r="EQ42" s="16" t="n">
        <f aca="false">SUM(EQ28:EQ38)/EQ39</f>
        <v>0.255</v>
      </c>
      <c r="ER42" s="16" t="n">
        <f aca="false">SUM(ER28:ER38)/ER39</f>
        <v>0.254999999999999</v>
      </c>
      <c r="ES42" s="16" t="n">
        <f aca="false">SUM(ES28:ES38)/ES39</f>
        <v>0.254999999999999</v>
      </c>
      <c r="ET42" s="16" t="n">
        <f aca="false">SUM(ET28:ET38)/ET39</f>
        <v>0.254999999999999</v>
      </c>
      <c r="EU42" s="16" t="n">
        <f aca="false">SUM(EU28:EU38)/EU39</f>
        <v>0.255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0.4525</v>
      </c>
      <c r="HC42" s="16" t="n">
        <f aca="false">SUM(HC28:HC38)/HC39</f>
        <v>0.453137254901961</v>
      </c>
      <c r="HD42" s="16" t="n">
        <f aca="false">SUM(HD28:HD38)/HD39</f>
        <v>0.453774509803921</v>
      </c>
      <c r="HE42" s="16" t="n">
        <f aca="false">SUM(HE28:HE38)/HE39</f>
        <v>0.454411764705882</v>
      </c>
      <c r="HF42" s="16" t="n">
        <f aca="false">SUM(HF28:HF38)/HF39</f>
        <v>0.455049019607843</v>
      </c>
      <c r="HG42" s="16" t="n">
        <f aca="false">SUM(HG28:HG38)/HG39</f>
        <v>0.455686274509804</v>
      </c>
      <c r="HH42" s="16" t="n">
        <f aca="false">SUM(HH28:HH38)/HH39</f>
        <v>0.456323529411765</v>
      </c>
      <c r="HI42" s="16" t="n">
        <f aca="false">SUM(HI28:HI38)/HI39</f>
        <v>0.456960784313726</v>
      </c>
      <c r="HJ42" s="16" t="n">
        <f aca="false">SUM(HJ28:HJ38)/HJ39</f>
        <v>0.457598039215687</v>
      </c>
      <c r="HK42" s="16" t="n">
        <f aca="false">SUM(HK28:HK38)/HK39</f>
        <v>0.458235294117647</v>
      </c>
      <c r="HL42" s="16" t="n">
        <f aca="false">SUM(HL28:HL38)/HL39</f>
        <v>0.458872549019608</v>
      </c>
      <c r="HM42" s="16" t="n">
        <f aca="false">SUM(HM28:HM38)/HM39</f>
        <v>0.459509803921569</v>
      </c>
      <c r="HN42" s="16" t="n">
        <f aca="false">SUM(HN28:HN38)/HN39</f>
        <v>0.46014705882353</v>
      </c>
      <c r="HO42" s="16" t="n">
        <f aca="false">SUM(HO28:HO38)/HO39</f>
        <v>0.46078431372549</v>
      </c>
      <c r="HP42" s="16" t="n">
        <f aca="false">SUM(HP28:HP38)/HP39</f>
        <v>0.461421568627451</v>
      </c>
      <c r="HQ42" s="16" t="n">
        <f aca="false">SUM(HQ28:HQ38)/HQ39</f>
        <v>0.462058823529412</v>
      </c>
      <c r="HR42" s="16" t="n">
        <f aca="false">SUM(HR28:HR38)/HR39</f>
        <v>0.462696078431373</v>
      </c>
      <c r="HS42" s="16" t="n">
        <f aca="false">SUM(HS28:HS38)/HS39</f>
        <v>0.463333333333333</v>
      </c>
      <c r="HT42" s="16" t="n">
        <f aca="false">SUM(HT28:HT38)/HT39</f>
        <v>0.463970588235294</v>
      </c>
      <c r="HU42" s="16" t="n">
        <f aca="false">SUM(HU28:HU38)/HU39</f>
        <v>0.464607843137255</v>
      </c>
      <c r="HV42" s="16" t="n">
        <f aca="false">SUM(HV28:HV38)/HV39</f>
        <v>0.465245098039216</v>
      </c>
      <c r="HW42" s="16" t="n">
        <f aca="false">SUM(HW28:HW38)/HW39</f>
        <v>0.465882352941177</v>
      </c>
      <c r="HX42" s="16" t="n">
        <f aca="false">SUM(HX28:HX38)/HX39</f>
        <v>0.466519607843137</v>
      </c>
      <c r="HY42" s="16" t="n">
        <f aca="false">SUM(HY28:HY38)/HY39</f>
        <v>0.467156862745098</v>
      </c>
      <c r="HZ42" s="16" t="n">
        <f aca="false">SUM(HZ28:HZ38)/HZ39</f>
        <v>0.467794117647059</v>
      </c>
      <c r="IA42" s="16" t="n">
        <f aca="false">SUM(IA28:IA38)/IA39</f>
        <v>0.46843137254902</v>
      </c>
      <c r="IB42" s="16" t="n">
        <f aca="false">SUM(IB28:IB38)/IB39</f>
        <v>0.46906862745098</v>
      </c>
      <c r="IC42" s="16" t="n">
        <f aca="false">SUM(IC28:IC38)/IC39</f>
        <v>0.469705882352941</v>
      </c>
      <c r="ID42" s="16" t="n">
        <f aca="false">SUM(ID28:ID38)/ID39</f>
        <v>0.470343137254902</v>
      </c>
      <c r="IE42" s="16" t="n">
        <f aca="false">SUM(IE28:IE38)/IE39</f>
        <v>0.470980392156862</v>
      </c>
      <c r="IF42" s="16" t="n">
        <f aca="false">SUM(IF28:IF38)/IF39</f>
        <v>0.471617647058824</v>
      </c>
      <c r="IG42" s="16" t="n">
        <f aca="false">SUM(IG28:IG38)/IG39</f>
        <v>0.472254901960784</v>
      </c>
      <c r="IH42" s="16" t="n">
        <f aca="false">SUM(IH28:IH38)/IH39</f>
        <v>0.472892156862745</v>
      </c>
      <c r="II42" s="16" t="n">
        <f aca="false">SUM(II28:II38)/II39</f>
        <v>0.473529411764706</v>
      </c>
      <c r="IJ42" s="16" t="n">
        <f aca="false">SUM(IJ28:IJ38)/IJ39</f>
        <v>0.474166666666666</v>
      </c>
      <c r="IK42" s="16" t="n">
        <f aca="false">SUM(IK28:IK38)/IK39</f>
        <v>0.474803921568627</v>
      </c>
      <c r="IL42" s="16" t="n">
        <f aca="false">SUM(IL28:IL38)/IL39</f>
        <v>0.475441176470588</v>
      </c>
      <c r="IM42" s="16" t="n">
        <f aca="false">SUM(IM28:IM38)/IM39</f>
        <v>0.476078431372549</v>
      </c>
      <c r="IN42" s="16" t="n">
        <f aca="false">SUM(IN28:IN38)/IN39</f>
        <v>0.47671568627451</v>
      </c>
      <c r="IO42" s="16" t="n">
        <f aca="false">SUM(IO28:IO38)/IO39</f>
        <v>0.477352941176471</v>
      </c>
      <c r="IP42" s="16" t="n">
        <f aca="false">SUM(IP28:IP38)/IP39</f>
        <v>0.477990196078432</v>
      </c>
      <c r="IQ42" s="16" t="n">
        <f aca="false">SUM(IQ28:IQ38)/IQ39</f>
        <v>0.478627450980392</v>
      </c>
      <c r="IR42" s="16" t="n">
        <f aca="false">SUM(IR28:IR38)/IR39</f>
        <v>0.479264705882353</v>
      </c>
      <c r="IS42" s="16" t="n">
        <f aca="false">SUM(IS28:IS38)/IS39</f>
        <v>0.479901960784314</v>
      </c>
      <c r="IT42" s="16" t="n">
        <f aca="false">SUM(IT28:IT38)/IT39</f>
        <v>0.480539215686274</v>
      </c>
      <c r="IU42" s="16" t="n">
        <f aca="false">SUM(IU28:IU38)/IU39</f>
        <v>0.481176470588235</v>
      </c>
      <c r="IV42" s="16" t="n">
        <f aca="false">SUM(IV28:IV38)/IV39</f>
        <v>0.481813725490196</v>
      </c>
      <c r="IW42" s="16" t="n">
        <f aca="false">SUM(IW28:IW38)/IW39</f>
        <v>0.482450980392157</v>
      </c>
      <c r="IX42" s="16" t="n">
        <f aca="false">SUM(IX28:IX38)/IX39</f>
        <v>0.483088235294118</v>
      </c>
      <c r="IY42" s="16" t="n">
        <f aca="false">SUM(IY28:IY38)/IY39</f>
        <v>0.483725490196078</v>
      </c>
      <c r="IZ42" s="16" t="n">
        <f aca="false">SUM(IZ28:IZ38)/IZ39</f>
        <v>0.484362745098039</v>
      </c>
      <c r="JA42" s="16" t="n">
        <f aca="false">SUM(JA28:JA38)/JA39</f>
        <v>0.485</v>
      </c>
      <c r="JB42" s="16" t="n">
        <f aca="false">SUM(JB28:JB38)/JB39</f>
        <v>0.485</v>
      </c>
      <c r="JC42" s="16" t="n">
        <f aca="false">SUM(JC28:JC38)/JC39</f>
        <v>0.485</v>
      </c>
      <c r="JD42" s="16" t="n">
        <f aca="false">SUM(JD28:JD38)/JD39</f>
        <v>0.485</v>
      </c>
      <c r="JE42" s="16" t="n">
        <f aca="false">SUM(JE28:JE38)/JE39</f>
        <v>0.485</v>
      </c>
      <c r="JF42" s="16" t="n">
        <f aca="false">SUM(JF28:JF38)/JF39</f>
        <v>0.485</v>
      </c>
      <c r="JG42" s="16" t="n">
        <f aca="false">SUM(JG28:JG38)/JG39</f>
        <v>0.485</v>
      </c>
      <c r="JH42" s="16" t="n">
        <f aca="false">SUM(JH28:JH38)/JH39</f>
        <v>0.485</v>
      </c>
      <c r="JI42" s="16" t="n">
        <f aca="false">SUM(JI28:JI38)/JI39</f>
        <v>0.485</v>
      </c>
      <c r="JJ42" s="16" t="n">
        <f aca="false">SUM(JJ28:JJ38)/JJ39</f>
        <v>0.485</v>
      </c>
      <c r="JK42" s="16" t="n">
        <f aca="false">SUM(JK28:JK38)/JK39</f>
        <v>0.485</v>
      </c>
      <c r="JL42" s="16" t="n">
        <f aca="false">SUM(JL28:JL38)/JL39</f>
        <v>0.485</v>
      </c>
      <c r="JM42" s="16" t="n">
        <f aca="false">SUM(JM28:JM38)/JM39</f>
        <v>0.485</v>
      </c>
      <c r="JN42" s="16" t="n">
        <f aca="false">SUM(JN28:JN38)/JN39</f>
        <v>0.485</v>
      </c>
      <c r="JO42" s="16" t="n">
        <f aca="false">SUM(JO28:JO38)/JO39</f>
        <v>0.485</v>
      </c>
      <c r="JP42" s="16" t="n">
        <f aca="false">SUM(JP28:JP38)/JP39</f>
        <v>0.485</v>
      </c>
      <c r="JQ42" s="16" t="n">
        <f aca="false">SUM(JQ28:JQ38)/JQ39</f>
        <v>0.485</v>
      </c>
      <c r="JR42" s="16" t="n">
        <f aca="false">SUM(JR28:JR38)/JR39</f>
        <v>0.485</v>
      </c>
      <c r="JS42" s="16" t="n">
        <f aca="false">SUM(JS28:JS38)/JS39</f>
        <v>0.485</v>
      </c>
      <c r="JT42" s="16" t="n">
        <f aca="false">SUM(JT28:JT38)/JT39</f>
        <v>0.485</v>
      </c>
      <c r="JU42" s="16" t="n">
        <f aca="false">SUM(JU28:JU38)/JU39</f>
        <v>0.485</v>
      </c>
      <c r="JV42" s="16" t="n">
        <f aca="false">SUM(JV28:JV38)/JV39</f>
        <v>0.485</v>
      </c>
      <c r="JW42" s="16" t="n">
        <f aca="false">SUM(JW28:JW38)/JW39</f>
        <v>0.485</v>
      </c>
      <c r="JX42" s="16" t="n">
        <f aca="false">SUM(JX28:JX38)/JX39</f>
        <v>0.485</v>
      </c>
      <c r="JY42" s="16" t="n">
        <f aca="false">SUM(JY28:JY38)/JY39</f>
        <v>0.485</v>
      </c>
      <c r="JZ42" s="16" t="n">
        <f aca="false">SUM(JZ28:JZ38)/JZ39</f>
        <v>0.485</v>
      </c>
      <c r="KA42" s="16" t="n">
        <f aca="false">SUM(KA28:KA38)/KA39</f>
        <v>0.485</v>
      </c>
      <c r="KB42" s="16" t="n">
        <f aca="false">SUM(KB28:KB38)/KB39</f>
        <v>0.485</v>
      </c>
      <c r="KC42" s="16" t="n">
        <f aca="false">SUM(KC28:KC38)/KC39</f>
        <v>0.485</v>
      </c>
      <c r="KD42" s="16" t="n">
        <f aca="false">SUM(KD28:KD38)/KD39</f>
        <v>0.485</v>
      </c>
      <c r="KE42" s="16" t="n">
        <f aca="false">SUM(KE28:KE38)/KE39</f>
        <v>0.485</v>
      </c>
      <c r="KF42" s="16" t="n">
        <f aca="false">SUM(KF28:KF38)/KF39</f>
        <v>0.485</v>
      </c>
      <c r="KG42" s="16" t="n">
        <f aca="false">SUM(KG28:KG38)/KG39</f>
        <v>0.485</v>
      </c>
      <c r="KH42" s="16" t="n">
        <f aca="false">SUM(KH28:KH38)/KH39</f>
        <v>0.485</v>
      </c>
      <c r="KI42" s="16" t="n">
        <f aca="false">SUM(KI28:KI38)/KI39</f>
        <v>0.485</v>
      </c>
      <c r="KJ42" s="16" t="n">
        <f aca="false">SUM(KJ28:KJ38)/KJ39</f>
        <v>0.485</v>
      </c>
      <c r="KK42" s="16" t="n">
        <f aca="false">SUM(KK28:KK38)/KK39</f>
        <v>0.485</v>
      </c>
      <c r="KL42" s="16" t="n">
        <f aca="false">SUM(KL28:KL38)/KL39</f>
        <v>0.485</v>
      </c>
      <c r="KM42" s="16" t="n">
        <f aca="false">SUM(KM28:KM38)/KM39</f>
        <v>0.485</v>
      </c>
      <c r="KN42" s="16" t="n">
        <f aca="false">SUM(KN28:KN38)/KN39</f>
        <v>0.485</v>
      </c>
      <c r="KO42" s="16" t="n">
        <f aca="false">SUM(KO28:KO38)/KO39</f>
        <v>0.485</v>
      </c>
      <c r="KP42" s="16" t="n">
        <f aca="false">SUM(KP28:KP38)/KP39</f>
        <v>0.485</v>
      </c>
      <c r="KQ42" s="16" t="n">
        <f aca="false">SUM(KQ28:KQ38)/KQ39</f>
        <v>0.485</v>
      </c>
      <c r="KR42" s="16" t="n">
        <f aca="false">SUM(KR28:KR38)/KR39</f>
        <v>0.485</v>
      </c>
      <c r="KS42" s="16" t="e">
        <f aca="false">SUM(KS28:KS38)/KS39</f>
        <v>#DIV/0!</v>
      </c>
    </row>
    <row r="43" customFormat="false" ht="14.05" hidden="false" customHeight="false" outlineLevel="0" collapsed="false">
      <c r="C43" s="0" t="n">
        <v>18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v>18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D43" s="1" t="s">
        <v>34</v>
      </c>
      <c r="HA43" s="1" t="s">
        <v>34</v>
      </c>
    </row>
    <row r="44" customFormat="false" ht="12.8" hidden="false" customHeight="false" outlineLevel="0" collapsed="false">
      <c r="C44" s="0" t="n">
        <v>19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v>19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D44" s="1" t="n">
        <v>16</v>
      </c>
      <c r="BE44" s="18" t="n">
        <f aca="false">BE15*'Taux avec population simulée'!N114/100</f>
        <v>20565082.2344382</v>
      </c>
      <c r="BF44" s="18" t="n">
        <f aca="false">BF15*'Taux avec population simulée'!O114/100</f>
        <v>20556377.3474162</v>
      </c>
      <c r="BG44" s="18" t="n">
        <f aca="false">BG15*'Taux avec population simulée'!P114/100</f>
        <v>20366149.9633763</v>
      </c>
      <c r="BH44" s="18" t="n">
        <f aca="false">BH15*'Taux avec population simulée'!Q114/100</f>
        <v>20353882.0466173</v>
      </c>
      <c r="BI44" s="18" t="n">
        <f aca="false">BI15*'Taux avec population simulée'!R114/100</f>
        <v>20442061.69873</v>
      </c>
      <c r="BJ44" s="18" t="n">
        <f aca="false">BJ15*'Taux avec population simulée'!S114/100</f>
        <v>20429089.7102266</v>
      </c>
      <c r="BK44" s="18" t="n">
        <f aca="false">BK15*'Taux avec population simulée'!T114/100</f>
        <v>20447011.5364484</v>
      </c>
      <c r="BL44" s="18" t="n">
        <f aca="false">BL15*'Taux avec population simulée'!U114/100</f>
        <v>20476753.2337737</v>
      </c>
      <c r="BM44" s="18" t="n">
        <f aca="false">BM15*'Taux avec population simulée'!V114/100</f>
        <v>20556142.6568347</v>
      </c>
      <c r="BN44" s="18" t="n">
        <f aca="false">BN15*'Taux avec population simulée'!W114/100</f>
        <v>20508372.4557507</v>
      </c>
      <c r="BO44" s="18" t="n">
        <f aca="false">BO15*'Taux avec population simulée'!X114/100</f>
        <v>20449123.7516817</v>
      </c>
      <c r="BP44" s="18" t="n">
        <f aca="false">BP15*'Taux avec population simulée'!Y114/100</f>
        <v>20107990.3237528</v>
      </c>
      <c r="BQ44" s="18" t="n">
        <f aca="false">BQ15*'Taux avec population simulée'!Z114/100</f>
        <v>20160518.3429886</v>
      </c>
      <c r="BR44" s="18" t="n">
        <f aca="false">BR15*'Taux avec population simulée'!AA114/100</f>
        <v>20140782.9986372</v>
      </c>
      <c r="BS44" s="18" t="n">
        <f aca="false">BS15*'Taux avec population simulée'!AB114/100</f>
        <v>19756445.1682093</v>
      </c>
      <c r="BT44" s="18" t="n">
        <f aca="false">BT15*'Taux avec population simulée'!AC114/100</f>
        <v>19408014.9967472</v>
      </c>
      <c r="BU44" s="18" t="n">
        <f aca="false">BU15*'Taux avec population simulée'!AD114/100</f>
        <v>19228348.6888736</v>
      </c>
      <c r="BV44" s="18" t="n">
        <f aca="false">BV15*'Taux avec population simulée'!AE114/100</f>
        <v>19129095.9084167</v>
      </c>
      <c r="BW44" s="18" t="n">
        <f aca="false">BW15*'Taux avec population simulée'!AF114/100</f>
        <v>19195150.6393485</v>
      </c>
      <c r="BX44" s="18" t="n">
        <f aca="false">BX15*'Taux avec population simulée'!AG114/100</f>
        <v>19421755.0635172</v>
      </c>
      <c r="BY44" s="18" t="n">
        <f aca="false">BY15*'Taux avec population simulée'!AH114/100</f>
        <v>19278679.1508465</v>
      </c>
      <c r="BZ44" s="18" t="n">
        <f aca="false">BZ15*'Taux avec population simulée'!AI114/100</f>
        <v>19306991.3691755</v>
      </c>
      <c r="CA44" s="18" t="n">
        <f aca="false">CA15*'Taux avec population simulée'!AJ114/100</f>
        <v>19247038.5933621</v>
      </c>
      <c r="CB44" s="18" t="n">
        <f aca="false">CB15*'Taux avec population simulée'!AK114/100</f>
        <v>19080898.9971845</v>
      </c>
      <c r="CC44" s="18" t="n">
        <f aca="false">CC15*'Taux avec population simulée'!AL114/100</f>
        <v>18974498.8217463</v>
      </c>
      <c r="CD44" s="18" t="n">
        <f aca="false">CD15*'Taux avec population simulée'!AM114/100</f>
        <v>18758370.1317144</v>
      </c>
      <c r="CE44" s="18" t="n">
        <f aca="false">CE15*'Taux avec population simulée'!AN114/100</f>
        <v>18982478.3015165</v>
      </c>
      <c r="CF44" s="18" t="n">
        <f aca="false">CF15*'Taux avec population simulée'!AO114/100</f>
        <v>18749131.8570072</v>
      </c>
      <c r="CG44" s="18" t="n">
        <f aca="false">CG15*'Taux avec population simulée'!AP114/100</f>
        <v>19135987.2773092</v>
      </c>
      <c r="CH44" s="18" t="n">
        <f aca="false">CH15*'Taux avec population simulée'!AQ114/100</f>
        <v>19376993.1689775</v>
      </c>
      <c r="CI44" s="18" t="n">
        <f aca="false">CI15*'Taux avec population simulée'!AR114/100</f>
        <v>19380278.8371182</v>
      </c>
      <c r="CJ44" s="18" t="n">
        <f aca="false">CJ15*'Taux avec population simulée'!AS114/100</f>
        <v>19590305.5720317</v>
      </c>
      <c r="CK44" s="18" t="n">
        <f aca="false">CK15*'Taux avec population simulée'!AT114/100</f>
        <v>19993226.6294111</v>
      </c>
      <c r="CL44" s="18" t="n">
        <f aca="false">CL15*'Taux avec population simulée'!AU114/100</f>
        <v>20172423.5561216</v>
      </c>
      <c r="CM44" s="18" t="n">
        <f aca="false">CM15*'Taux avec population simulée'!AV114/100</f>
        <v>19962802.1958488</v>
      </c>
      <c r="CN44" s="18" t="n">
        <f aca="false">CN15*'Taux avec population simulée'!AW114/100</f>
        <v>19532507.6824664</v>
      </c>
      <c r="CO44" s="18" t="n">
        <f aca="false">CO15*'Taux avec population simulée'!AX114/100</f>
        <v>19409764.5083545</v>
      </c>
      <c r="CP44" s="18" t="n">
        <f aca="false">CP15*'Taux avec population simulée'!AY114/100</f>
        <v>18828222.5829646</v>
      </c>
      <c r="CQ44" s="18" t="n">
        <f aca="false">CQ15*'Taux avec population simulée'!AZ114/100</f>
        <v>18796667.3675098</v>
      </c>
      <c r="CR44" s="18" t="n">
        <f aca="false">CR15*'Taux avec population simulée'!BA114/100</f>
        <v>18611453.8277105</v>
      </c>
      <c r="CS44" s="18" t="n">
        <f aca="false">CS15*'Taux avec population simulée'!BB114/100</f>
        <v>18791312.1551507</v>
      </c>
      <c r="CT44" s="18" t="n">
        <f aca="false">CT15*'Taux avec population simulée'!BC114/100</f>
        <v>18824723.5597499</v>
      </c>
      <c r="CU44" s="18" t="n">
        <f aca="false">CU15*'Taux avec population simulée'!BD114/100</f>
        <v>18620692.1024177</v>
      </c>
      <c r="CV44" s="18" t="n">
        <f aca="false">CV15*'Taux avec population simulée'!BE114/100</f>
        <v>18284615.1897442</v>
      </c>
      <c r="CW44" s="18" t="n">
        <f aca="false">CW15*'Taux avec population simulée'!BF114/100</f>
        <v>17978045.2838144</v>
      </c>
      <c r="CX44" s="18" t="n">
        <f aca="false">CX15*'Taux avec population simulée'!BG114/100</f>
        <v>17604609.8976714</v>
      </c>
      <c r="CY44" s="18" t="n">
        <f aca="false">CY15*'Taux avec population simulée'!BH114/100</f>
        <v>17757777.5053455</v>
      </c>
      <c r="CZ44" s="18" t="n">
        <f aca="false">CZ15*'Taux avec population simulée'!BI114/100</f>
        <v>17550481.7153801</v>
      </c>
      <c r="DA44" s="18" t="n">
        <f aca="false">DA15*'Taux avec population simulée'!BJ114/100</f>
        <v>16854432.1217373</v>
      </c>
      <c r="DB44" s="18" t="n">
        <f aca="false">DB15*'Taux avec population simulée'!BK114/100</f>
        <v>16878477.2385849</v>
      </c>
      <c r="DC44" s="18" t="n">
        <f aca="false">DC15*'Taux avec population simulée'!BL114/100</f>
        <v>16851210.4601189</v>
      </c>
      <c r="DD44" s="18" t="n">
        <f aca="false">DD15*'Taux avec population simulée'!BM114/100</f>
        <v>16835827.5592785</v>
      </c>
      <c r="DE44" s="18" t="n">
        <f aca="false">DE15*'Taux avec population simulée'!BN114/100</f>
        <v>16817991.0750864</v>
      </c>
      <c r="DF44" s="18" t="n">
        <f aca="false">DF15*'Taux avec population simulée'!BO114/100</f>
        <v>16792751.169824</v>
      </c>
      <c r="DG44" s="18" t="n">
        <f aca="false">DG15*'Taux avec population simulée'!BP114/100</f>
        <v>16630814.6686056</v>
      </c>
      <c r="DH44" s="18" t="n">
        <f aca="false">DH15*'Taux avec population simulée'!BQ114/100</f>
        <v>16540629.4787966</v>
      </c>
      <c r="DI44" s="18" t="n">
        <f aca="false">DI15*'Taux avec population simulée'!BR114/100</f>
        <v>16000329.0892243</v>
      </c>
      <c r="DJ44" s="18" t="n">
        <f aca="false">DJ15*'Taux avec population simulée'!BS114/100</f>
        <v>15786589.9760219</v>
      </c>
      <c r="DK44" s="18" t="n">
        <f aca="false">DK15*'Taux avec population simulée'!BT114/100</f>
        <v>15564423.3373939</v>
      </c>
      <c r="DL44" s="18" t="n">
        <f aca="false">DL15*'Taux avec population simulée'!BU114/100</f>
        <v>15857295.8475684</v>
      </c>
      <c r="DM44" s="18" t="n">
        <f aca="false">DM15*'Taux avec population simulée'!BV114/100</f>
        <v>15795508.218118</v>
      </c>
      <c r="DN44" s="18" t="n">
        <f aca="false">DN15*'Taux avec population simulée'!BW114/100</f>
        <v>15783304.3078813</v>
      </c>
      <c r="DO44" s="18" t="n">
        <f aca="false">DO15*'Taux avec population simulée'!BX114/100</f>
        <v>15898878.7515044</v>
      </c>
      <c r="DP44" s="18" t="n">
        <f aca="false">DP15*'Taux avec population simulée'!BY114/100</f>
        <v>15816139.6537805</v>
      </c>
      <c r="DQ44" s="18" t="n">
        <f aca="false">DQ15*'Taux avec population simulée'!BZ114/100</f>
        <v>16023243.4241793</v>
      </c>
      <c r="DR44" s="18" t="n">
        <f aca="false">DR15*'Taux avec population simulée'!CA114/100</f>
        <v>15761798.1164151</v>
      </c>
      <c r="DS44" s="18" t="n">
        <f aca="false">DS15*'Taux avec population simulée'!CB114/100</f>
        <v>15865808.7150237</v>
      </c>
      <c r="DT44" s="18" t="n">
        <f aca="false">DT15*'Taux avec population simulée'!CC114/100</f>
        <v>15785331.1810849</v>
      </c>
      <c r="DU44" s="18" t="n">
        <f aca="false">DU15*'Taux avec population simulée'!CD114/100</f>
        <v>15711190.2928459</v>
      </c>
      <c r="DV44" s="18" t="n">
        <f aca="false">DV15*'Taux avec population simulée'!CE114/100</f>
        <v>15815158.2204398</v>
      </c>
      <c r="DW44" s="18" t="n">
        <f aca="false">DW15*'Taux avec population simulée'!CF114/100</f>
        <v>15999347.6558835</v>
      </c>
      <c r="DX44" s="18" t="n">
        <f aca="false">DX15*'Taux avec population simulée'!CG114/100</f>
        <v>15933548.9510407</v>
      </c>
      <c r="DY44" s="18" t="n">
        <f aca="false">DY15*'Taux avec population simulée'!CH114/100</f>
        <v>16076624.8637113</v>
      </c>
      <c r="DZ44" s="18" t="n">
        <f aca="false">DZ15*'Taux avec population simulée'!CI114/100</f>
        <v>16088444.7348148</v>
      </c>
      <c r="EA44" s="18" t="n">
        <f aca="false">EA15*'Taux avec population simulée'!CJ114/100</f>
        <v>15924758.721989</v>
      </c>
      <c r="EB44" s="18" t="n">
        <f aca="false">EB15*'Taux avec population simulée'!CK114/100</f>
        <v>15895806.4384379</v>
      </c>
      <c r="EC44" s="18" t="n">
        <f aca="false">EC15*'Taux avec population simulée'!CL114/100</f>
        <v>15498219.2579102</v>
      </c>
      <c r="ED44" s="18" t="n">
        <f aca="false">ED15*'Taux avec population simulée'!CM114/100</f>
        <v>15483391.0802624</v>
      </c>
      <c r="EE44" s="18" t="n">
        <f aca="false">EE15*'Taux avec population simulée'!CN114/100</f>
        <v>15016911.546318</v>
      </c>
      <c r="EF44" s="18" t="n">
        <f aca="false">EF15*'Taux avec population simulée'!CO114/100</f>
        <v>14969098.6742191</v>
      </c>
      <c r="EG44" s="18" t="n">
        <f aca="false">EG15*'Taux avec population simulée'!CP114/100</f>
        <v>14644862.9681564</v>
      </c>
      <c r="EH44" s="18" t="n">
        <f aca="false">EH15*'Taux avec population simulée'!CQ114/100</f>
        <v>14618748.3070904</v>
      </c>
      <c r="EI44" s="18" t="n">
        <f aca="false">EI15*'Taux avec population simulée'!CR114/100</f>
        <v>14320157.8809308</v>
      </c>
      <c r="EJ44" s="18" t="n">
        <f aca="false">EJ15*'Taux avec population simulée'!CS114/100</f>
        <v>14091974.629214</v>
      </c>
      <c r="EK44" s="18" t="n">
        <f aca="false">EK15*'Taux avec population simulée'!CT114/100</f>
        <v>13911028.190896</v>
      </c>
      <c r="EL44" s="18" t="n">
        <f aca="false">EL15*'Taux avec population simulée'!CU114/100</f>
        <v>13778299.9993177</v>
      </c>
      <c r="EM44" s="18" t="n">
        <f aca="false">EM15*'Taux avec population simulée'!CV114/100</f>
        <v>13545913.6526417</v>
      </c>
      <c r="EN44" s="18" t="n">
        <f aca="false">EN15*'Taux avec population simulée'!CW114/100</f>
        <v>13541219.8410122</v>
      </c>
      <c r="EO44" s="18" t="n">
        <f aca="false">EO15*'Taux avec population simulée'!CX114/100</f>
        <v>13633047.8648915</v>
      </c>
      <c r="EP44" s="18" t="n">
        <f aca="false">EP15*'Taux avec population simulée'!CY114/100</f>
        <v>13467142.9592954</v>
      </c>
      <c r="EQ44" s="18" t="n">
        <f aca="false">EQ15*'Taux avec population simulée'!CZ114/100</f>
        <v>13503007.9472464</v>
      </c>
      <c r="ER44" s="18" t="n">
        <f aca="false">ER15*'Taux avec population simulée'!DA114/100</f>
        <v>13290762.3195626</v>
      </c>
      <c r="ES44" s="18" t="n">
        <f aca="false">ES15*'Taux avec population simulée'!DB114/100</f>
        <v>13303222.2558882</v>
      </c>
      <c r="ET44" s="18" t="n">
        <f aca="false">ET15*'Taux avec population simulée'!DC114/100</f>
        <v>13381438.2260419</v>
      </c>
      <c r="EU44" s="18" t="n">
        <f aca="false">EU15*'Taux avec population simulée'!DD114/100</f>
        <v>13464518.6918844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2298778.59492635</v>
      </c>
      <c r="HC44" s="18" t="n">
        <f aca="false">HC15*'Taux avec population simulée'!O128/100</f>
        <v>2279315.34644235</v>
      </c>
      <c r="HD44" s="18" t="n">
        <f aca="false">HD15*'Taux avec population simulée'!P128/100</f>
        <v>2335084.88174925</v>
      </c>
      <c r="HE44" s="18" t="n">
        <f aca="false">HE15*'Taux avec population simulée'!Q128/100</f>
        <v>2301447.93401166</v>
      </c>
      <c r="HF44" s="18" t="n">
        <f aca="false">HF15*'Taux avec population simulée'!R128/100</f>
        <v>2260902.91140196</v>
      </c>
      <c r="HG44" s="18" t="n">
        <f aca="false">HG15*'Taux avec population simulée'!S128/100</f>
        <v>2293407.16412891</v>
      </c>
      <c r="HH44" s="18" t="n">
        <f aca="false">HH15*'Taux avec population simulée'!T128/100</f>
        <v>2319052.47092398</v>
      </c>
      <c r="HI44" s="18" t="n">
        <f aca="false">HI15*'Taux avec population simulée'!U128/100</f>
        <v>2356101.15062132</v>
      </c>
      <c r="HJ44" s="18" t="n">
        <f aca="false">HJ15*'Taux avec population simulée'!V128/100</f>
        <v>2347907.53514678</v>
      </c>
      <c r="HK44" s="18" t="n">
        <f aca="false">HK15*'Taux avec population simulée'!W128/100</f>
        <v>2337707.8212799</v>
      </c>
      <c r="HL44" s="18" t="n">
        <f aca="false">HL15*'Taux avec population simulée'!X128/100</f>
        <v>2350702.42596821</v>
      </c>
      <c r="HM44" s="18" t="n">
        <f aca="false">HM15*'Taux avec population simulée'!Y128/100</f>
        <v>2320968.49959258</v>
      </c>
      <c r="HN44" s="18" t="n">
        <f aca="false">HN15*'Taux avec population simulée'!Z128/100</f>
        <v>2297312.91487644</v>
      </c>
      <c r="HO44" s="18" t="n">
        <f aca="false">HO15*'Taux avec population simulée'!AA128/100</f>
        <v>2306890.32883385</v>
      </c>
      <c r="HP44" s="18" t="n">
        <f aca="false">HP15*'Taux avec population simulée'!AB128/100</f>
        <v>2349845.39889992</v>
      </c>
      <c r="HQ44" s="18" t="n">
        <f aca="false">HQ15*'Taux avec population simulée'!AC128/100</f>
        <v>2393002.443498</v>
      </c>
      <c r="HR44" s="18" t="n">
        <f aca="false">HR15*'Taux avec population simulée'!AD128/100</f>
        <v>2438875.22673604</v>
      </c>
      <c r="HS44" s="18" t="n">
        <f aca="false">HS15*'Taux avec population simulée'!AE128/100</f>
        <v>2414403.55573513</v>
      </c>
      <c r="HT44" s="18" t="n">
        <f aca="false">HT15*'Taux avec population simulée'!AF128/100</f>
        <v>2387712.8942676</v>
      </c>
      <c r="HU44" s="18" t="n">
        <f aca="false">HU15*'Taux avec population simulée'!AG128/100</f>
        <v>2362638.0290562</v>
      </c>
      <c r="HV44" s="18" t="n">
        <f aca="false">HV15*'Taux avec population simulée'!AH128/100</f>
        <v>2396668.00831556</v>
      </c>
      <c r="HW44" s="18" t="n">
        <f aca="false">HW15*'Taux avec population simulée'!AI128/100</f>
        <v>2410667.02689281</v>
      </c>
      <c r="HX44" s="18" t="n">
        <f aca="false">HX15*'Taux avec population simulée'!AJ128/100</f>
        <v>2384699.65260075</v>
      </c>
      <c r="HY44" s="18" t="n">
        <f aca="false">HY15*'Taux avec population simulée'!AK128/100</f>
        <v>2340549.11165598</v>
      </c>
      <c r="HZ44" s="18" t="n">
        <f aca="false">HZ15*'Taux avec population simulée'!AL128/100</f>
        <v>2375618.98681667</v>
      </c>
      <c r="IA44" s="18" t="n">
        <f aca="false">IA15*'Taux avec population simulée'!AM128/100</f>
        <v>2400235.31525267</v>
      </c>
      <c r="IB44" s="18" t="n">
        <f aca="false">IB15*'Taux avec population simulée'!AN128/100</f>
        <v>2364463.98800106</v>
      </c>
      <c r="IC44" s="18" t="n">
        <f aca="false">IC15*'Taux avec population simulée'!AO128/100</f>
        <v>2358950.6291541</v>
      </c>
      <c r="ID44" s="18" t="n">
        <f aca="false">ID15*'Taux avec population simulée'!AP128/100</f>
        <v>2352449.2327316</v>
      </c>
      <c r="IE44" s="18" t="n">
        <f aca="false">IE15*'Taux avec population simulée'!AQ128/100</f>
        <v>2316759.78704702</v>
      </c>
      <c r="IF44" s="18" t="n">
        <f aca="false">IF15*'Taux avec population simulée'!AR128/100</f>
        <v>2324729.59290501</v>
      </c>
      <c r="IG44" s="18" t="n">
        <f aca="false">IG15*'Taux avec population simulée'!AS128/100</f>
        <v>2277833.29007904</v>
      </c>
      <c r="IH44" s="18" t="n">
        <f aca="false">IH15*'Taux avec population simulée'!AT128/100</f>
        <v>2235746.16462353</v>
      </c>
      <c r="II44" s="18" t="n">
        <f aca="false">II15*'Taux avec population simulée'!AU128/100</f>
        <v>2235366.78002961</v>
      </c>
      <c r="IJ44" s="18" t="n">
        <f aca="false">IJ15*'Taux avec population simulée'!AV128/100</f>
        <v>2241210.39453027</v>
      </c>
      <c r="IK44" s="18" t="n">
        <f aca="false">IK15*'Taux avec population simulée'!AW128/100</f>
        <v>2258184.44337643</v>
      </c>
      <c r="IL44" s="18" t="n">
        <f aca="false">IL15*'Taux avec population simulée'!AX128/100</f>
        <v>2218766.65700624</v>
      </c>
      <c r="IM44" s="18" t="n">
        <f aca="false">IM15*'Taux avec population simulée'!AY128/100</f>
        <v>2203072.68999138</v>
      </c>
      <c r="IN44" s="18" t="n">
        <f aca="false">IN15*'Taux avec population simulée'!AZ128/100</f>
        <v>2231985.0713111</v>
      </c>
      <c r="IO44" s="18" t="n">
        <f aca="false">IO15*'Taux avec population simulée'!BA128/100</f>
        <v>2260187.8123832</v>
      </c>
      <c r="IP44" s="18" t="n">
        <f aca="false">IP15*'Taux avec population simulée'!BB128/100</f>
        <v>2267718.18716476</v>
      </c>
      <c r="IQ44" s="18" t="n">
        <f aca="false">IQ15*'Taux avec population simulée'!BC128/100</f>
        <v>2243462.13762371</v>
      </c>
      <c r="IR44" s="18" t="n">
        <f aca="false">IR15*'Taux avec population simulée'!BD128/100</f>
        <v>2269101.98564764</v>
      </c>
      <c r="IS44" s="18" t="n">
        <f aca="false">IS15*'Taux avec population simulée'!BE128/100</f>
        <v>2242411.32418011</v>
      </c>
      <c r="IT44" s="18" t="n">
        <f aca="false">IT15*'Taux avec population simulée'!BF128/100</f>
        <v>2240435.24902902</v>
      </c>
      <c r="IU44" s="18" t="n">
        <f aca="false">IU15*'Taux avec population simulée'!BG128/100</f>
        <v>2262434.0967055</v>
      </c>
      <c r="IV44" s="18" t="n">
        <f aca="false">IV15*'Taux avec population simulée'!BH128/100</f>
        <v>2229416.7194918</v>
      </c>
      <c r="IW44" s="18" t="n">
        <f aca="false">IW15*'Taux avec population simulée'!BI128/100</f>
        <v>2225284.42974215</v>
      </c>
      <c r="IX44" s="18" t="n">
        <f aca="false">IX15*'Taux avec population simulée'!BJ128/100</f>
        <v>2212974.90083136</v>
      </c>
      <c r="IY44" s="18" t="n">
        <f aca="false">IY15*'Taux avec population simulée'!BK128/100</f>
        <v>2265990.48610034</v>
      </c>
      <c r="IZ44" s="18" t="n">
        <f aca="false">IZ15*'Taux avec population simulée'!BL128/100</f>
        <v>2280737.35632318</v>
      </c>
      <c r="JA44" s="18" t="n">
        <f aca="false">JA15*'Taux avec population simulée'!BM128/100</f>
        <v>2259614.64141396</v>
      </c>
      <c r="JB44" s="18" t="n">
        <f aca="false">JB15*'Taux avec population simulée'!BN128/100</f>
        <v>2339883.14157744</v>
      </c>
      <c r="JC44" s="18" t="n">
        <f aca="false">JC15*'Taux avec population simulée'!BO128/100</f>
        <v>2350306.66506088</v>
      </c>
      <c r="JD44" s="18" t="n">
        <f aca="false">JD15*'Taux avec population simulée'!BP128/100</f>
        <v>2335213.16287093</v>
      </c>
      <c r="JE44" s="18" t="n">
        <f aca="false">JE15*'Taux avec population simulée'!BQ128/100</f>
        <v>2293142.41372884</v>
      </c>
      <c r="JF44" s="18" t="n">
        <f aca="false">JF15*'Taux avec population simulée'!BR128/100</f>
        <v>2232279.84495243</v>
      </c>
      <c r="JG44" s="18" t="n">
        <f aca="false">JG15*'Taux avec population simulée'!BS128/100</f>
        <v>2245473.69478718</v>
      </c>
      <c r="JH44" s="18" t="n">
        <f aca="false">JH15*'Taux avec population simulée'!BT128/100</f>
        <v>2206904.74732857</v>
      </c>
      <c r="JI44" s="18" t="n">
        <f aca="false">JI15*'Taux avec population simulée'!BU128/100</f>
        <v>2243227.41046488</v>
      </c>
      <c r="JJ44" s="18" t="n">
        <f aca="false">JJ15*'Taux avec population simulée'!BV128/100</f>
        <v>2192698.29544817</v>
      </c>
      <c r="JK44" s="18" t="n">
        <f aca="false">JK15*'Taux avec population simulée'!BW128/100</f>
        <v>2149522.14515111</v>
      </c>
      <c r="JL44" s="18" t="n">
        <f aca="false">JL15*'Taux avec population simulée'!BX128/100</f>
        <v>2108685.07828566</v>
      </c>
      <c r="JM44" s="18" t="n">
        <f aca="false">JM15*'Taux avec population simulée'!BY128/100</f>
        <v>2108412.13972888</v>
      </c>
      <c r="JN44" s="18" t="n">
        <f aca="false">JN15*'Taux avec population simulée'!BZ128/100</f>
        <v>2094710.62417852</v>
      </c>
      <c r="JO44" s="18" t="n">
        <f aca="false">JO15*'Taux avec population simulée'!CA128/100</f>
        <v>2061021.81811514</v>
      </c>
      <c r="JP44" s="18" t="n">
        <f aca="false">JP15*'Taux avec population simulée'!CB128/100</f>
        <v>2039025.69982422</v>
      </c>
      <c r="JQ44" s="18" t="n">
        <f aca="false">JQ15*'Taux avec population simulée'!CC128/100</f>
        <v>2075080.88317489</v>
      </c>
      <c r="JR44" s="18" t="n">
        <f aca="false">JR15*'Taux avec population simulée'!CD128/100</f>
        <v>1986850.76531013</v>
      </c>
      <c r="JS44" s="18" t="n">
        <f aca="false">JS15*'Taux avec population simulée'!CE128/100</f>
        <v>1948876.8239053</v>
      </c>
      <c r="JT44" s="18" t="n">
        <f aca="false">JT15*'Taux avec population simulée'!CF128/100</f>
        <v>1934138.14183917</v>
      </c>
      <c r="JU44" s="18" t="n">
        <f aca="false">JU15*'Taux avec population simulée'!CG128/100</f>
        <v>1970242.45413005</v>
      </c>
      <c r="JV44" s="18" t="n">
        <f aca="false">JV15*'Taux avec population simulée'!CH128/100</f>
        <v>1976899.42552992</v>
      </c>
      <c r="JW44" s="18" t="n">
        <f aca="false">JW15*'Taux avec population simulée'!CI128/100</f>
        <v>1931315.95716207</v>
      </c>
      <c r="JX44" s="18" t="n">
        <f aca="false">JX15*'Taux avec population simulée'!CJ128/100</f>
        <v>1926856.14114428</v>
      </c>
      <c r="JY44" s="18" t="n">
        <f aca="false">JY15*'Taux avec population simulée'!CK128/100</f>
        <v>1881561.98764661</v>
      </c>
      <c r="JZ44" s="18" t="n">
        <f aca="false">JZ15*'Taux avec population simulée'!CL128/100</f>
        <v>1905891.73059799</v>
      </c>
      <c r="KA44" s="18" t="n">
        <f aca="false">KA15*'Taux avec population simulée'!CM128/100</f>
        <v>1886701.42067078</v>
      </c>
      <c r="KB44" s="18" t="n">
        <f aca="false">KB15*'Taux avec population simulée'!CN128/100</f>
        <v>1898915.42108669</v>
      </c>
      <c r="KC44" s="18" t="n">
        <f aca="false">KC15*'Taux avec population simulée'!CO128/100</f>
        <v>1847796.75878733</v>
      </c>
      <c r="KD44" s="18" t="n">
        <f aca="false">KD15*'Taux avec population simulée'!CP128/100</f>
        <v>1844551.51934722</v>
      </c>
      <c r="KE44" s="18" t="n">
        <f aca="false">KE15*'Taux avec population simulée'!CQ128/100</f>
        <v>1832310.22507563</v>
      </c>
      <c r="KF44" s="18" t="n">
        <f aca="false">KF15*'Taux avec population simulée'!CR128/100</f>
        <v>1806520.26084547</v>
      </c>
      <c r="KG44" s="18" t="n">
        <f aca="false">KG15*'Taux avec population simulée'!CS128/100</f>
        <v>1790002.01938913</v>
      </c>
      <c r="KH44" s="18" t="n">
        <f aca="false">KH15*'Taux avec population simulée'!CT128/100</f>
        <v>1801132.45373463</v>
      </c>
      <c r="KI44" s="18" t="n">
        <f aca="false">KI15*'Taux avec population simulée'!CU128/100</f>
        <v>1808613.69957597</v>
      </c>
      <c r="KJ44" s="18" t="n">
        <f aca="false">KJ15*'Taux avec population simulée'!CV128/100</f>
        <v>1808428.10135736</v>
      </c>
      <c r="KK44" s="18" t="n">
        <f aca="false">KK15*'Taux avec population simulée'!CW128/100</f>
        <v>1768876.57509435</v>
      </c>
      <c r="KL44" s="18" t="n">
        <f aca="false">KL15*'Taux avec population simulée'!CX128/100</f>
        <v>1737483.18229349</v>
      </c>
      <c r="KM44" s="18" t="n">
        <f aca="false">KM15*'Taux avec population simulée'!CY128/100</f>
        <v>1758354.79373047</v>
      </c>
      <c r="KN44" s="18" t="n">
        <f aca="false">KN15*'Taux avec population simulée'!CZ128/100</f>
        <v>1774114.26599896</v>
      </c>
      <c r="KO44" s="18" t="n">
        <f aca="false">KO15*'Taux avec population simulée'!DA128/100</f>
        <v>1812762.36563903</v>
      </c>
      <c r="KP44" s="18" t="n">
        <f aca="false">KP15*'Taux avec population simulée'!DB128/100</f>
        <v>1843910.11373878</v>
      </c>
      <c r="KQ44" s="18" t="n">
        <f aca="false">KQ15*'Taux avec population simulée'!DC128/100</f>
        <v>1844764.41142151</v>
      </c>
      <c r="KR44" s="18" t="n">
        <f aca="false">KR15*'Taux avec population simulée'!DD128/100</f>
        <v>1861285.38226341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v>20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v>20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D45" s="1" t="n">
        <v>20</v>
      </c>
      <c r="BE45" s="4" t="n">
        <f aca="false">BE16*'Taux avec population simulée'!N115/100</f>
        <v>9706382.10881909</v>
      </c>
      <c r="BF45" s="4" t="n">
        <f aca="false">BF16*'Taux avec population simulée'!O115/100</f>
        <v>9559472.79211481</v>
      </c>
      <c r="BG45" s="4" t="n">
        <f aca="false">BG16*'Taux avec population simulée'!P115/100</f>
        <v>9535055.50645606</v>
      </c>
      <c r="BH45" s="4" t="n">
        <f aca="false">BH16*'Taux avec population simulée'!Q115/100</f>
        <v>9600576.57498287</v>
      </c>
      <c r="BI45" s="4" t="n">
        <f aca="false">BI16*'Taux avec population simulée'!R115/100</f>
        <v>9529393.29204084</v>
      </c>
      <c r="BJ45" s="4" t="n">
        <f aca="false">BJ16*'Taux avec population simulée'!S115/100</f>
        <v>9638906.03502857</v>
      </c>
      <c r="BK45" s="4" t="n">
        <f aca="false">BK16*'Taux avec population simulée'!T115/100</f>
        <v>9440412.16034955</v>
      </c>
      <c r="BL45" s="4" t="n">
        <f aca="false">BL16*'Taux avec population simulée'!U115/100</f>
        <v>9460903.21137081</v>
      </c>
      <c r="BM45" s="4" t="n">
        <f aca="false">BM16*'Taux avec population simulée'!V115/100</f>
        <v>9479974.65276075</v>
      </c>
      <c r="BN45" s="4" t="n">
        <f aca="false">BN16*'Taux avec population simulée'!W115/100</f>
        <v>9466573.53784106</v>
      </c>
      <c r="BO45" s="4" t="n">
        <f aca="false">BO16*'Taux avec population simulée'!X115/100</f>
        <v>9460562.50505929</v>
      </c>
      <c r="BP45" s="4" t="n">
        <f aca="false">BP16*'Taux avec population simulée'!Y115/100</f>
        <v>9511749.57233726</v>
      </c>
      <c r="BQ45" s="4" t="n">
        <f aca="false">BQ16*'Taux avec population simulée'!Z115/100</f>
        <v>9510670.66901746</v>
      </c>
      <c r="BR45" s="4" t="n">
        <f aca="false">BR16*'Taux avec population simulée'!AA115/100</f>
        <v>9348307.88746934</v>
      </c>
      <c r="BS45" s="4" t="n">
        <f aca="false">BS16*'Taux avec population simulée'!AB115/100</f>
        <v>9346912.61400313</v>
      </c>
      <c r="BT45" s="4" t="n">
        <f aca="false">BT16*'Taux avec population simulée'!AC115/100</f>
        <v>9511538.65890632</v>
      </c>
      <c r="BU45" s="4" t="n">
        <f aca="false">BU16*'Taux avec population simulée'!AD115/100</f>
        <v>9600365.66155193</v>
      </c>
      <c r="BV45" s="4" t="n">
        <f aca="false">BV16*'Taux avec population simulée'!AE115/100</f>
        <v>9617214.39986197</v>
      </c>
      <c r="BW45" s="4" t="n">
        <f aca="false">BW16*'Taux avec population simulée'!AF115/100</f>
        <v>9487340.39873355</v>
      </c>
      <c r="BX45" s="4" t="n">
        <f aca="false">BX16*'Taux avec population simulée'!AG115/100</f>
        <v>9420196.91919952</v>
      </c>
      <c r="BY45" s="4" t="n">
        <f aca="false">BY16*'Taux avec population simulée'!AH115/100</f>
        <v>9604794.84360165</v>
      </c>
      <c r="BZ45" s="4" t="n">
        <f aca="false">BZ16*'Taux avec population simulée'!AI115/100</f>
        <v>9742253.61618885</v>
      </c>
      <c r="CA45" s="4" t="n">
        <f aca="false">CA16*'Taux avec population simulée'!AJ115/100</f>
        <v>9686037.07478848</v>
      </c>
      <c r="CB45" s="4" t="n">
        <f aca="false">CB16*'Taux avec population simulée'!AK115/100</f>
        <v>9714258.91425917</v>
      </c>
      <c r="CC45" s="4" t="n">
        <f aca="false">CC16*'Taux avec population simulée'!AL115/100</f>
        <v>9725404.87787881</v>
      </c>
      <c r="CD45" s="4" t="n">
        <f aca="false">CD16*'Taux avec population simulée'!AM115/100</f>
        <v>9697385.83978402</v>
      </c>
      <c r="CE45" s="4" t="n">
        <f aca="false">CE16*'Taux avec population simulée'!AN115/100</f>
        <v>9737564.84837797</v>
      </c>
      <c r="CF45" s="4" t="n">
        <f aca="false">CF16*'Taux avec population simulée'!AO115/100</f>
        <v>9724983.05101693</v>
      </c>
      <c r="CG45" s="4" t="n">
        <f aca="false">CG16*'Taux avec population simulée'!AP115/100</f>
        <v>9662779.8129999</v>
      </c>
      <c r="CH45" s="4" t="n">
        <f aca="false">CH16*'Taux avec population simulée'!AQ115/100</f>
        <v>9522279.01977416</v>
      </c>
      <c r="CI45" s="4" t="n">
        <f aca="false">CI16*'Taux avec population simulée'!AR115/100</f>
        <v>9427011.04542986</v>
      </c>
      <c r="CJ45" s="4" t="n">
        <f aca="false">CJ16*'Taux avec population simulée'!AS115/100</f>
        <v>9223520.14484858</v>
      </c>
      <c r="CK45" s="4" t="n">
        <f aca="false">CK16*'Taux avec population simulée'!AT115/100</f>
        <v>9306806.61390451</v>
      </c>
      <c r="CL45" s="4" t="n">
        <f aca="false">CL16*'Taux avec population simulée'!AU115/100</f>
        <v>9264534.69511125</v>
      </c>
      <c r="CM45" s="4" t="n">
        <f aca="false">CM16*'Taux avec population simulée'!AV115/100</f>
        <v>9163336.80853554</v>
      </c>
      <c r="CN45" s="4" t="n">
        <f aca="false">CN16*'Taux avec population simulée'!AW115/100</f>
        <v>9177338.2155279</v>
      </c>
      <c r="CO45" s="4" t="n">
        <f aca="false">CO16*'Taux avec population simulée'!AX115/100</f>
        <v>9105238.27036679</v>
      </c>
      <c r="CP45" s="4" t="n">
        <f aca="false">CP16*'Taux avec population simulée'!AY115/100</f>
        <v>9256771.45844167</v>
      </c>
      <c r="CQ45" s="4" t="n">
        <f aca="false">CQ16*'Taux avec population simulée'!AZ115/100</f>
        <v>9247077.5526735</v>
      </c>
      <c r="CR45" s="4" t="n">
        <f aca="false">CR16*'Taux avec population simulée'!BA115/100</f>
        <v>9211108.7006433</v>
      </c>
      <c r="CS45" s="4" t="n">
        <f aca="false">CS16*'Taux avec population simulée'!BB115/100</f>
        <v>9148556.64425972</v>
      </c>
      <c r="CT45" s="4" t="n">
        <f aca="false">CT16*'Taux avec population simulée'!BC115/100</f>
        <v>9048518.78155418</v>
      </c>
      <c r="CU45" s="4" t="n">
        <f aca="false">CU16*'Taux avec population simulée'!BD115/100</f>
        <v>9156246.87243397</v>
      </c>
      <c r="CV45" s="4" t="n">
        <f aca="false">CV16*'Taux avec population simulée'!BE115/100</f>
        <v>9042240.05095622</v>
      </c>
      <c r="CW45" s="4" t="n">
        <f aca="false">CW16*'Taux avec population simulée'!BF115/100</f>
        <v>9097977.98110946</v>
      </c>
      <c r="CX45" s="4" t="n">
        <f aca="false">CX16*'Taux avec population simulée'!BG115/100</f>
        <v>9067354.97334807</v>
      </c>
      <c r="CY45" s="4" t="n">
        <f aca="false">CY16*'Taux avec population simulée'!BH115/100</f>
        <v>9016938.55129853</v>
      </c>
      <c r="CZ45" s="4" t="n">
        <f aca="false">CZ16*'Taux avec population simulée'!BI115/100</f>
        <v>9025942.93238864</v>
      </c>
      <c r="DA45" s="4" t="n">
        <f aca="false">DA16*'Taux avec population simulée'!BJ115/100</f>
        <v>9250598.18455918</v>
      </c>
      <c r="DB45" s="4" t="n">
        <f aca="false">DB16*'Taux avec population simulée'!BK115/100</f>
        <v>9276272.83874852</v>
      </c>
      <c r="DC45" s="4" t="n">
        <f aca="false">DC16*'Taux avec population simulée'!BL115/100</f>
        <v>9241699.26018455</v>
      </c>
      <c r="DD45" s="4" t="n">
        <f aca="false">DD16*'Taux avec population simulée'!BM115/100</f>
        <v>9237489.10362079</v>
      </c>
      <c r="DE45" s="4" t="n">
        <f aca="false">DE16*'Taux avec population simulée'!BN115/100</f>
        <v>9186164.13140721</v>
      </c>
      <c r="DF45" s="4" t="n">
        <f aca="false">DF16*'Taux avec population simulée'!BO115/100</f>
        <v>9154324.3153904</v>
      </c>
      <c r="DG45" s="4" t="n">
        <f aca="false">DG16*'Taux avec population simulée'!BP115/100</f>
        <v>9093792.16071081</v>
      </c>
      <c r="DH45" s="4" t="n">
        <f aca="false">DH16*'Taux avec population simulée'!BQ115/100</f>
        <v>8868885.43483415</v>
      </c>
      <c r="DI45" s="4" t="n">
        <f aca="false">DI16*'Taux avec population simulée'!BR115/100</f>
        <v>8917265.73106962</v>
      </c>
      <c r="DJ45" s="4" t="n">
        <f aca="false">DJ16*'Taux avec population simulée'!BS115/100</f>
        <v>8814445.43348669</v>
      </c>
      <c r="DK45" s="4" t="n">
        <f aca="false">DK16*'Taux avec population simulée'!BT115/100</f>
        <v>8868252.69454133</v>
      </c>
      <c r="DL45" s="4" t="n">
        <f aca="false">DL16*'Taux avec population simulée'!BU115/100</f>
        <v>8689454.88949003</v>
      </c>
      <c r="DM45" s="4" t="n">
        <f aca="false">DM16*'Taux avec population simulée'!BV115/100</f>
        <v>8677084.00555993</v>
      </c>
      <c r="DN45" s="4" t="n">
        <f aca="false">DN16*'Taux avec population simulée'!BW115/100</f>
        <v>8581880.92765593</v>
      </c>
      <c r="DO45" s="4" t="n">
        <f aca="false">DO16*'Taux avec population simulée'!BX115/100</f>
        <v>8514997.03388305</v>
      </c>
      <c r="DP45" s="4" t="n">
        <f aca="false">DP16*'Taux avec population simulée'!BY115/100</f>
        <v>8535447.52462913</v>
      </c>
      <c r="DQ45" s="4" t="n">
        <f aca="false">DQ16*'Taux avec population simulée'!BZ115/100</f>
        <v>8350865.82433706</v>
      </c>
      <c r="DR45" s="4" t="n">
        <f aca="false">DR16*'Taux avec population simulée'!CA115/100</f>
        <v>8311595.36590716</v>
      </c>
      <c r="DS45" s="4" t="n">
        <f aca="false">DS16*'Taux avec population simulée'!CB115/100</f>
        <v>8274977.54947408</v>
      </c>
      <c r="DT45" s="4" t="n">
        <f aca="false">DT16*'Taux avec population simulée'!CC115/100</f>
        <v>8179425.65320352</v>
      </c>
      <c r="DU45" s="4" t="n">
        <f aca="false">DU16*'Taux avec population simulée'!CD115/100</f>
        <v>7983624.98079649</v>
      </c>
      <c r="DV45" s="4" t="n">
        <f aca="false">DV16*'Taux avec population simulée'!CE115/100</f>
        <v>7891253.01010009</v>
      </c>
      <c r="DW45" s="4" t="n">
        <f aca="false">DW16*'Taux avec population simulée'!CF115/100</f>
        <v>7847439.80084996</v>
      </c>
      <c r="DX45" s="4" t="n">
        <f aca="false">DX16*'Taux avec population simulée'!CG115/100</f>
        <v>7772524.97259132</v>
      </c>
      <c r="DY45" s="4" t="n">
        <f aca="false">DY16*'Taux avec population simulée'!CH115/100</f>
        <v>7640038.88974127</v>
      </c>
      <c r="DZ45" s="4" t="n">
        <f aca="false">DZ16*'Taux avec population simulée'!CI115/100</f>
        <v>7685020.2349166</v>
      </c>
      <c r="EA45" s="4" t="n">
        <f aca="false">EA16*'Taux avec population simulée'!CJ115/100</f>
        <v>7670499.65640193</v>
      </c>
      <c r="EB45" s="4" t="n">
        <f aca="false">EB16*'Taux avec population simulée'!CK115/100</f>
        <v>7687096.92100585</v>
      </c>
      <c r="EC45" s="4" t="n">
        <f aca="false">EC16*'Taux avec population simulée'!CL115/100</f>
        <v>7574087.88229754</v>
      </c>
      <c r="ED45" s="4" t="n">
        <f aca="false">ED16*'Taux avec population simulée'!CM115/100</f>
        <v>7466108.31771164</v>
      </c>
      <c r="EE45" s="4" t="n">
        <f aca="false">EE16*'Taux avec population simulée'!CN115/100</f>
        <v>7507406.78990057</v>
      </c>
      <c r="EF45" s="4" t="n">
        <f aca="false">EF16*'Taux avec population simulée'!CO115/100</f>
        <v>7624358.28735643</v>
      </c>
      <c r="EG45" s="4" t="n">
        <f aca="false">EG16*'Taux avec population simulée'!CP115/100</f>
        <v>7635082.42411419</v>
      </c>
      <c r="EH45" s="4" t="n">
        <f aca="false">EH16*'Taux avec population simulée'!CQ115/100</f>
        <v>7638619.28010994</v>
      </c>
      <c r="EI45" s="4" t="n">
        <f aca="false">EI16*'Taux avec population simulée'!CR115/100</f>
        <v>7598351.0389106</v>
      </c>
      <c r="EJ45" s="4" t="n">
        <f aca="false">EJ16*'Taux avec population simulée'!CS115/100</f>
        <v>7552023.09259927</v>
      </c>
      <c r="EK45" s="4" t="n">
        <f aca="false">EK16*'Taux avec population simulée'!CT115/100</f>
        <v>7595876.86212458</v>
      </c>
      <c r="EL45" s="4" t="n">
        <f aca="false">EL16*'Taux avec population simulée'!CU115/100</f>
        <v>7510083.76806249</v>
      </c>
      <c r="EM45" s="4" t="n">
        <f aca="false">EM16*'Taux avec population simulée'!CV115/100</f>
        <v>7538727.43439506</v>
      </c>
      <c r="EN45" s="4" t="n">
        <f aca="false">EN16*'Taux avec population simulée'!CW115/100</f>
        <v>7446598.82534975</v>
      </c>
      <c r="EO45" s="4" t="n">
        <f aca="false">EO16*'Taux avec population simulée'!CX115/100</f>
        <v>7370840.34336734</v>
      </c>
      <c r="EP45" s="4" t="n">
        <f aca="false">EP16*'Taux avec population simulée'!CY115/100</f>
        <v>7438592.22702909</v>
      </c>
      <c r="EQ45" s="4" t="n">
        <f aca="false">EQ16*'Taux avec population simulée'!CZ115/100</f>
        <v>7424095.98467953</v>
      </c>
      <c r="ER45" s="4" t="n">
        <f aca="false">ER16*'Taux avec population simulée'!DA115/100</f>
        <v>7462644.47021121</v>
      </c>
      <c r="ES45" s="4" t="n">
        <f aca="false">ES16*'Taux avec population simulée'!DB115/100</f>
        <v>7425961.75733784</v>
      </c>
      <c r="ET45" s="4" t="n">
        <f aca="false">ET16*'Taux avec population simulée'!DC115/100</f>
        <v>7371440.63544002</v>
      </c>
      <c r="EU45" s="4" t="n">
        <f aca="false">EU16*'Taux avec population simulée'!DD115/100</f>
        <v>7299535.37959977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1925030.13300204</v>
      </c>
      <c r="HC45" s="4" t="n">
        <f aca="false">HC16*'Taux avec population simulée'!O129/100</f>
        <v>1934602.3066662</v>
      </c>
      <c r="HD45" s="4" t="n">
        <f aca="false">HD16*'Taux avec population simulée'!P129/100</f>
        <v>1906254.01146438</v>
      </c>
      <c r="HE45" s="4" t="n">
        <f aca="false">HE16*'Taux avec population simulée'!Q129/100</f>
        <v>1893148.90648152</v>
      </c>
      <c r="HF45" s="4" t="n">
        <f aca="false">HF16*'Taux avec population simulée'!R129/100</f>
        <v>1903476.1975505</v>
      </c>
      <c r="HG45" s="4" t="n">
        <f aca="false">HG16*'Taux avec population simulée'!S129/100</f>
        <v>1868803.58197174</v>
      </c>
      <c r="HH45" s="4" t="n">
        <f aca="false">HH16*'Taux avec population simulée'!T129/100</f>
        <v>1859037.9625005</v>
      </c>
      <c r="HI45" s="4" t="n">
        <f aca="false">HI16*'Taux avec population simulée'!U129/100</f>
        <v>1843049.83623499</v>
      </c>
      <c r="HJ45" s="4" t="n">
        <f aca="false">HJ16*'Taux avec population simulée'!V129/100</f>
        <v>1842221.75242927</v>
      </c>
      <c r="HK45" s="4" t="n">
        <f aca="false">HK16*'Taux avec population simulée'!W129/100</f>
        <v>1832047.1817343</v>
      </c>
      <c r="HL45" s="4" t="n">
        <f aca="false">HL16*'Taux avec population simulée'!X129/100</f>
        <v>1835242.43133714</v>
      </c>
      <c r="HM45" s="4" t="n">
        <f aca="false">HM16*'Taux avec population simulée'!Y129/100</f>
        <v>1834366.83452616</v>
      </c>
      <c r="HN45" s="4" t="n">
        <f aca="false">HN16*'Taux avec population simulée'!Z129/100</f>
        <v>1865419.97724095</v>
      </c>
      <c r="HO45" s="4" t="n">
        <f aca="false">HO16*'Taux avec population simulée'!AA129/100</f>
        <v>1868542.26044288</v>
      </c>
      <c r="HP45" s="4" t="n">
        <f aca="false">HP16*'Taux avec population simulée'!AB129/100</f>
        <v>1849581.17756337</v>
      </c>
      <c r="HQ45" s="4" t="n">
        <f aca="false">HQ16*'Taux avec population simulée'!AC129/100</f>
        <v>1857066.17278276</v>
      </c>
      <c r="HR45" s="4" t="n">
        <f aca="false">HR16*'Taux avec population simulée'!AD129/100</f>
        <v>1845099.68303278</v>
      </c>
      <c r="HS45" s="4" t="n">
        <f aca="false">HS16*'Taux avec population simulée'!AE129/100</f>
        <v>1836287.71745257</v>
      </c>
      <c r="HT45" s="4" t="n">
        <f aca="false">HT16*'Taux avec population simulée'!AF129/100</f>
        <v>1823577.98854908</v>
      </c>
      <c r="HU45" s="4" t="n">
        <f aca="false">HU16*'Taux avec population simulée'!AG129/100</f>
        <v>1807554.22752964</v>
      </c>
      <c r="HV45" s="4" t="n">
        <f aca="false">HV16*'Taux avec population simulée'!AH129/100</f>
        <v>1778321.85105162</v>
      </c>
      <c r="HW45" s="4" t="n">
        <f aca="false">HW16*'Taux avec population simulée'!AI129/100</f>
        <v>1767096.9035621</v>
      </c>
      <c r="HX45" s="4" t="n">
        <f aca="false">HX16*'Taux avec population simulée'!AJ129/100</f>
        <v>1782341.7906741</v>
      </c>
      <c r="HY45" s="4" t="n">
        <f aca="false">HY16*'Taux avec population simulée'!AK129/100</f>
        <v>1789996.47519795</v>
      </c>
      <c r="HZ45" s="4" t="n">
        <f aca="false">HZ16*'Taux avec population simulée'!AL129/100</f>
        <v>1769896.77708556</v>
      </c>
      <c r="IA45" s="4" t="n">
        <f aca="false">IA16*'Taux avec population simulée'!AM129/100</f>
        <v>1770746.92050087</v>
      </c>
      <c r="IB45" s="4" t="n">
        <f aca="false">IB16*'Taux avec population simulée'!AN129/100</f>
        <v>1805750.43022331</v>
      </c>
      <c r="IC45" s="4" t="n">
        <f aca="false">IC16*'Taux avec population simulée'!AO129/100</f>
        <v>1805969.32942605</v>
      </c>
      <c r="ID45" s="4" t="n">
        <f aca="false">ID16*'Taux avec population simulée'!AP129/100</f>
        <v>1821163.30974672</v>
      </c>
      <c r="IE45" s="4" t="n">
        <f aca="false">IE16*'Taux avec population simulée'!AQ129/100</f>
        <v>1854288.35886888</v>
      </c>
      <c r="IF45" s="4" t="n">
        <f aca="false">IF16*'Taux avec population simulée'!AR129/100</f>
        <v>1853438.21545357</v>
      </c>
      <c r="IG45" s="4" t="n">
        <f aca="false">IG16*'Taux avec population simulée'!AS129/100</f>
        <v>1874686.7101571</v>
      </c>
      <c r="IH45" s="4" t="n">
        <f aca="false">IH16*'Taux avec population simulée'!AT129/100</f>
        <v>1864384.8724838</v>
      </c>
      <c r="II45" s="4" t="n">
        <f aca="false">II16*'Taux avec population simulée'!AU129/100</f>
        <v>1832484.98013979</v>
      </c>
      <c r="IJ45" s="4" t="n">
        <f aca="false">IJ16*'Taux avec population simulée'!AV129/100</f>
        <v>1853254.95100476</v>
      </c>
      <c r="IK45" s="4" t="n">
        <f aca="false">IK16*'Taux avec population simulée'!AW129/100</f>
        <v>1818811.41598701</v>
      </c>
      <c r="IL45" s="4" t="n">
        <f aca="false">IL16*'Taux avec population simulée'!AX129/100</f>
        <v>1838227.26620246</v>
      </c>
      <c r="IM45" s="4" t="n">
        <f aca="false">IM16*'Taux avec population simulée'!AY129/100</f>
        <v>1847806.2274388</v>
      </c>
      <c r="IN45" s="4" t="n">
        <f aca="false">IN16*'Taux avec population simulée'!AZ129/100</f>
        <v>1812263.10572819</v>
      </c>
      <c r="IO45" s="4" t="n">
        <f aca="false">IO16*'Taux avec population simulée'!BA129/100</f>
        <v>1813381.35824454</v>
      </c>
      <c r="IP45" s="4" t="n">
        <f aca="false">IP16*'Taux avec population simulée'!BB129/100</f>
        <v>1840574.06928303</v>
      </c>
      <c r="IQ45" s="4" t="n">
        <f aca="false">IQ16*'Taux avec population simulée'!BC129/100</f>
        <v>1837010.59388953</v>
      </c>
      <c r="IR45" s="4" t="n">
        <f aca="false">IR16*'Taux avec population simulée'!BD129/100</f>
        <v>1834663.79080896</v>
      </c>
      <c r="IS45" s="4" t="n">
        <f aca="false">IS16*'Taux avec population simulée'!BE129/100</f>
        <v>1808619.8763616</v>
      </c>
      <c r="IT45" s="4" t="n">
        <f aca="false">IT16*'Taux avec population simulée'!BF129/100</f>
        <v>1824865.93036987</v>
      </c>
      <c r="IU45" s="4" t="n">
        <f aca="false">IU16*'Taux avec population simulée'!BG129/100</f>
        <v>1841790.74159596</v>
      </c>
      <c r="IV45" s="4" t="n">
        <f aca="false">IV16*'Taux avec population simulée'!BH129/100</f>
        <v>1837816.61808568</v>
      </c>
      <c r="IW45" s="4" t="n">
        <f aca="false">IW16*'Taux avec population simulée'!BI129/100</f>
        <v>1848529.10387576</v>
      </c>
      <c r="IX45" s="4" t="n">
        <f aca="false">IX16*'Taux avec population simulée'!BJ129/100</f>
        <v>1827801.5553369</v>
      </c>
      <c r="IY45" s="4" t="n">
        <f aca="false">IY16*'Taux avec population simulée'!BK129/100</f>
        <v>1789906.53986659</v>
      </c>
      <c r="IZ45" s="4" t="n">
        <f aca="false">IZ16*'Taux avec population simulée'!BL129/100</f>
        <v>1786704.50269157</v>
      </c>
      <c r="JA45" s="4" t="n">
        <f aca="false">JA16*'Taux avec population simulée'!BM129/100</f>
        <v>1736130.30239258</v>
      </c>
      <c r="JB45" s="4" t="n">
        <f aca="false">JB16*'Taux avec population simulée'!BN129/100</f>
        <v>1702173.77567861</v>
      </c>
      <c r="JC45" s="4" t="n">
        <f aca="false">JC16*'Taux avec population simulée'!BO129/100</f>
        <v>1718533.52152086</v>
      </c>
      <c r="JD45" s="4" t="n">
        <f aca="false">JD16*'Taux avec population simulée'!BP129/100</f>
        <v>1717153.94747567</v>
      </c>
      <c r="JE45" s="4" t="n">
        <f aca="false">JE16*'Taux avec population simulée'!BQ129/100</f>
        <v>1751395.55222112</v>
      </c>
      <c r="JF45" s="4" t="n">
        <f aca="false">JF16*'Taux avec population simulée'!BR129/100</f>
        <v>1760964.33209919</v>
      </c>
      <c r="JG45" s="4" t="n">
        <f aca="false">JG16*'Taux avec population simulée'!BS129/100</f>
        <v>1733557.81253708</v>
      </c>
      <c r="JH45" s="4" t="n">
        <f aca="false">JH16*'Taux avec population simulée'!BT129/100</f>
        <v>1763363.73886415</v>
      </c>
      <c r="JI45" s="4" t="n">
        <f aca="false">JI16*'Taux avec population simulée'!BU129/100</f>
        <v>1748023.82574165</v>
      </c>
      <c r="JJ45" s="4" t="n">
        <f aca="false">JJ16*'Taux avec population simulée'!BV129/100</f>
        <v>1741237.9504566</v>
      </c>
      <c r="JK45" s="4" t="n">
        <f aca="false">JK16*'Taux avec population simulée'!BW129/100</f>
        <v>1755888.92500302</v>
      </c>
      <c r="JL45" s="4" t="n">
        <f aca="false">JL16*'Taux avec population simulée'!BX129/100</f>
        <v>1752303.38999994</v>
      </c>
      <c r="JM45" s="4" t="n">
        <f aca="false">JM16*'Taux avec population simulée'!BY129/100</f>
        <v>1763740.44912003</v>
      </c>
      <c r="JN45" s="4" t="n">
        <f aca="false">JN16*'Taux avec population simulée'!BZ129/100</f>
        <v>1740095.94143763</v>
      </c>
      <c r="JO45" s="4" t="n">
        <f aca="false">JO16*'Taux avec population simulée'!CA129/100</f>
        <v>1757349.94991435</v>
      </c>
      <c r="JP45" s="4" t="n">
        <f aca="false">JP16*'Taux avec population simulée'!CB129/100</f>
        <v>1758361.29816889</v>
      </c>
      <c r="JQ45" s="4" t="n">
        <f aca="false">JQ16*'Taux avec population simulée'!CC129/100</f>
        <v>1723663.22919446</v>
      </c>
      <c r="JR45" s="4" t="n">
        <f aca="false">JR16*'Taux avec population simulée'!CD129/100</f>
        <v>1766265.42597028</v>
      </c>
      <c r="JS45" s="4" t="n">
        <f aca="false">JS16*'Taux avec population simulée'!CE129/100</f>
        <v>1789341.47448276</v>
      </c>
      <c r="JT45" s="4" t="n">
        <f aca="false">JT16*'Taux avec population simulée'!CF129/100</f>
        <v>1775350.59133066</v>
      </c>
      <c r="JU45" s="4" t="n">
        <f aca="false">JU16*'Taux avec population simulée'!CG129/100</f>
        <v>1772883.30884392</v>
      </c>
      <c r="JV45" s="4" t="n">
        <f aca="false">JV16*'Taux avec population simulée'!CH129/100</f>
        <v>1768882.03504494</v>
      </c>
      <c r="JW45" s="4" t="n">
        <f aca="false">JW16*'Taux avec population simulée'!CI129/100</f>
        <v>1759554.21397919</v>
      </c>
      <c r="JX45" s="4" t="n">
        <f aca="false">JX16*'Taux avec population simulée'!CJ129/100</f>
        <v>1747978.00962945</v>
      </c>
      <c r="JY45" s="4" t="n">
        <f aca="false">JY16*'Taux avec population simulée'!CK129/100</f>
        <v>1737837.37679537</v>
      </c>
      <c r="JZ45" s="4" t="n">
        <f aca="false">JZ16*'Taux avec population simulée'!CL129/100</f>
        <v>1694955.1926672</v>
      </c>
      <c r="KA45" s="4" t="n">
        <f aca="false">KA16*'Taux avec population simulée'!CM129/100</f>
        <v>1697795.79162374</v>
      </c>
      <c r="KB45" s="4" t="n">
        <f aca="false">KB16*'Taux avec population simulée'!CN129/100</f>
        <v>1652880.72962823</v>
      </c>
      <c r="KC45" s="4" t="n">
        <f aca="false">KC16*'Taux avec population simulée'!CO129/100</f>
        <v>1680742.01652627</v>
      </c>
      <c r="KD45" s="4" t="n">
        <f aca="false">KD16*'Taux avec population simulée'!CP129/100</f>
        <v>1649807.6563246</v>
      </c>
      <c r="KE45" s="4" t="n">
        <f aca="false">KE16*'Taux avec population simulée'!CQ129/100</f>
        <v>1633133.9852691</v>
      </c>
      <c r="KF45" s="4" t="n">
        <f aca="false">KF16*'Taux avec population simulée'!CR129/100</f>
        <v>1640997.38763743</v>
      </c>
      <c r="KG45" s="4" t="n">
        <f aca="false">KG16*'Taux avec population simulée'!CS129/100</f>
        <v>1631284.37185057</v>
      </c>
      <c r="KH45" s="4" t="n">
        <f aca="false">KH16*'Taux avec population simulée'!CT129/100</f>
        <v>1623023.89650983</v>
      </c>
      <c r="KI45" s="4" t="n">
        <f aca="false">KI16*'Taux avec population simulée'!CU129/100</f>
        <v>1589386.38568823</v>
      </c>
      <c r="KJ45" s="4" t="n">
        <f aca="false">KJ16*'Taux avec population simulée'!CV129/100</f>
        <v>1560210.00668068</v>
      </c>
      <c r="KK45" s="4" t="n">
        <f aca="false">KK16*'Taux avec population simulée'!CW129/100</f>
        <v>1593321.48065848</v>
      </c>
      <c r="KL45" s="4" t="n">
        <f aca="false">KL16*'Taux avec population simulée'!CX129/100</f>
        <v>1543555.00144868</v>
      </c>
      <c r="KM45" s="4" t="n">
        <f aca="false">KM16*'Taux avec population simulée'!CY129/100</f>
        <v>1499347.54385274</v>
      </c>
      <c r="KN45" s="4" t="n">
        <f aca="false">KN16*'Taux avec population simulée'!CZ129/100</f>
        <v>1493508.53488653</v>
      </c>
      <c r="KO45" s="4" t="n">
        <f aca="false">KO16*'Taux avec population simulée'!DA129/100</f>
        <v>1481363.87136687</v>
      </c>
      <c r="KP45" s="4" t="n">
        <f aca="false">KP16*'Taux avec population simulée'!DB129/100</f>
        <v>1492324.10354145</v>
      </c>
      <c r="KQ45" s="4" t="n">
        <f aca="false">KQ16*'Taux avec population simulée'!DC129/100</f>
        <v>1475241.48126223</v>
      </c>
      <c r="KR45" s="4" t="n">
        <f aca="false">KR16*'Taux avec population simulée'!DD129/100</f>
        <v>1461898.81125314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v>21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v>21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D46" s="1" t="n">
        <v>25</v>
      </c>
      <c r="BE46" s="18" t="n">
        <f aca="false">BE17*'Taux avec population simulée'!N116/100</f>
        <v>3129761.80626415</v>
      </c>
      <c r="BF46" s="18" t="n">
        <f aca="false">BF17*'Taux avec population simulée'!O116/100</f>
        <v>3211558.2300304</v>
      </c>
      <c r="BG46" s="18" t="n">
        <f aca="false">BG17*'Taux avec population simulée'!P116/100</f>
        <v>3237624.19509575</v>
      </c>
      <c r="BH46" s="18" t="n">
        <f aca="false">BH17*'Taux avec population simulée'!Q116/100</f>
        <v>3240133.23409072</v>
      </c>
      <c r="BI46" s="18" t="n">
        <f aca="false">BI17*'Taux avec population simulée'!R116/100</f>
        <v>3318602.77145968</v>
      </c>
      <c r="BJ46" s="18" t="n">
        <f aca="false">BJ17*'Taux avec population simulée'!S116/100</f>
        <v>3279094.9001605</v>
      </c>
      <c r="BK46" s="18" t="n">
        <f aca="false">BK17*'Taux avec population simulée'!T116/100</f>
        <v>3348089.09119687</v>
      </c>
      <c r="BL46" s="18" t="n">
        <f aca="false">BL17*'Taux avec population simulée'!U116/100</f>
        <v>3365672.81034673</v>
      </c>
      <c r="BM46" s="18" t="n">
        <f aca="false">BM17*'Taux avec population simulée'!V116/100</f>
        <v>3388961.01512778</v>
      </c>
      <c r="BN46" s="18" t="n">
        <f aca="false">BN17*'Taux avec population simulée'!W116/100</f>
        <v>3439950.8797788</v>
      </c>
      <c r="BO46" s="18" t="n">
        <f aca="false">BO17*'Taux avec population simulée'!X116/100</f>
        <v>3454680.89567129</v>
      </c>
      <c r="BP46" s="18" t="n">
        <f aca="false">BP17*'Taux avec population simulée'!Y116/100</f>
        <v>3521764.82884653</v>
      </c>
      <c r="BQ46" s="18" t="n">
        <f aca="false">BQ17*'Taux avec population simulée'!Z116/100</f>
        <v>3521744.38266147</v>
      </c>
      <c r="BR46" s="18" t="n">
        <f aca="false">BR17*'Taux avec population simulée'!AA116/100</f>
        <v>3541042.66047263</v>
      </c>
      <c r="BS46" s="18" t="n">
        <f aca="false">BS17*'Taux avec population simulée'!AB116/100</f>
        <v>3568177.66892815</v>
      </c>
      <c r="BT46" s="18" t="n">
        <f aca="false">BT17*'Taux avec population simulée'!AC116/100</f>
        <v>3507797.16356835</v>
      </c>
      <c r="BU46" s="18" t="n">
        <f aca="false">BU17*'Taux avec population simulée'!AD116/100</f>
        <v>3495827.38265869</v>
      </c>
      <c r="BV46" s="18" t="n">
        <f aca="false">BV17*'Taux avec population simulée'!AE116/100</f>
        <v>3449145.82128774</v>
      </c>
      <c r="BW46" s="18" t="n">
        <f aca="false">BW17*'Taux avec population simulée'!AF116/100</f>
        <v>3490969.95326563</v>
      </c>
      <c r="BX46" s="18" t="n">
        <f aca="false">BX17*'Taux avec population simulée'!AG116/100</f>
        <v>3529692.10688187</v>
      </c>
      <c r="BY46" s="18" t="n">
        <f aca="false">BY17*'Taux avec population simulée'!AH116/100</f>
        <v>3466729.5404376</v>
      </c>
      <c r="BZ46" s="18" t="n">
        <f aca="false">BZ17*'Taux avec population simulée'!AI116/100</f>
        <v>3413122.56409915</v>
      </c>
      <c r="CA46" s="18" t="n">
        <f aca="false">CA17*'Taux avec population simulée'!AJ116/100</f>
        <v>3403267.5029012</v>
      </c>
      <c r="CB46" s="18" t="n">
        <f aca="false">CB17*'Taux avec population simulée'!AK116/100</f>
        <v>3432969.96802329</v>
      </c>
      <c r="CC46" s="18" t="n">
        <f aca="false">CC17*'Taux avec population simulée'!AL116/100</f>
        <v>3406772.56319686</v>
      </c>
      <c r="CD46" s="18" t="n">
        <f aca="false">CD17*'Taux avec population simulée'!AM116/100</f>
        <v>3450235.31086297</v>
      </c>
      <c r="CE46" s="18" t="n">
        <f aca="false">CE17*'Taux avec population simulée'!AN116/100</f>
        <v>3378150.82499926</v>
      </c>
      <c r="CF46" s="18" t="n">
        <f aca="false">CF17*'Taux avec population simulée'!AO116/100</f>
        <v>3385455.95483212</v>
      </c>
      <c r="CG46" s="18" t="n">
        <f aca="false">CG17*'Taux avec population simulée'!AP116/100</f>
        <v>3392322.95212802</v>
      </c>
      <c r="CH46" s="18" t="n">
        <f aca="false">CH17*'Taux avec population simulée'!AQ116/100</f>
        <v>3391563.5223973</v>
      </c>
      <c r="CI46" s="18" t="n">
        <f aca="false">CI17*'Taux avec population simulée'!AR116/100</f>
        <v>3388850.02155175</v>
      </c>
      <c r="CJ46" s="18" t="n">
        <f aca="false">CJ17*'Taux avec population simulée'!AS116/100</f>
        <v>3410315.59497905</v>
      </c>
      <c r="CK46" s="18" t="n">
        <f aca="false">CK17*'Taux avec population simulée'!AT116/100</f>
        <v>3410344.80381485</v>
      </c>
      <c r="CL46" s="18" t="n">
        <f aca="false">CL17*'Taux avec population simulée'!AU116/100</f>
        <v>3353597.87762821</v>
      </c>
      <c r="CM46" s="18" t="n">
        <f aca="false">CM17*'Taux avec population simulée'!AV116/100</f>
        <v>3354196.65876205</v>
      </c>
      <c r="CN46" s="18" t="n">
        <f aca="false">CN17*'Taux avec population simulée'!AW116/100</f>
        <v>3414086.45568046</v>
      </c>
      <c r="CO46" s="18" t="n">
        <f aca="false">CO17*'Taux avec population simulée'!AX116/100</f>
        <v>3447530.57266816</v>
      </c>
      <c r="CP46" s="18" t="n">
        <f aca="false">CP17*'Taux avec population simulée'!AY116/100</f>
        <v>3453938.99124205</v>
      </c>
      <c r="CQ46" s="18" t="n">
        <f aca="false">CQ17*'Taux avec population simulée'!AZ116/100</f>
        <v>3408808.41905192</v>
      </c>
      <c r="CR46" s="18" t="n">
        <f aca="false">CR17*'Taux avec population simulée'!BA116/100</f>
        <v>3386168.65042557</v>
      </c>
      <c r="CS46" s="18" t="n">
        <f aca="false">CS17*'Taux avec population simulée'!BB116/100</f>
        <v>3449496.3273173</v>
      </c>
      <c r="CT46" s="18" t="n">
        <f aca="false">CT17*'Taux avec population simulée'!BC116/100</f>
        <v>3498161.16863888</v>
      </c>
      <c r="CU46" s="18" t="n">
        <f aca="false">CU17*'Taux avec population simulée'!BD116/100</f>
        <v>3477364.47755133</v>
      </c>
      <c r="CV46" s="18" t="n">
        <f aca="false">CV17*'Taux avec population simulée'!BE116/100</f>
        <v>3488130.85442615</v>
      </c>
      <c r="CW46" s="18" t="n">
        <f aca="false">CW17*'Taux avec population simulée'!BF116/100</f>
        <v>3491235.75367138</v>
      </c>
      <c r="CX46" s="18" t="n">
        <f aca="false">CX17*'Taux avec population simulée'!BG116/100</f>
        <v>3480895.82579921</v>
      </c>
      <c r="CY46" s="18" t="n">
        <f aca="false">CY17*'Taux avec population simulée'!BH116/100</f>
        <v>3494156.6372511</v>
      </c>
      <c r="CZ46" s="18" t="n">
        <f aca="false">CZ17*'Taux avec population simulée'!BI116/100</f>
        <v>3488230.16446786</v>
      </c>
      <c r="DA46" s="18" t="n">
        <f aca="false">DA17*'Taux avec population simulée'!BJ116/100</f>
        <v>3465079.24121507</v>
      </c>
      <c r="DB46" s="18" t="n">
        <f aca="false">DB17*'Taux avec population simulée'!BK116/100</f>
        <v>3415760.12197163</v>
      </c>
      <c r="DC46" s="18" t="n">
        <f aca="false">DC17*'Taux avec population simulée'!BL116/100</f>
        <v>3381457.2652115</v>
      </c>
      <c r="DD46" s="18" t="n">
        <f aca="false">DD17*'Taux avec population simulée'!BM116/100</f>
        <v>3308186.90061443</v>
      </c>
      <c r="DE46" s="18" t="n">
        <f aca="false">DE17*'Taux avec population simulée'!BN116/100</f>
        <v>3341484.97342314</v>
      </c>
      <c r="DF46" s="18" t="n">
        <f aca="false">DF17*'Taux avec population simulée'!BO116/100</f>
        <v>3327409.23545251</v>
      </c>
      <c r="DG46" s="18" t="n">
        <f aca="false">DG17*'Taux avec population simulée'!BP116/100</f>
        <v>3293097.61604163</v>
      </c>
      <c r="DH46" s="18" t="n">
        <f aca="false">DH17*'Taux avec population simulée'!BQ116/100</f>
        <v>3298880.96552946</v>
      </c>
      <c r="DI46" s="18" t="n">
        <f aca="false">DI17*'Taux avec population simulée'!BR116/100</f>
        <v>3274006.72096464</v>
      </c>
      <c r="DJ46" s="18" t="n">
        <f aca="false">DJ17*'Taux avec population simulée'!BS116/100</f>
        <v>3328989.43346913</v>
      </c>
      <c r="DK46" s="18" t="n">
        <f aca="false">DK17*'Taux avec population simulée'!BT116/100</f>
        <v>3326062.70812226</v>
      </c>
      <c r="DL46" s="18" t="n">
        <f aca="false">DL17*'Taux avec population simulée'!BU116/100</f>
        <v>3312752.24164952</v>
      </c>
      <c r="DM46" s="18" t="n">
        <f aca="false">DM17*'Taux avec population simulée'!BV116/100</f>
        <v>3287352.23804034</v>
      </c>
      <c r="DN46" s="18" t="n">
        <f aca="false">DN17*'Taux avec population simulée'!BW116/100</f>
        <v>3251331.90173534</v>
      </c>
      <c r="DO46" s="18" t="n">
        <f aca="false">DO17*'Taux avec population simulée'!BX116/100</f>
        <v>3283192.89982283</v>
      </c>
      <c r="DP46" s="18" t="n">
        <f aca="false">DP17*'Taux avec population simulée'!BY116/100</f>
        <v>3236692.43323382</v>
      </c>
      <c r="DQ46" s="18" t="n">
        <f aca="false">DQ17*'Taux avec population simulée'!BZ116/100</f>
        <v>3258867.78137099</v>
      </c>
      <c r="DR46" s="18" t="n">
        <f aca="false">DR17*'Taux avec population simulée'!CA116/100</f>
        <v>3247061.5699418</v>
      </c>
      <c r="DS46" s="18" t="n">
        <f aca="false">DS17*'Taux avec population simulée'!CB116/100</f>
        <v>3228186.8202497</v>
      </c>
      <c r="DT46" s="18" t="n">
        <f aca="false">DT17*'Taux avec population simulée'!CC116/100</f>
        <v>3232021.94038986</v>
      </c>
      <c r="DU46" s="18" t="n">
        <f aca="false">DU17*'Taux avec population simulée'!CD116/100</f>
        <v>3313085.2223776</v>
      </c>
      <c r="DV46" s="18" t="n">
        <f aca="false">DV17*'Taux avec population simulée'!CE116/100</f>
        <v>3319689.34015133</v>
      </c>
      <c r="DW46" s="18" t="n">
        <f aca="false">DW17*'Taux avec population simulée'!CF116/100</f>
        <v>3304617.58088002</v>
      </c>
      <c r="DX46" s="18" t="n">
        <f aca="false">DX17*'Taux avec population simulée'!CG116/100</f>
        <v>3302172.8013238</v>
      </c>
      <c r="DY46" s="18" t="n">
        <f aca="false">DY17*'Taux avec population simulée'!CH116/100</f>
        <v>3284165.55405488</v>
      </c>
      <c r="DZ46" s="18" t="n">
        <f aca="false">DZ17*'Taux avec population simulée'!CI116/100</f>
        <v>3273074.95910271</v>
      </c>
      <c r="EA46" s="18" t="n">
        <f aca="false">EA17*'Taux avec population simulée'!CJ116/100</f>
        <v>3253411.57084409</v>
      </c>
      <c r="EB46" s="18" t="n">
        <f aca="false">EB17*'Taux avec population simulée'!CK116/100</f>
        <v>3177658.45520426</v>
      </c>
      <c r="EC46" s="18" t="n">
        <f aca="false">EC17*'Taux avec population simulée'!CL116/100</f>
        <v>3194053.37473719</v>
      </c>
      <c r="ED46" s="18" t="n">
        <f aca="false">ED17*'Taux avec population simulée'!CM116/100</f>
        <v>3156525.86250505</v>
      </c>
      <c r="EE46" s="18" t="n">
        <f aca="false">EE17*'Taux avec population simulée'!CN116/100</f>
        <v>3170814.824977</v>
      </c>
      <c r="EF46" s="18" t="n">
        <f aca="false">EF17*'Taux avec population simulée'!CO116/100</f>
        <v>3106794.89867688</v>
      </c>
      <c r="EG46" s="18" t="n">
        <f aca="false">EG17*'Taux avec population simulée'!CP116/100</f>
        <v>3102845.86407711</v>
      </c>
      <c r="EH46" s="18" t="n">
        <f aca="false">EH17*'Taux avec population simulée'!CQ116/100</f>
        <v>3074007.98049461</v>
      </c>
      <c r="EI46" s="18" t="n">
        <f aca="false">EI17*'Taux avec population simulée'!CR116/100</f>
        <v>3050705.17129567</v>
      </c>
      <c r="EJ46" s="18" t="n">
        <f aca="false">EJ17*'Taux avec population simulée'!CS116/100</f>
        <v>3057908.07020324</v>
      </c>
      <c r="EK46" s="18" t="n">
        <f aca="false">EK17*'Taux avec population simulée'!CT116/100</f>
        <v>2989241.0181278</v>
      </c>
      <c r="EL46" s="18" t="n">
        <f aca="false">EL17*'Taux avec population simulée'!CU116/100</f>
        <v>2975101.02071841</v>
      </c>
      <c r="EM46" s="18" t="n">
        <f aca="false">EM17*'Taux avec population simulée'!CV116/100</f>
        <v>2961130.43455665</v>
      </c>
      <c r="EN46" s="18" t="n">
        <f aca="false">EN17*'Taux avec population simulée'!CW116/100</f>
        <v>2927017.43522919</v>
      </c>
      <c r="EO46" s="18" t="n">
        <f aca="false">EO17*'Taux avec population simulée'!CX116/100</f>
        <v>2853157.05214902</v>
      </c>
      <c r="EP46" s="18" t="n">
        <f aca="false">EP17*'Taux avec population simulée'!CY116/100</f>
        <v>2825808.81919218</v>
      </c>
      <c r="EQ46" s="18" t="n">
        <f aca="false">EQ17*'Taux avec population simulée'!CZ116/100</f>
        <v>2811627.92941268</v>
      </c>
      <c r="ER46" s="18" t="n">
        <f aca="false">ER17*'Taux avec population simulée'!DA116/100</f>
        <v>2785319.53101022</v>
      </c>
      <c r="ES46" s="18" t="n">
        <f aca="false">ES17*'Taux avec population simulée'!DB116/100</f>
        <v>2732822.49043206</v>
      </c>
      <c r="ET46" s="18" t="n">
        <f aca="false">ET17*'Taux avec population simulée'!DC116/100</f>
        <v>2752567.66343091</v>
      </c>
      <c r="EU46" s="18" t="n">
        <f aca="false">EU17*'Taux avec population simulée'!DD116/100</f>
        <v>2749240.77703362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1299746.27188955</v>
      </c>
      <c r="HC46" s="18" t="n">
        <f aca="false">HC17*'Taux avec population simulée'!O130/100</f>
        <v>1282185.48392772</v>
      </c>
      <c r="HD46" s="18" t="n">
        <f aca="false">HD17*'Taux avec population simulée'!P130/100</f>
        <v>1283279.03377672</v>
      </c>
      <c r="HE46" s="18" t="n">
        <f aca="false">HE17*'Taux avec population simulée'!Q130/100</f>
        <v>1316472.89956949</v>
      </c>
      <c r="HF46" s="18" t="n">
        <f aca="false">HF17*'Taux avec population simulée'!R130/100</f>
        <v>1306063.03632559</v>
      </c>
      <c r="HG46" s="18" t="n">
        <f aca="false">HG17*'Taux avec population simulée'!S130/100</f>
        <v>1311010.86375107</v>
      </c>
      <c r="HH46" s="18" t="n">
        <f aca="false">HH17*'Taux avec population simulée'!T130/100</f>
        <v>1303608.54826325</v>
      </c>
      <c r="HI46" s="18" t="n">
        <f aca="false">HI17*'Taux avec population simulée'!U130/100</f>
        <v>1316359.77372305</v>
      </c>
      <c r="HJ46" s="18" t="n">
        <f aca="false">HJ17*'Taux avec population simulée'!V130/100</f>
        <v>1314086.97262622</v>
      </c>
      <c r="HK46" s="18" t="n">
        <f aca="false">HK17*'Taux avec population simulée'!W130/100</f>
        <v>1316487.75447862</v>
      </c>
      <c r="HL46" s="18" t="n">
        <f aca="false">HL17*'Taux avec population simulée'!X130/100</f>
        <v>1319375.32027636</v>
      </c>
      <c r="HM46" s="18" t="n">
        <f aca="false">HM17*'Taux avec population simulée'!Y130/100</f>
        <v>1322008.06724825</v>
      </c>
      <c r="HN46" s="18" t="n">
        <f aca="false">HN17*'Taux avec population simulée'!Z130/100</f>
        <v>1321068.77991713</v>
      </c>
      <c r="HO46" s="18" t="n">
        <f aca="false">HO17*'Taux avec population simulée'!AA130/100</f>
        <v>1331709.4655952</v>
      </c>
      <c r="HP46" s="18" t="n">
        <f aca="false">HP17*'Taux avec population simulée'!AB130/100</f>
        <v>1323634.10845528</v>
      </c>
      <c r="HQ46" s="18" t="n">
        <f aca="false">HQ17*'Taux avec population simulée'!AC130/100</f>
        <v>1300271.90713568</v>
      </c>
      <c r="HR46" s="18" t="n">
        <f aca="false">HR17*'Taux avec population simulée'!AD130/100</f>
        <v>1290689.34806176</v>
      </c>
      <c r="HS46" s="18" t="n">
        <f aca="false">HS17*'Taux avec population simulée'!AE130/100</f>
        <v>1284413.72029716</v>
      </c>
      <c r="HT46" s="18" t="n">
        <f aca="false">HT17*'Taux avec population simulée'!AF130/100</f>
        <v>1276905.13507481</v>
      </c>
      <c r="HU46" s="18" t="n">
        <f aca="false">HU17*'Taux avec population simulée'!AG130/100</f>
        <v>1277445.62523006</v>
      </c>
      <c r="HV46" s="18" t="n">
        <f aca="false">HV17*'Taux avec population simulée'!AH130/100</f>
        <v>1293260.3900265</v>
      </c>
      <c r="HW46" s="18" t="n">
        <f aca="false">HW17*'Taux avec population simulée'!AI130/100</f>
        <v>1299706.27790344</v>
      </c>
      <c r="HX46" s="18" t="n">
        <f aca="false">HX17*'Taux avec population simulée'!AJ130/100</f>
        <v>1280398.3240909</v>
      </c>
      <c r="HY46" s="18" t="n">
        <f aca="false">HY17*'Taux avec population simulée'!AK130/100</f>
        <v>1271573.36538259</v>
      </c>
      <c r="HZ46" s="18" t="n">
        <f aca="false">HZ17*'Taux avec population simulée'!AL130/100</f>
        <v>1278833.98789102</v>
      </c>
      <c r="IA46" s="18" t="n">
        <f aca="false">IA17*'Taux avec population simulée'!AM130/100</f>
        <v>1255485.49879523</v>
      </c>
      <c r="IB46" s="18" t="n">
        <f aca="false">IB17*'Taux avec population simulée'!AN130/100</f>
        <v>1248909.34479208</v>
      </c>
      <c r="IC46" s="18" t="n">
        <f aca="false">IC17*'Taux avec population simulée'!AO130/100</f>
        <v>1238142.96372907</v>
      </c>
      <c r="ID46" s="18" t="n">
        <f aca="false">ID17*'Taux avec population simulée'!AP130/100</f>
        <v>1237585.33329405</v>
      </c>
      <c r="IE46" s="18" t="n">
        <f aca="false">IE17*'Taux avec population simulée'!AQ130/100</f>
        <v>1231065.17087147</v>
      </c>
      <c r="IF46" s="18" t="n">
        <f aca="false">IF17*'Taux avec population simulée'!AR130/100</f>
        <v>1235631.34140085</v>
      </c>
      <c r="IG46" s="18" t="n">
        <f aca="false">IG17*'Taux avec population simulée'!AS130/100</f>
        <v>1235259.96867261</v>
      </c>
      <c r="IH46" s="18" t="n">
        <f aca="false">IH17*'Taux avec population simulée'!AT130/100</f>
        <v>1256171.10998582</v>
      </c>
      <c r="II46" s="18" t="n">
        <f aca="false">II17*'Taux avec population simulée'!AU130/100</f>
        <v>1258273.65097032</v>
      </c>
      <c r="IJ46" s="18" t="n">
        <f aca="false">IJ17*'Taux avec population simulée'!AV130/100</f>
        <v>1245505.28523077</v>
      </c>
      <c r="IK46" s="18" t="n">
        <f aca="false">IK17*'Taux avec population simulée'!AW130/100</f>
        <v>1250545.67016697</v>
      </c>
      <c r="IL46" s="18" t="n">
        <f aca="false">IL17*'Taux avec population simulée'!AX130/100</f>
        <v>1242487.45330682</v>
      </c>
      <c r="IM46" s="18" t="n">
        <f aca="false">IM17*'Taux avec population simulée'!AY130/100</f>
        <v>1236553.4884522</v>
      </c>
      <c r="IN46" s="18" t="n">
        <f aca="false">IN17*'Taux avec population simulée'!AZ130/100</f>
        <v>1227994.77542291</v>
      </c>
      <c r="IO46" s="18" t="n">
        <f aca="false">IO17*'Taux avec population simulée'!BA130/100</f>
        <v>1217204.39796823</v>
      </c>
      <c r="IP46" s="18" t="n">
        <f aca="false">IP17*'Taux avec population simulée'!BB130/100</f>
        <v>1197519.35800086</v>
      </c>
      <c r="IQ46" s="18" t="n">
        <f aca="false">IQ17*'Taux avec population simulée'!BC130/100</f>
        <v>1189960.49462452</v>
      </c>
      <c r="IR46" s="18" t="n">
        <f aca="false">IR17*'Taux avec population simulée'!BD130/100</f>
        <v>1200226.3795184</v>
      </c>
      <c r="IS46" s="18" t="n">
        <f aca="false">IS17*'Taux avec population simulée'!BE130/100</f>
        <v>1205174.20694388</v>
      </c>
      <c r="IT46" s="18" t="n">
        <f aca="false">IT17*'Taux avec population simulée'!BF130/100</f>
        <v>1191845.92539867</v>
      </c>
      <c r="IU46" s="18" t="n">
        <f aca="false">IU17*'Taux avec population simulée'!BG130/100</f>
        <v>1192418.41074281</v>
      </c>
      <c r="IV46" s="18" t="n">
        <f aca="false">IV17*'Taux avec population simulée'!BH130/100</f>
        <v>1215989.72347555</v>
      </c>
      <c r="IW46" s="18" t="n">
        <f aca="false">IW17*'Taux avec population simulée'!BI130/100</f>
        <v>1216046.85774143</v>
      </c>
      <c r="IX46" s="18" t="n">
        <f aca="false">IX17*'Taux avec population simulée'!BJ130/100</f>
        <v>1226278.46207578</v>
      </c>
      <c r="IY46" s="18" t="n">
        <f aca="false">IY17*'Taux avec population simulée'!BK130/100</f>
        <v>1248584.82216187</v>
      </c>
      <c r="IZ46" s="18" t="n">
        <f aca="false">IZ17*'Taux avec population simulée'!BL130/100</f>
        <v>1248012.33681772</v>
      </c>
      <c r="JA46" s="18" t="n">
        <f aca="false">JA17*'Taux avec population simulée'!BM130/100</f>
        <v>1262189.63355395</v>
      </c>
      <c r="JB46" s="18" t="n">
        <f aca="false">JB17*'Taux avec population simulée'!BN130/100</f>
        <v>1255252.39099042</v>
      </c>
      <c r="JC46" s="18" t="n">
        <f aca="false">JC17*'Taux avec population simulée'!BO130/100</f>
        <v>1233667.06533978</v>
      </c>
      <c r="JD46" s="18" t="n">
        <f aca="false">JD17*'Taux avec population simulée'!BP130/100</f>
        <v>1247743.80576807</v>
      </c>
      <c r="JE46" s="18" t="n">
        <f aca="false">JE17*'Taux avec population simulée'!BQ130/100</f>
        <v>1224549.57919016</v>
      </c>
      <c r="JF46" s="18" t="n">
        <f aca="false">JF17*'Taux avec population simulée'!BR130/100</f>
        <v>1237624.18459485</v>
      </c>
      <c r="JG46" s="18" t="n">
        <f aca="false">JG17*'Taux avec population simulée'!BS130/100</f>
        <v>1244074.64321305</v>
      </c>
      <c r="JH46" s="18" t="n">
        <f aca="false">JH17*'Taux avec population simulée'!BT130/100</f>
        <v>1220094.24913659</v>
      </c>
      <c r="JI46" s="18" t="n">
        <f aca="false">JI17*'Taux avec population simulée'!BU130/100</f>
        <v>1220847.27876093</v>
      </c>
      <c r="JJ46" s="18" t="n">
        <f aca="false">JJ17*'Taux avec population simulée'!BV130/100</f>
        <v>1239158.81097647</v>
      </c>
      <c r="JK46" s="18" t="n">
        <f aca="false">JK17*'Taux avec population simulée'!BW130/100</f>
        <v>1236727.17662048</v>
      </c>
      <c r="JL46" s="18" t="n">
        <f aca="false">JL17*'Taux avec population simulée'!BX130/100</f>
        <v>1235146.84282616</v>
      </c>
      <c r="JM46" s="18" t="n">
        <f aca="false">JM17*'Taux avec population simulée'!BY130/100</f>
        <v>1217336.94946507</v>
      </c>
      <c r="JN46" s="18" t="n">
        <f aca="false">JN17*'Taux avec population simulée'!BZ130/100</f>
        <v>1228187.88924159</v>
      </c>
      <c r="JO46" s="18" t="n">
        <f aca="false">JO17*'Taux avec population simulée'!CA130/100</f>
        <v>1239820.4257754</v>
      </c>
      <c r="JP46" s="18" t="n">
        <f aca="false">JP17*'Taux avec population simulée'!CB130/100</f>
        <v>1237045.98582411</v>
      </c>
      <c r="JQ46" s="18" t="n">
        <f aca="false">JQ17*'Taux avec population simulée'!CC130/100</f>
        <v>1244259.75823451</v>
      </c>
      <c r="JR46" s="18" t="n">
        <f aca="false">JR17*'Taux avec population simulée'!CD130/100</f>
        <v>1229972.76370778</v>
      </c>
      <c r="JS46" s="18" t="n">
        <f aca="false">JS17*'Taux avec population simulée'!CE130/100</f>
        <v>1204454.31519375</v>
      </c>
      <c r="JT46" s="18" t="n">
        <f aca="false">JT17*'Taux avec population simulée'!CF130/100</f>
        <v>1202298.06799932</v>
      </c>
      <c r="JU46" s="18" t="n">
        <f aca="false">JU17*'Taux avec population simulée'!CG130/100</f>
        <v>1168535.14491836</v>
      </c>
      <c r="JV46" s="18" t="n">
        <f aca="false">JV17*'Taux avec population simulée'!CH130/100</f>
        <v>1145668.86902662</v>
      </c>
      <c r="JW46" s="18" t="n">
        <f aca="false">JW17*'Taux avec population simulée'!CI130/100</f>
        <v>1156628.36390832</v>
      </c>
      <c r="JX46" s="18" t="n">
        <f aca="false">JX17*'Taux avec population simulée'!CJ130/100</f>
        <v>1155255.9988418</v>
      </c>
      <c r="JY46" s="18" t="n">
        <f aca="false">JY17*'Taux avec population simulée'!CK130/100</f>
        <v>1178314.24586691</v>
      </c>
      <c r="JZ46" s="18" t="n">
        <f aca="false">JZ17*'Taux avec population simulée'!CL130/100</f>
        <v>1185188.64073797</v>
      </c>
      <c r="KA46" s="18" t="n">
        <f aca="false">KA17*'Taux avec population simulée'!CM130/100</f>
        <v>1166773.12415852</v>
      </c>
      <c r="KB46" s="18" t="n">
        <f aca="false">KB17*'Taux avec population simulée'!CN130/100</f>
        <v>1186844.39176326</v>
      </c>
      <c r="KC46" s="18" t="n">
        <f aca="false">KC17*'Taux avec population simulée'!CO130/100</f>
        <v>1176616.21548486</v>
      </c>
      <c r="KD46" s="18" t="n">
        <f aca="false">KD17*'Taux avec population simulée'!CP130/100</f>
        <v>1172046.61689953</v>
      </c>
      <c r="KE46" s="18" t="n">
        <f aca="false">KE17*'Taux avec population simulée'!CQ130/100</f>
        <v>1181912.56193223</v>
      </c>
      <c r="KF46" s="18" t="n">
        <f aca="false">KF17*'Taux avec population simulée'!CR130/100</f>
        <v>1179498.06785601</v>
      </c>
      <c r="KG46" s="18" t="n">
        <f aca="false">KG17*'Taux avec population simulée'!CS130/100</f>
        <v>1187204.33763832</v>
      </c>
      <c r="KH46" s="18" t="n">
        <f aca="false">KH17*'Taux avec population simulée'!CT130/100</f>
        <v>1171282.16042202</v>
      </c>
      <c r="KI46" s="18" t="n">
        <f aca="false">KI17*'Taux avec population simulée'!CU130/100</f>
        <v>1182852.99194866</v>
      </c>
      <c r="KJ46" s="18" t="n">
        <f aca="false">KJ17*'Taux avec population simulée'!CV130/100</f>
        <v>1183917.97466473</v>
      </c>
      <c r="KK46" s="18" t="n">
        <f aca="false">KK17*'Taux avec population simulée'!CW130/100</f>
        <v>1160552.34528917</v>
      </c>
      <c r="KL46" s="18" t="n">
        <f aca="false">KL17*'Taux avec population simulée'!CX130/100</f>
        <v>1189240.6028744</v>
      </c>
      <c r="KM46" s="18" t="n">
        <f aca="false">KM17*'Taux avec population simulée'!CY130/100</f>
        <v>1204827.97329263</v>
      </c>
      <c r="KN46" s="18" t="n">
        <f aca="false">KN17*'Taux avec population simulée'!CZ130/100</f>
        <v>1195518.51600963</v>
      </c>
      <c r="KO46" s="18" t="n">
        <f aca="false">KO17*'Taux avec population simulée'!DA130/100</f>
        <v>1193857.05155775</v>
      </c>
      <c r="KP46" s="18" t="n">
        <f aca="false">KP17*'Taux avec population simulée'!DB130/100</f>
        <v>1190956.91622152</v>
      </c>
      <c r="KQ46" s="18" t="n">
        <f aca="false">KQ17*'Taux avec population simulée'!DC130/100</f>
        <v>1184675.57503034</v>
      </c>
      <c r="KR46" s="18" t="n">
        <f aca="false">KR17*'Taux avec population simulée'!DD130/100</f>
        <v>1176880.17579324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v>22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v>22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D47" s="1" t="n">
        <v>30</v>
      </c>
      <c r="BE47" s="4" t="n">
        <f aca="false">BE18*'Taux avec population simulée'!N117/100</f>
        <v>1339183.79768909</v>
      </c>
      <c r="BF47" s="4" t="n">
        <f aca="false">BF18*'Taux avec population simulée'!O117/100</f>
        <v>1352239.26521959</v>
      </c>
      <c r="BG47" s="4" t="n">
        <f aca="false">BG18*'Taux avec population simulée'!P117/100</f>
        <v>1354050.53393629</v>
      </c>
      <c r="BH47" s="4" t="n">
        <f aca="false">BH18*'Taux avec population simulée'!Q117/100</f>
        <v>1354323.1376066</v>
      </c>
      <c r="BI47" s="4" t="n">
        <f aca="false">BI18*'Taux avec population simulée'!R117/100</f>
        <v>1348167.07224753</v>
      </c>
      <c r="BJ47" s="4" t="n">
        <f aca="false">BJ18*'Taux avec population simulée'!S117/100</f>
        <v>1379647.17547493</v>
      </c>
      <c r="BK47" s="4" t="n">
        <f aca="false">BK18*'Taux avec population simulée'!T117/100</f>
        <v>1380961.01275197</v>
      </c>
      <c r="BL47" s="4" t="n">
        <f aca="false">BL18*'Taux avec population simulée'!U117/100</f>
        <v>1381230.80607517</v>
      </c>
      <c r="BM47" s="4" t="n">
        <f aca="false">BM18*'Taux avec population simulée'!V117/100</f>
        <v>1366295.21632362</v>
      </c>
      <c r="BN47" s="4" t="n">
        <f aca="false">BN18*'Taux avec population simulée'!W117/100</f>
        <v>1379468.71843302</v>
      </c>
      <c r="BO47" s="4" t="n">
        <f aca="false">BO18*'Taux avec population simulée'!X117/100</f>
        <v>1395570.60223799</v>
      </c>
      <c r="BP47" s="4" t="n">
        <f aca="false">BP18*'Taux avec population simulée'!Y117/100</f>
        <v>1409258.39786974</v>
      </c>
      <c r="BQ47" s="4" t="n">
        <f aca="false">BQ18*'Taux avec population simulée'!Z117/100</f>
        <v>1387597.64746799</v>
      </c>
      <c r="BR47" s="4" t="n">
        <f aca="false">BR18*'Taux avec population simulée'!AA117/100</f>
        <v>1400658.73569272</v>
      </c>
      <c r="BS47" s="4" t="n">
        <f aca="false">BS18*'Taux avec population simulée'!AB117/100</f>
        <v>1413102.95272534</v>
      </c>
      <c r="BT47" s="4" t="n">
        <f aca="false">BT18*'Taux avec population simulée'!AC117/100</f>
        <v>1446592.45414115</v>
      </c>
      <c r="BU47" s="4" t="n">
        <f aca="false">BU18*'Taux avec population simulée'!AD117/100</f>
        <v>1453899.3566445</v>
      </c>
      <c r="BV47" s="4" t="n">
        <f aca="false">BV18*'Taux avec population simulée'!AE117/100</f>
        <v>1464861.11557308</v>
      </c>
      <c r="BW47" s="4" t="n">
        <f aca="false">BW18*'Taux avec population simulée'!AF117/100</f>
        <v>1473368.03629524</v>
      </c>
      <c r="BX47" s="4" t="n">
        <f aca="false">BX18*'Taux avec population simulée'!AG117/100</f>
        <v>1479255.71350467</v>
      </c>
      <c r="BY47" s="4" t="n">
        <f aca="false">BY18*'Taux avec population simulée'!AH117/100</f>
        <v>1497433.0386553</v>
      </c>
      <c r="BZ47" s="4" t="n">
        <f aca="false">BZ18*'Taux avec population simulée'!AI117/100</f>
        <v>1537033.63987631</v>
      </c>
      <c r="CA47" s="4" t="n">
        <f aca="false">CA18*'Taux avec population simulée'!AJ117/100</f>
        <v>1549427.27066083</v>
      </c>
      <c r="CB47" s="4" t="n">
        <f aca="false">CB18*'Taux avec population simulée'!AK117/100</f>
        <v>1552923.34247397</v>
      </c>
      <c r="CC47" s="4" t="n">
        <f aca="false">CC18*'Taux avec population simulée'!AL117/100</f>
        <v>1592092.55541258</v>
      </c>
      <c r="CD47" s="4" t="n">
        <f aca="false">CD18*'Taux avec population simulée'!AM117/100</f>
        <v>1574647.32568584</v>
      </c>
      <c r="CE47" s="4" t="n">
        <f aca="false">CE18*'Taux avec population simulée'!AN117/100</f>
        <v>1605086.19530651</v>
      </c>
      <c r="CF47" s="4" t="n">
        <f aca="false">CF18*'Taux avec population simulée'!AO117/100</f>
        <v>1613777.19376481</v>
      </c>
      <c r="CG47" s="4" t="n">
        <f aca="false">CG18*'Taux avec population simulée'!AP117/100</f>
        <v>1625361.44457973</v>
      </c>
      <c r="CH47" s="4" t="n">
        <f aca="false">CH18*'Taux avec population simulée'!AQ117/100</f>
        <v>1646977.22942761</v>
      </c>
      <c r="CI47" s="4" t="n">
        <f aca="false">CI18*'Taux avec population simulée'!AR117/100</f>
        <v>1654766.10646147</v>
      </c>
      <c r="CJ47" s="4" t="n">
        <f aca="false">CJ18*'Taux avec population simulée'!AS117/100</f>
        <v>1685075.70011477</v>
      </c>
      <c r="CK47" s="4" t="n">
        <f aca="false">CK18*'Taux avec population simulée'!AT117/100</f>
        <v>1685169.84674317</v>
      </c>
      <c r="CL47" s="4" t="n">
        <f aca="false">CL18*'Taux avec population simulée'!AU117/100</f>
        <v>1693675.36229178</v>
      </c>
      <c r="CM47" s="4" t="n">
        <f aca="false">CM18*'Taux avec population simulée'!AV117/100</f>
        <v>1708802.05564726</v>
      </c>
      <c r="CN47" s="4" t="n">
        <f aca="false">CN18*'Taux avec population simulée'!AW117/100</f>
        <v>1679459.2214021</v>
      </c>
      <c r="CO47" s="4" t="n">
        <f aca="false">CO18*'Taux avec population simulée'!AX117/100</f>
        <v>1673454.91478733</v>
      </c>
      <c r="CP47" s="4" t="n">
        <f aca="false">CP18*'Taux avec population simulée'!AY117/100</f>
        <v>1653930.02819426</v>
      </c>
      <c r="CQ47" s="4" t="n">
        <f aca="false">CQ18*'Taux avec population simulée'!AZ117/100</f>
        <v>1673613.69939942</v>
      </c>
      <c r="CR47" s="4" t="n">
        <f aca="false">CR18*'Taux avec population simulée'!BA117/100</f>
        <v>1692760.5943053</v>
      </c>
      <c r="CS47" s="4" t="n">
        <f aca="false">CS18*'Taux avec population simulée'!BB117/100</f>
        <v>1662470.67308182</v>
      </c>
      <c r="CT47" s="4" t="n">
        <f aca="false">CT18*'Taux avec population simulée'!BC117/100</f>
        <v>1637915.2651499</v>
      </c>
      <c r="CU47" s="4" t="n">
        <f aca="false">CU18*'Taux avec population simulée'!BD117/100</f>
        <v>1634190.15004676</v>
      </c>
      <c r="CV47" s="4" t="n">
        <f aca="false">CV18*'Taux avec population simulée'!BE117/100</f>
        <v>1648364.13572969</v>
      </c>
      <c r="CW47" s="4" t="n">
        <f aca="false">CW18*'Taux avec population simulée'!BF117/100</f>
        <v>1636348.49663236</v>
      </c>
      <c r="CX47" s="4" t="n">
        <f aca="false">CX18*'Taux avec population simulée'!BG117/100</f>
        <v>1656869.65127829</v>
      </c>
      <c r="CY47" s="4" t="n">
        <f aca="false">CY18*'Taux avec population simulée'!BH117/100</f>
        <v>1622639.62339724</v>
      </c>
      <c r="CZ47" s="4" t="n">
        <f aca="false">CZ18*'Taux avec population simulée'!BI117/100</f>
        <v>1625673.39310968</v>
      </c>
      <c r="DA47" s="4" t="n">
        <f aca="false">DA18*'Taux avec population simulée'!BJ117/100</f>
        <v>1629155.41318724</v>
      </c>
      <c r="DB47" s="4" t="n">
        <f aca="false">DB18*'Taux avec population simulée'!BK117/100</f>
        <v>1628790.06806207</v>
      </c>
      <c r="DC47" s="4" t="n">
        <f aca="false">DC18*'Taux avec population simulée'!BL117/100</f>
        <v>1627278.1013133</v>
      </c>
      <c r="DD47" s="4" t="n">
        <f aca="false">DD18*'Taux avec population simulée'!BM117/100</f>
        <v>1638148.52396059</v>
      </c>
      <c r="DE47" s="4" t="n">
        <f aca="false">DE18*'Taux avec population simulée'!BN117/100</f>
        <v>1637485.28204105</v>
      </c>
      <c r="DF47" s="4" t="n">
        <f aca="false">DF18*'Taux avec population simulée'!BO117/100</f>
        <v>1610914.85522648</v>
      </c>
      <c r="DG47" s="4" t="n">
        <f aca="false">DG18*'Taux avec population simulée'!BP117/100</f>
        <v>1610522.81180371</v>
      </c>
      <c r="DH47" s="4" t="n">
        <f aca="false">DH18*'Taux avec population simulée'!BQ117/100</f>
        <v>1639146.19718701</v>
      </c>
      <c r="DI47" s="4" t="n">
        <f aca="false">DI18*'Taux avec population simulée'!BR117/100</f>
        <v>1654892.57208172</v>
      </c>
      <c r="DJ47" s="4" t="n">
        <f aca="false">DJ18*'Taux avec population simulée'!BS117/100</f>
        <v>1656810.63398884</v>
      </c>
      <c r="DK47" s="4" t="n">
        <f aca="false">DK18*'Taux avec population simulée'!BT117/100</f>
        <v>1634905.38338795</v>
      </c>
      <c r="DL47" s="4" t="n">
        <f aca="false">DL18*'Taux avec population simulée'!BU117/100</f>
        <v>1621785.27787377</v>
      </c>
      <c r="DM47" s="4" t="n">
        <f aca="false">DM18*'Taux avec population simulée'!BV117/100</f>
        <v>1652582.46675181</v>
      </c>
      <c r="DN47" s="4" t="n">
        <f aca="false">DN18*'Taux avec population simulée'!BW117/100</f>
        <v>1675471.33884354</v>
      </c>
      <c r="DO47" s="4" t="n">
        <f aca="false">DO18*'Taux avec population simulée'!BX117/100</f>
        <v>1665875.40861367</v>
      </c>
      <c r="DP47" s="4" t="n">
        <f aca="false">DP18*'Taux avec population simulée'!BY117/100</f>
        <v>1671054.87834969</v>
      </c>
      <c r="DQ47" s="4" t="n">
        <f aca="false">DQ18*'Taux avec population simulée'!BZ117/100</f>
        <v>1672568.25027202</v>
      </c>
      <c r="DR47" s="4" t="n">
        <f aca="false">DR18*'Taux avec population simulée'!CA117/100</f>
        <v>1668314.78991094</v>
      </c>
      <c r="DS47" s="4" t="n">
        <f aca="false">DS18*'Taux avec population simulée'!CB117/100</f>
        <v>1673124.69900112</v>
      </c>
      <c r="DT47" s="4" t="n">
        <f aca="false">DT18*'Taux avec population simulée'!CC117/100</f>
        <v>1669287.17001331</v>
      </c>
      <c r="DU47" s="4" t="n">
        <f aca="false">DU18*'Taux avec population simulée'!CD117/100</f>
        <v>1658107.60918319</v>
      </c>
      <c r="DV47" s="4" t="n">
        <f aca="false">DV18*'Taux avec population simulée'!CE117/100</f>
        <v>1636293.69486358</v>
      </c>
      <c r="DW47" s="4" t="n">
        <f aca="false">DW18*'Taux avec population simulée'!CF117/100</f>
        <v>1619791.33659449</v>
      </c>
      <c r="DX47" s="4" t="n">
        <f aca="false">DX18*'Taux avec population simulée'!CG117/100</f>
        <v>1584216.55761811</v>
      </c>
      <c r="DY47" s="4" t="n">
        <f aca="false">DY18*'Taux avec population simulée'!CH117/100</f>
        <v>1600520.78641548</v>
      </c>
      <c r="DZ47" s="4" t="n">
        <f aca="false">DZ18*'Taux avec population simulée'!CI117/100</f>
        <v>1593569.39282239</v>
      </c>
      <c r="EA47" s="4" t="n">
        <f aca="false">EA18*'Taux avec population simulée'!CJ117/100</f>
        <v>1576843.61195752</v>
      </c>
      <c r="EB47" s="4" t="n">
        <f aca="false">EB18*'Taux avec population simulée'!CK117/100</f>
        <v>1583776.73829435</v>
      </c>
      <c r="EC47" s="4" t="n">
        <f aca="false">EC18*'Taux avec population simulée'!CL117/100</f>
        <v>1569491.74390031</v>
      </c>
      <c r="ED47" s="4" t="n">
        <f aca="false">ED18*'Taux avec population simulée'!CM117/100</f>
        <v>1595835.93777198</v>
      </c>
      <c r="EE47" s="4" t="n">
        <f aca="false">EE18*'Taux avec population simulée'!CN117/100</f>
        <v>1594235.44508904</v>
      </c>
      <c r="EF47" s="4" t="n">
        <f aca="false">EF18*'Taux avec population simulée'!CO117/100</f>
        <v>1587832.06918371</v>
      </c>
      <c r="EG47" s="4" t="n">
        <f aca="false">EG18*'Taux avec population simulée'!CP117/100</f>
        <v>1576711.52564304</v>
      </c>
      <c r="EH47" s="4" t="n">
        <f aca="false">EH18*'Taux avec population simulée'!CQ117/100</f>
        <v>1557060.17342971</v>
      </c>
      <c r="EI47" s="4" t="n">
        <f aca="false">EI18*'Taux avec population simulée'!CR117/100</f>
        <v>1572916.15186197</v>
      </c>
      <c r="EJ47" s="4" t="n">
        <f aca="false">EJ18*'Taux avec population simulée'!CS117/100</f>
        <v>1552924.74764753</v>
      </c>
      <c r="EK47" s="4" t="n">
        <f aca="false">EK18*'Taux avec population simulée'!CT117/100</f>
        <v>1558288.2951197</v>
      </c>
      <c r="EL47" s="4" t="n">
        <f aca="false">EL18*'Taux avec population simulée'!CU117/100</f>
        <v>1551343.9273944</v>
      </c>
      <c r="EM47" s="4" t="n">
        <f aca="false">EM18*'Taux avec population simulée'!CV117/100</f>
        <v>1542668.38584524</v>
      </c>
      <c r="EN47" s="4" t="n">
        <f aca="false">EN18*'Taux avec population simulée'!CW117/100</f>
        <v>1544513.37872733</v>
      </c>
      <c r="EO47" s="4" t="n">
        <f aca="false">EO18*'Taux avec population simulée'!CX117/100</f>
        <v>1583294.76376384</v>
      </c>
      <c r="EP47" s="4" t="n">
        <f aca="false">EP18*'Taux avec population simulée'!CY117/100</f>
        <v>1584105.548907</v>
      </c>
      <c r="EQ47" s="4" t="n">
        <f aca="false">EQ18*'Taux avec population simulée'!CZ117/100</f>
        <v>1578654.88067421</v>
      </c>
      <c r="ER47" s="4" t="n">
        <f aca="false">ER18*'Taux avec population simulée'!DA117/100</f>
        <v>1577319.9657938</v>
      </c>
      <c r="ES47" s="4" t="n">
        <f aca="false">ES18*'Taux avec population simulée'!DB117/100</f>
        <v>1568657.07080666</v>
      </c>
      <c r="ET47" s="4" t="n">
        <f aca="false">ET18*'Taux avec population simulée'!DC117/100</f>
        <v>1563703.83401352</v>
      </c>
      <c r="EU47" s="4" t="n">
        <f aca="false">EU18*'Taux avec population simulée'!DD117/100</f>
        <v>1552628.25602672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986415.741723207</v>
      </c>
      <c r="HC47" s="4" t="n">
        <f aca="false">HC18*'Taux avec population simulée'!O131/100</f>
        <v>1005623.80706054</v>
      </c>
      <c r="HD47" s="4" t="n">
        <f aca="false">HD18*'Taux avec population simulée'!P131/100</f>
        <v>1018441.60831519</v>
      </c>
      <c r="HE47" s="4" t="n">
        <f aca="false">HE18*'Taux avec population simulée'!Q131/100</f>
        <v>1017446.62390439</v>
      </c>
      <c r="HF47" s="4" t="n">
        <f aca="false">HF18*'Taux avec population simulée'!R131/100</f>
        <v>1025137.30465718</v>
      </c>
      <c r="HG47" s="4" t="n">
        <f aca="false">HG18*'Taux avec population simulée'!S131/100</f>
        <v>1029064.43875725</v>
      </c>
      <c r="HH47" s="4" t="n">
        <f aca="false">HH18*'Taux avec population simulée'!T131/100</f>
        <v>1037772.88191984</v>
      </c>
      <c r="HI47" s="4" t="n">
        <f aca="false">HI18*'Taux avec population simulée'!U131/100</f>
        <v>1048247.65536841</v>
      </c>
      <c r="HJ47" s="4" t="n">
        <f aca="false">HJ18*'Taux avec population simulée'!V131/100</f>
        <v>1071895.35978328</v>
      </c>
      <c r="HK47" s="4" t="n">
        <f aca="false">HK18*'Taux avec population simulée'!W131/100</f>
        <v>1071279.31844673</v>
      </c>
      <c r="HL47" s="4" t="n">
        <f aca="false">HL18*'Taux avec population simulée'!X131/100</f>
        <v>1078638.68285045</v>
      </c>
      <c r="HM47" s="4" t="n">
        <f aca="false">HM18*'Taux avec population simulée'!Y131/100</f>
        <v>1080725.97584959</v>
      </c>
      <c r="HN47" s="4" t="n">
        <f aca="false">HN18*'Taux avec population simulée'!Z131/100</f>
        <v>1094607.09551204</v>
      </c>
      <c r="HO47" s="4" t="n">
        <f aca="false">HO18*'Taux avec population simulée'!AA131/100</f>
        <v>1084072.2709752</v>
      </c>
      <c r="HP47" s="4" t="n">
        <f aca="false">HP18*'Taux avec population simulée'!AB131/100</f>
        <v>1096875.57713957</v>
      </c>
      <c r="HQ47" s="4" t="n">
        <f aca="false">HQ18*'Taux avec population simulée'!AC131/100</f>
        <v>1117807.52285567</v>
      </c>
      <c r="HR47" s="4" t="n">
        <f aca="false">HR18*'Taux avec population simulée'!AD131/100</f>
        <v>1122546.38201096</v>
      </c>
      <c r="HS47" s="4" t="n">
        <f aca="false">HS18*'Taux avec population simulée'!AE131/100</f>
        <v>1144629.65204007</v>
      </c>
      <c r="HT47" s="4" t="n">
        <f aca="false">HT18*'Taux avec population simulée'!AF131/100</f>
        <v>1170229.01682369</v>
      </c>
      <c r="HU47" s="4" t="n">
        <f aca="false">HU18*'Taux avec population simulée'!AG131/100</f>
        <v>1181890.31694736</v>
      </c>
      <c r="HV47" s="4" t="n">
        <f aca="false">HV18*'Taux avec population simulée'!AH131/100</f>
        <v>1174674.86808277</v>
      </c>
      <c r="HW47" s="4" t="n">
        <f aca="false">HW18*'Taux avec population simulée'!AI131/100</f>
        <v>1158763.40041868</v>
      </c>
      <c r="HX47" s="4" t="n">
        <f aca="false">HX18*'Taux avec population simulée'!AJ131/100</f>
        <v>1159754.24337512</v>
      </c>
      <c r="HY47" s="4" t="n">
        <f aca="false">HY18*'Taux avec population simulée'!AK131/100</f>
        <v>1189830.52032554</v>
      </c>
      <c r="HZ47" s="4" t="n">
        <f aca="false">HZ18*'Taux avec population simulée'!AL131/100</f>
        <v>1181141.74907118</v>
      </c>
      <c r="IA47" s="4" t="n">
        <f aca="false">IA18*'Taux avec population simulée'!AM131/100</f>
        <v>1185624.87341954</v>
      </c>
      <c r="IB47" s="4" t="n">
        <f aca="false">IB18*'Taux avec population simulée'!AN131/100</f>
        <v>1179381.63096675</v>
      </c>
      <c r="IC47" s="4" t="n">
        <f aca="false">IC18*'Taux avec population simulée'!AO131/100</f>
        <v>1191376.31816667</v>
      </c>
      <c r="ID47" s="4" t="n">
        <f aca="false">ID18*'Taux avec population simulée'!AP131/100</f>
        <v>1189642.08415201</v>
      </c>
      <c r="IE47" s="4" t="n">
        <f aca="false">IE18*'Taux avec population simulée'!AQ131/100</f>
        <v>1192104.17877104</v>
      </c>
      <c r="IF47" s="4" t="n">
        <f aca="false">IF18*'Taux avec population simulée'!AR131/100</f>
        <v>1192228.42240194</v>
      </c>
      <c r="IG47" s="4" t="n">
        <f aca="false">IG18*'Taux avec population simulée'!AS131/100</f>
        <v>1195010.44437054</v>
      </c>
      <c r="IH47" s="4" t="n">
        <f aca="false">IH18*'Taux avec population simulée'!AT131/100</f>
        <v>1194159.37549886</v>
      </c>
      <c r="II47" s="4" t="n">
        <f aca="false">II18*'Taux avec population simulée'!AU131/100</f>
        <v>1203800.6812568</v>
      </c>
      <c r="IJ47" s="4" t="n">
        <f aca="false">IJ18*'Taux avec population simulée'!AV131/100</f>
        <v>1196483.76676031</v>
      </c>
      <c r="IK47" s="4" t="n">
        <f aca="false">IK18*'Taux avec population simulée'!AW131/100</f>
        <v>1175039.31606675</v>
      </c>
      <c r="IL47" s="4" t="n">
        <f aca="false">IL18*'Taux avec population simulée'!AX131/100</f>
        <v>1166698.42697891</v>
      </c>
      <c r="IM47" s="4" t="n">
        <f aca="false">IM18*'Taux avec population simulée'!AY131/100</f>
        <v>1161012.21013799</v>
      </c>
      <c r="IN47" s="4" t="n">
        <f aca="false">IN18*'Taux avec population simulée'!AZ131/100</f>
        <v>1156396.55925001</v>
      </c>
      <c r="IO47" s="4" t="n">
        <f aca="false">IO18*'Taux avec population simulée'!BA131/100</f>
        <v>1156886.28622848</v>
      </c>
      <c r="IP47" s="4" t="n">
        <f aca="false">IP18*'Taux avec population simulée'!BB131/100</f>
        <v>1171215.71832576</v>
      </c>
      <c r="IQ47" s="4" t="n">
        <f aca="false">IQ18*'Taux avec population simulée'!BC131/100</f>
        <v>1177056.20434171</v>
      </c>
      <c r="IR47" s="4" t="n">
        <f aca="false">IR18*'Taux avec population simulée'!BD131/100</f>
        <v>1159561.66574722</v>
      </c>
      <c r="IS47" s="4" t="n">
        <f aca="false">IS18*'Taux avec population simulée'!BE131/100</f>
        <v>1151565.55273513</v>
      </c>
      <c r="IT47" s="4" t="n">
        <f aca="false">IT18*'Taux avec population simulée'!BF131/100</f>
        <v>1157956.85218141</v>
      </c>
      <c r="IU47" s="4" t="n">
        <f aca="false">IU18*'Taux avec population simulée'!BG131/100</f>
        <v>1137105.66482541</v>
      </c>
      <c r="IV47" s="4" t="n">
        <f aca="false">IV18*'Taux avec population simulée'!BH131/100</f>
        <v>1131147.1473601</v>
      </c>
      <c r="IW47" s="4" t="n">
        <f aca="false">IW18*'Taux avec population simulée'!BI131/100</f>
        <v>1121177.63134386</v>
      </c>
      <c r="IX47" s="4" t="n">
        <f aca="false">IX18*'Taux avec population simulée'!BJ131/100</f>
        <v>1120672.37391153</v>
      </c>
      <c r="IY47" s="4" t="n">
        <f aca="false">IY18*'Taux avec population simulée'!BK131/100</f>
        <v>1114764.58926218</v>
      </c>
      <c r="IZ47" s="4" t="n">
        <f aca="false">IZ18*'Taux avec population simulée'!BL131/100</f>
        <v>1118901.90217119</v>
      </c>
      <c r="JA47" s="4" t="n">
        <f aca="false">JA18*'Taux avec population simulée'!BM131/100</f>
        <v>1118258.94138127</v>
      </c>
      <c r="JB47" s="4" t="n">
        <f aca="false">JB18*'Taux avec population simulée'!BN131/100</f>
        <v>1137482.53717247</v>
      </c>
      <c r="JC47" s="4" t="n">
        <f aca="false">JC18*'Taux avec population simulée'!BO131/100</f>
        <v>1139174.32127991</v>
      </c>
      <c r="JD47" s="4" t="n">
        <f aca="false">JD18*'Taux avec population simulée'!BP131/100</f>
        <v>1127605.16851582</v>
      </c>
      <c r="JE47" s="4" t="n">
        <f aca="false">JE18*'Taux avec population simulée'!BQ131/100</f>
        <v>1131942.30659787</v>
      </c>
      <c r="JF47" s="4" t="n">
        <f aca="false">JF18*'Taux avec population simulée'!BR131/100</f>
        <v>1124640.92255524</v>
      </c>
      <c r="JG47" s="4" t="n">
        <f aca="false">JG18*'Taux avec population simulée'!BS131/100</f>
        <v>1119264.27942798</v>
      </c>
      <c r="JH47" s="4" t="n">
        <f aca="false">JH18*'Taux avec population simulée'!BT131/100</f>
        <v>1110186.21146346</v>
      </c>
      <c r="JI47" s="4" t="n">
        <f aca="false">JI18*'Taux avec population simulée'!BU131/100</f>
        <v>1100409.27307513</v>
      </c>
      <c r="JJ47" s="4" t="n">
        <f aca="false">JJ18*'Taux avec population simulée'!BV131/100</f>
        <v>1082573.06449566</v>
      </c>
      <c r="JK47" s="4" t="n">
        <f aca="false">JK18*'Taux avec population simulée'!BW131/100</f>
        <v>1075724.13434222</v>
      </c>
      <c r="JL47" s="4" t="n">
        <f aca="false">JL18*'Taux avec population simulée'!BX131/100</f>
        <v>1085150.08447327</v>
      </c>
      <c r="JM47" s="4" t="n">
        <f aca="false">JM18*'Taux avec population simulée'!BY131/100</f>
        <v>1090034.92989487</v>
      </c>
      <c r="JN47" s="4" t="n">
        <f aca="false">JN18*'Taux avec population simulée'!BZ131/100</f>
        <v>1079248.51200546</v>
      </c>
      <c r="JO47" s="4" t="n">
        <f aca="false">JO18*'Taux avec population simulée'!CA131/100</f>
        <v>1078746.3606639</v>
      </c>
      <c r="JP47" s="4" t="n">
        <f aca="false">JP18*'Taux avec population simulée'!CB131/100</f>
        <v>1100410.30843872</v>
      </c>
      <c r="JQ47" s="4" t="n">
        <f aca="false">JQ18*'Taux avec population simulée'!CC131/100</f>
        <v>1100462.07661826</v>
      </c>
      <c r="JR47" s="4" t="n">
        <f aca="false">JR18*'Taux avec population simulée'!CD131/100</f>
        <v>1109732.72221067</v>
      </c>
      <c r="JS47" s="4" t="n">
        <f aca="false">JS18*'Taux avec population simulée'!CE131/100</f>
        <v>1128977.02527369</v>
      </c>
      <c r="JT47" s="4" t="n">
        <f aca="false">JT18*'Taux avec population simulée'!CF131/100</f>
        <v>1129265.89171554</v>
      </c>
      <c r="JU47" s="4" t="n">
        <f aca="false">JU18*'Taux avec population simulée'!CG131/100</f>
        <v>1141874.54952483</v>
      </c>
      <c r="JV47" s="4" t="n">
        <f aca="false">JV18*'Taux avec population simulée'!CH131/100</f>
        <v>1135588.85716482</v>
      </c>
      <c r="JW47" s="4" t="n">
        <f aca="false">JW18*'Taux avec population simulée'!CI131/100</f>
        <v>1116154.04720109</v>
      </c>
      <c r="JX47" s="4" t="n">
        <f aca="false">JX18*'Taux avec population simulée'!CJ131/100</f>
        <v>1128741.99773857</v>
      </c>
      <c r="JY47" s="4" t="n">
        <f aca="false">JY18*'Taux avec population simulée'!CK131/100</f>
        <v>1107831.79465789</v>
      </c>
      <c r="JZ47" s="4" t="n">
        <f aca="false">JZ18*'Taux avec population simulée'!CL131/100</f>
        <v>1119678.42486432</v>
      </c>
      <c r="KA47" s="4" t="n">
        <f aca="false">KA18*'Taux avec population simulée'!CM131/100</f>
        <v>1125523.05233464</v>
      </c>
      <c r="KB47" s="4" t="n">
        <f aca="false">KB18*'Taux avec population simulée'!CN131/100</f>
        <v>1103459.45421375</v>
      </c>
      <c r="KC47" s="4" t="n">
        <f aca="false">KC18*'Taux avec population simulée'!CO131/100</f>
        <v>1104141.75882012</v>
      </c>
      <c r="KD47" s="4" t="n">
        <f aca="false">KD18*'Taux avec population simulée'!CP131/100</f>
        <v>1120733.46036339</v>
      </c>
      <c r="KE47" s="4" t="n">
        <f aca="false">KE18*'Taux avec population simulée'!CQ131/100</f>
        <v>1118530.20664208</v>
      </c>
      <c r="KF47" s="4" t="n">
        <f aca="false">KF18*'Taux avec population simulée'!CR131/100</f>
        <v>1117098.29879594</v>
      </c>
      <c r="KG47" s="4" t="n">
        <f aca="false">KG18*'Taux avec population simulée'!CS131/100</f>
        <v>1101437.38912083</v>
      </c>
      <c r="KH47" s="4" t="n">
        <f aca="false">KH18*'Taux avec population simulée'!CT131/100</f>
        <v>1111596.37667419</v>
      </c>
      <c r="KI47" s="4" t="n">
        <f aca="false">KI18*'Taux avec population simulée'!CU131/100</f>
        <v>1122952.24453857</v>
      </c>
      <c r="KJ47" s="4" t="n">
        <f aca="false">KJ18*'Taux avec population simulée'!CV131/100</f>
        <v>1120179.54084229</v>
      </c>
      <c r="KK47" s="4" t="n">
        <f aca="false">KK18*'Taux avec population simulée'!CW131/100</f>
        <v>1125554.11324236</v>
      </c>
      <c r="KL47" s="4" t="n">
        <f aca="false">KL18*'Taux avec population simulée'!CX131/100</f>
        <v>1112760.1253503</v>
      </c>
      <c r="KM47" s="4" t="n">
        <f aca="false">KM18*'Taux avec population simulée'!CY131/100</f>
        <v>1089594.90036876</v>
      </c>
      <c r="KN47" s="4" t="n">
        <f aca="false">KN18*'Taux avec population simulée'!CZ131/100</f>
        <v>1087320.20655968</v>
      </c>
      <c r="KO47" s="4" t="n">
        <f aca="false">KO18*'Taux avec population simulée'!DA131/100</f>
        <v>1056728.31854101</v>
      </c>
      <c r="KP47" s="4" t="n">
        <f aca="false">KP18*'Taux avec population simulée'!DB131/100</f>
        <v>1036087.30999395</v>
      </c>
      <c r="KQ47" s="4" t="n">
        <f aca="false">KQ18*'Taux avec population simulée'!DC131/100</f>
        <v>1046123.08928</v>
      </c>
      <c r="KR47" s="4" t="n">
        <f aca="false">KR18*'Taux avec population simulée'!DD131/100</f>
        <v>1045227.49977392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v>23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v>23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v>24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v>24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D49" s="1" t="n">
        <v>40</v>
      </c>
      <c r="BE49" s="4" t="n">
        <f aca="false">BE20*'Taux avec population simulée'!N119/100</f>
        <v>963609.105675138</v>
      </c>
      <c r="BF49" s="4" t="n">
        <f aca="false">BF20*'Taux avec population simulée'!O119/100</f>
        <v>990788.792360933</v>
      </c>
      <c r="BG49" s="4" t="n">
        <f aca="false">BG20*'Taux avec population simulée'!P119/100</f>
        <v>988183.519662738</v>
      </c>
      <c r="BH49" s="4" t="n">
        <f aca="false">BH20*'Taux avec population simulée'!Q119/100</f>
        <v>1001900.6389425</v>
      </c>
      <c r="BI49" s="4" t="n">
        <f aca="false">BI20*'Taux avec population simulée'!R119/100</f>
        <v>1021282.433722</v>
      </c>
      <c r="BJ49" s="4" t="n">
        <f aca="false">BJ20*'Taux avec population simulée'!S119/100</f>
        <v>1027525.52756391</v>
      </c>
      <c r="BK49" s="4" t="n">
        <f aca="false">BK20*'Taux avec population simulée'!T119/100</f>
        <v>1042927.70854296</v>
      </c>
      <c r="BL49" s="4" t="n">
        <f aca="false">BL20*'Taux avec population simulée'!U119/100</f>
        <v>1060041.24296413</v>
      </c>
      <c r="BM49" s="4" t="n">
        <f aca="false">BM20*'Taux avec population simulée'!V119/100</f>
        <v>1050215.30162259</v>
      </c>
      <c r="BN49" s="4" t="n">
        <f aca="false">BN20*'Taux avec population simulée'!W119/100</f>
        <v>1053491.01376284</v>
      </c>
      <c r="BO49" s="4" t="n">
        <f aca="false">BO20*'Taux avec population simulée'!X119/100</f>
        <v>1064198.92356826</v>
      </c>
      <c r="BP49" s="4" t="n">
        <f aca="false">BP20*'Taux avec population simulée'!Y119/100</f>
        <v>1069202.7202597</v>
      </c>
      <c r="BQ49" s="4" t="n">
        <f aca="false">BQ20*'Taux avec population simulée'!Z119/100</f>
        <v>1092833.02166401</v>
      </c>
      <c r="BR49" s="4" t="n">
        <f aca="false">BR20*'Taux avec population simulée'!AA119/100</f>
        <v>1081783.31920185</v>
      </c>
      <c r="BS49" s="4" t="n">
        <f aca="false">BS20*'Taux avec population simulée'!AB119/100</f>
        <v>1097711.33503742</v>
      </c>
      <c r="BT49" s="4" t="n">
        <f aca="false">BT20*'Taux avec population simulée'!AC119/100</f>
        <v>1104364.34105157</v>
      </c>
      <c r="BU49" s="4" t="n">
        <f aca="false">BU20*'Taux avec population simulée'!AD119/100</f>
        <v>1106234.64002986</v>
      </c>
      <c r="BV49" s="4" t="n">
        <f aca="false">BV20*'Taux avec population simulée'!AE119/100</f>
        <v>1100391.89772643</v>
      </c>
      <c r="BW49" s="4" t="n">
        <f aca="false">BW20*'Taux avec population simulée'!AF119/100</f>
        <v>1100611.79230279</v>
      </c>
      <c r="BX49" s="4" t="n">
        <f aca="false">BX20*'Taux avec population simulée'!AG119/100</f>
        <v>1110546.48585329</v>
      </c>
      <c r="BY49" s="4" t="n">
        <f aca="false">BY20*'Taux avec population simulée'!AH119/100</f>
        <v>1123256.15335114</v>
      </c>
      <c r="BZ49" s="4" t="n">
        <f aca="false">BZ20*'Taux avec population simulée'!AI119/100</f>
        <v>1097120.96590306</v>
      </c>
      <c r="CA49" s="4" t="n">
        <f aca="false">CA20*'Taux avec population simulée'!AJ119/100</f>
        <v>1105600.05296438</v>
      </c>
      <c r="CB49" s="4" t="n">
        <f aca="false">CB20*'Taux avec population simulée'!AK119/100</f>
        <v>1104500.58008258</v>
      </c>
      <c r="CC49" s="4" t="n">
        <f aca="false">CC20*'Taux avec population simulée'!AL119/100</f>
        <v>1094831.19411877</v>
      </c>
      <c r="CD49" s="4" t="n">
        <f aca="false">CD20*'Taux avec population simulée'!AM119/100</f>
        <v>1095560.19244258</v>
      </c>
      <c r="CE49" s="4" t="n">
        <f aca="false">CE20*'Taux avec population simulée'!AN119/100</f>
        <v>1086280.40230429</v>
      </c>
      <c r="CF49" s="4" t="n">
        <f aca="false">CF20*'Taux avec population simulée'!AO119/100</f>
        <v>1085875.27044893</v>
      </c>
      <c r="CG49" s="4" t="n">
        <f aca="false">CG20*'Taux avec population simulée'!AP119/100</f>
        <v>1115185.78338283</v>
      </c>
      <c r="CH49" s="4" t="n">
        <f aca="false">CH20*'Taux avec population simulée'!AQ119/100</f>
        <v>1100977.48654392</v>
      </c>
      <c r="CI49" s="4" t="n">
        <f aca="false">CI20*'Taux avec population simulée'!AR119/100</f>
        <v>1097950.35088129</v>
      </c>
      <c r="CJ49" s="4" t="n">
        <f aca="false">CJ20*'Taux avec population simulée'!AS119/100</f>
        <v>1081218.0467311</v>
      </c>
      <c r="CK49" s="4" t="n">
        <f aca="false">CK20*'Taux avec population simulée'!AT119/100</f>
        <v>1082530.24371395</v>
      </c>
      <c r="CL49" s="4" t="n">
        <f aca="false">CL20*'Taux avec population simulée'!AU119/100</f>
        <v>1095824.30495006</v>
      </c>
      <c r="CM49" s="4" t="n">
        <f aca="false">CM20*'Taux avec population simulée'!AV119/100</f>
        <v>1090042.51168682</v>
      </c>
      <c r="CN49" s="4" t="n">
        <f aca="false">CN20*'Taux avec population simulée'!AW119/100</f>
        <v>1080754.35599399</v>
      </c>
      <c r="CO49" s="4" t="n">
        <f aca="false">CO20*'Taux avec population simulée'!AX119/100</f>
        <v>1098845.46521659</v>
      </c>
      <c r="CP49" s="4" t="n">
        <f aca="false">CP20*'Taux avec population simulée'!AY119/100</f>
        <v>1116327.08403732</v>
      </c>
      <c r="CQ49" s="4" t="n">
        <f aca="false">CQ20*'Taux avec population simulée'!AZ119/100</f>
        <v>1114832.0399339</v>
      </c>
      <c r="CR49" s="4" t="n">
        <f aca="false">CR20*'Taux avec population simulée'!BA119/100</f>
        <v>1122279.77362892</v>
      </c>
      <c r="CS49" s="4" t="n">
        <f aca="false">CS20*'Taux avec population simulée'!BB119/100</f>
        <v>1114356.3984046</v>
      </c>
      <c r="CT49" s="4" t="n">
        <f aca="false">CT20*'Taux avec population simulée'!BC119/100</f>
        <v>1125984.51920892</v>
      </c>
      <c r="CU49" s="4" t="n">
        <f aca="false">CU20*'Taux avec population simulée'!BD119/100</f>
        <v>1125929.54556483</v>
      </c>
      <c r="CV49" s="4" t="n">
        <f aca="false">CV20*'Taux avec population simulée'!BE119/100</f>
        <v>1125106.1359827</v>
      </c>
      <c r="CW49" s="4" t="n">
        <f aca="false">CW20*'Taux avec population simulée'!BF119/100</f>
        <v>1119655.37966322</v>
      </c>
      <c r="CX49" s="4" t="n">
        <f aca="false">CX20*'Taux avec population simulée'!BG119/100</f>
        <v>1148701.78008965</v>
      </c>
      <c r="CY49" s="4" t="n">
        <f aca="false">CY20*'Taux avec population simulée'!BH119/100</f>
        <v>1150625.85763281</v>
      </c>
      <c r="CZ49" s="4" t="n">
        <f aca="false">CZ20*'Taux avec population simulée'!BI119/100</f>
        <v>1149393.73095765</v>
      </c>
      <c r="DA49" s="4" t="n">
        <f aca="false">DA20*'Taux avec population simulée'!BJ119/100</f>
        <v>1137174.04593975</v>
      </c>
      <c r="DB49" s="4" t="n">
        <f aca="false">DB20*'Taux avec population simulée'!BK119/100</f>
        <v>1151308.24786706</v>
      </c>
      <c r="DC49" s="4" t="n">
        <f aca="false">DC20*'Taux avec population simulée'!BL119/100</f>
        <v>1166777.35328239</v>
      </c>
      <c r="DD49" s="4" t="n">
        <f aca="false">DD20*'Taux avec population simulée'!BM119/100</f>
        <v>1176753.87460557</v>
      </c>
      <c r="DE49" s="4" t="n">
        <f aca="false">DE20*'Taux avec population simulée'!BN119/100</f>
        <v>1160206.80773438</v>
      </c>
      <c r="DF49" s="4" t="n">
        <f aca="false">DF20*'Taux avec population simulée'!BO119/100</f>
        <v>1170768.91787504</v>
      </c>
      <c r="DG49" s="4" t="n">
        <f aca="false">DG20*'Taux avec population simulée'!BP119/100</f>
        <v>1179790.57090195</v>
      </c>
      <c r="DH49" s="4" t="n">
        <f aca="false">DH20*'Taux avec population simulée'!BQ119/100</f>
        <v>1210298.55321365</v>
      </c>
      <c r="DI49" s="4" t="n">
        <f aca="false">DI20*'Taux avec population simulée'!BR119/100</f>
        <v>1216692.2270372</v>
      </c>
      <c r="DJ49" s="4" t="n">
        <f aca="false">DJ20*'Taux avec population simulée'!BS119/100</f>
        <v>1227107.34243388</v>
      </c>
      <c r="DK49" s="4" t="n">
        <f aca="false">DK20*'Taux avec population simulée'!BT119/100</f>
        <v>1233375.5329394</v>
      </c>
      <c r="DL49" s="4" t="n">
        <f aca="false">DL20*'Taux avec population simulée'!BU119/100</f>
        <v>1238617.15039549</v>
      </c>
      <c r="DM49" s="4" t="n">
        <f aca="false">DM20*'Taux avec population simulée'!BV119/100</f>
        <v>1256624.60407273</v>
      </c>
      <c r="DN49" s="4" t="n">
        <f aca="false">DN20*'Taux avec population simulée'!BW119/100</f>
        <v>1289651.81337883</v>
      </c>
      <c r="DO49" s="4" t="n">
        <f aca="false">DO20*'Taux avec population simulée'!BX119/100</f>
        <v>1298216.94614395</v>
      </c>
      <c r="DP49" s="4" t="n">
        <f aca="false">DP20*'Taux avec population simulée'!BY119/100</f>
        <v>1301061.23468602</v>
      </c>
      <c r="DQ49" s="4" t="n">
        <f aca="false">DQ20*'Taux avec population simulée'!BZ119/100</f>
        <v>1336083.03120922</v>
      </c>
      <c r="DR49" s="4" t="n">
        <f aca="false">DR20*'Taux avec population simulée'!CA119/100</f>
        <v>1321317.82745409</v>
      </c>
      <c r="DS49" s="4" t="n">
        <f aca="false">DS20*'Taux avec population simulée'!CB119/100</f>
        <v>1349482.25941663</v>
      </c>
      <c r="DT49" s="4" t="n">
        <f aca="false">DT20*'Taux avec population simulée'!CC119/100</f>
        <v>1357866.93521963</v>
      </c>
      <c r="DU49" s="4" t="n">
        <f aca="false">DU20*'Taux avec population simulée'!CD119/100</f>
        <v>1367391.71659789</v>
      </c>
      <c r="DV49" s="4" t="n">
        <f aca="false">DV20*'Taux avec population simulée'!CE119/100</f>
        <v>1385957.27227057</v>
      </c>
      <c r="DW49" s="4" t="n">
        <f aca="false">DW20*'Taux avec population simulée'!CF119/100</f>
        <v>1392313.89863832</v>
      </c>
      <c r="DX49" s="4" t="n">
        <f aca="false">DX20*'Taux avec population simulée'!CG119/100</f>
        <v>1419579.63102791</v>
      </c>
      <c r="DY49" s="4" t="n">
        <f aca="false">DY20*'Taux avec population simulée'!CH119/100</f>
        <v>1419782.7944952</v>
      </c>
      <c r="DZ49" s="4" t="n">
        <f aca="false">DZ20*'Taux avec population simulée'!CI119/100</f>
        <v>1426589.96572864</v>
      </c>
      <c r="EA49" s="4" t="n">
        <f aca="false">EA20*'Taux avec population simulée'!CJ119/100</f>
        <v>1441891.76005327</v>
      </c>
      <c r="EB49" s="4" t="n">
        <f aca="false">EB20*'Taux avec population simulée'!CK119/100</f>
        <v>1416287.18777858</v>
      </c>
      <c r="EC49" s="4" t="n">
        <f aca="false">EC20*'Taux avec population simulée'!CL119/100</f>
        <v>1408717.55600319</v>
      </c>
      <c r="ED49" s="4" t="n">
        <f aca="false">ED20*'Taux avec population simulée'!CM119/100</f>
        <v>1390152.00033051</v>
      </c>
      <c r="EE49" s="4" t="n">
        <f aca="false">EE20*'Taux avec population simulée'!CN119/100</f>
        <v>1409664.05874492</v>
      </c>
      <c r="EF49" s="4" t="n">
        <f aca="false">EF20*'Taux avec population simulée'!CO119/100</f>
        <v>1425674.53504662</v>
      </c>
      <c r="EG49" s="4" t="n">
        <f aca="false">EG20*'Taux avec population simulée'!CP119/100</f>
        <v>1398234.321091</v>
      </c>
      <c r="EH49" s="4" t="n">
        <f aca="false">EH20*'Taux avec population simulée'!CQ119/100</f>
        <v>1377851.04992568</v>
      </c>
      <c r="EI49" s="4" t="n">
        <f aca="false">EI20*'Taux avec population simulée'!CR119/100</f>
        <v>1377294.14300946</v>
      </c>
      <c r="EJ49" s="4" t="n">
        <f aca="false">EJ20*'Taux avec population simulée'!CS119/100</f>
        <v>1392027.07962567</v>
      </c>
      <c r="EK49" s="4" t="n">
        <f aca="false">EK20*'Taux avec population simulée'!CT119/100</f>
        <v>1382511.85888117</v>
      </c>
      <c r="EL49" s="4" t="n">
        <f aca="false">EL20*'Taux avec population simulée'!CU119/100</f>
        <v>1399853.65343323</v>
      </c>
      <c r="EM49" s="4" t="n">
        <f aca="false">EM20*'Taux avec population simulée'!CV119/100</f>
        <v>1370218.07895166</v>
      </c>
      <c r="EN49" s="4" t="n">
        <f aca="false">EN20*'Taux avec population simulée'!CW119/100</f>
        <v>1374324.37114937</v>
      </c>
      <c r="EO49" s="4" t="n">
        <f aca="false">EO20*'Taux avec population simulée'!CX119/100</f>
        <v>1374290.90893122</v>
      </c>
      <c r="EP49" s="4" t="n">
        <f aca="false">EP20*'Taux avec population simulée'!CY119/100</f>
        <v>1372979.90702759</v>
      </c>
      <c r="EQ49" s="4" t="n">
        <f aca="false">EQ20*'Taux avec population simulée'!CZ119/100</f>
        <v>1375139.41517697</v>
      </c>
      <c r="ER49" s="4" t="n">
        <f aca="false">ER20*'Taux avec population simulée'!DA119/100</f>
        <v>1382928.94152872</v>
      </c>
      <c r="ES49" s="4" t="n">
        <f aca="false">ES20*'Taux avec population simulée'!DB119/100</f>
        <v>1382893.08915214</v>
      </c>
      <c r="ET49" s="4" t="n">
        <f aca="false">ET20*'Taux avec population simulée'!DC119/100</f>
        <v>1360267.84937131</v>
      </c>
      <c r="EU49" s="4" t="n">
        <f aca="false">EU20*'Taux avec population simulée'!DD119/100</f>
        <v>1361084.08847813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972507.606472236</v>
      </c>
      <c r="HC49" s="4" t="n">
        <f aca="false">HC20*'Taux avec population simulée'!O133/100</f>
        <v>980731.096978048</v>
      </c>
      <c r="HD49" s="4" t="n">
        <f aca="false">HD20*'Taux avec population simulée'!P133/100</f>
        <v>978302.736934836</v>
      </c>
      <c r="HE49" s="4" t="n">
        <f aca="false">HE20*'Taux avec population simulée'!Q133/100</f>
        <v>982297.428885006</v>
      </c>
      <c r="HF49" s="4" t="n">
        <f aca="false">HF20*'Taux avec population simulée'!R133/100</f>
        <v>999055.890719167</v>
      </c>
      <c r="HG49" s="4" t="n">
        <f aca="false">HG20*'Taux avec population simulée'!S133/100</f>
        <v>1005171.42979858</v>
      </c>
      <c r="HH49" s="4" t="n">
        <f aca="false">HH20*'Taux avec population simulée'!T133/100</f>
        <v>998667.035679567</v>
      </c>
      <c r="HI49" s="4" t="n">
        <f aca="false">HI20*'Taux avec population simulée'!U133/100</f>
        <v>981245.933114661</v>
      </c>
      <c r="HJ49" s="4" t="n">
        <f aca="false">HJ20*'Taux avec population simulée'!V133/100</f>
        <v>979625.042464902</v>
      </c>
      <c r="HK49" s="4" t="n">
        <f aca="false">HK20*'Taux avec population simulée'!W133/100</f>
        <v>991189.511984415</v>
      </c>
      <c r="HL49" s="4" t="n">
        <f aca="false">HL20*'Taux avec population simulée'!X133/100</f>
        <v>997141.374835425</v>
      </c>
      <c r="HM49" s="4" t="n">
        <f aca="false">HM20*'Taux avec population simulée'!Y133/100</f>
        <v>997558.005234996</v>
      </c>
      <c r="HN49" s="4" t="n">
        <f aca="false">HN20*'Taux avec population simulée'!Z133/100</f>
        <v>1008014.43628708</v>
      </c>
      <c r="HO49" s="4" t="n">
        <f aca="false">HO20*'Taux avec population simulée'!AA133/100</f>
        <v>1008317.98129248</v>
      </c>
      <c r="HP49" s="4" t="n">
        <f aca="false">HP20*'Taux avec population simulée'!AB133/100</f>
        <v>1022198.71743818</v>
      </c>
      <c r="HQ49" s="4" t="n">
        <f aca="false">HQ20*'Taux avec population simulée'!AC133/100</f>
        <v>1025289.71821214</v>
      </c>
      <c r="HR49" s="4" t="n">
        <f aca="false">HR20*'Taux avec population simulée'!AD133/100</f>
        <v>1010736.42156427</v>
      </c>
      <c r="HS49" s="4" t="n">
        <f aca="false">HS20*'Taux avec population simulée'!AE133/100</f>
        <v>1016351.01218706</v>
      </c>
      <c r="HT49" s="4" t="n">
        <f aca="false">HT20*'Taux avec population simulée'!AF133/100</f>
        <v>1023054.79371158</v>
      </c>
      <c r="HU49" s="4" t="n">
        <f aca="false">HU20*'Taux avec population simulée'!AG133/100</f>
        <v>1019068.03757855</v>
      </c>
      <c r="HV49" s="4" t="n">
        <f aca="false">HV20*'Taux avec population simulée'!AH133/100</f>
        <v>1026223.1687026</v>
      </c>
      <c r="HW49" s="4" t="n">
        <f aca="false">HW20*'Taux avec population simulée'!AI133/100</f>
        <v>1017807.23463127</v>
      </c>
      <c r="HX49" s="4" t="n">
        <f aca="false">HX20*'Taux avec population simulée'!AJ133/100</f>
        <v>1021234.51565631</v>
      </c>
      <c r="HY49" s="4" t="n">
        <f aca="false">HY20*'Taux avec population simulée'!AK133/100</f>
        <v>999413.002490227</v>
      </c>
      <c r="HZ49" s="4" t="n">
        <f aca="false">HZ20*'Taux avec population simulée'!AL133/100</f>
        <v>1001709.42957358</v>
      </c>
      <c r="IA49" s="4" t="n">
        <f aca="false">IA20*'Taux avec population simulée'!AM133/100</f>
        <v>999869.311975472</v>
      </c>
      <c r="IB49" s="4" t="n">
        <f aca="false">IB20*'Taux avec population simulée'!AN133/100</f>
        <v>997614.54793208</v>
      </c>
      <c r="IC49" s="4" t="n">
        <f aca="false">IC20*'Taux avec population simulée'!AO133/100</f>
        <v>995199.083591712</v>
      </c>
      <c r="ID49" s="4" t="n">
        <f aca="false">ID20*'Taux avec population simulée'!AP133/100</f>
        <v>979069.535265474</v>
      </c>
      <c r="IE49" s="4" t="n">
        <f aca="false">IE20*'Taux avec population simulée'!AQ133/100</f>
        <v>967045.780329292</v>
      </c>
      <c r="IF49" s="4" t="n">
        <f aca="false">IF20*'Taux avec population simulée'!AR133/100</f>
        <v>952790.076823981</v>
      </c>
      <c r="IG49" s="4" t="n">
        <f aca="false">IG20*'Taux avec population simulée'!AS133/100</f>
        <v>969920.53008633</v>
      </c>
      <c r="IH49" s="4" t="n">
        <f aca="false">IH20*'Taux avec population simulée'!AT133/100</f>
        <v>946650.730293164</v>
      </c>
      <c r="II49" s="4" t="n">
        <f aca="false">II20*'Taux avec population simulée'!AU133/100</f>
        <v>958525.688658071</v>
      </c>
      <c r="IJ49" s="4" t="n">
        <f aca="false">IJ20*'Taux avec population simulée'!AV133/100</f>
        <v>953844.548525752</v>
      </c>
      <c r="IK49" s="4" t="n">
        <f aca="false">IK20*'Taux avec population simulée'!AW133/100</f>
        <v>954439.734810853</v>
      </c>
      <c r="IL49" s="4" t="n">
        <f aca="false">IL20*'Taux avec population simulée'!AX133/100</f>
        <v>967125.138500639</v>
      </c>
      <c r="IM49" s="4" t="n">
        <f aca="false">IM20*'Taux avec population simulée'!AY133/100</f>
        <v>945415.718751579</v>
      </c>
      <c r="IN49" s="4" t="n">
        <f aca="false">IN20*'Taux avec population simulée'!AZ133/100</f>
        <v>946602.123413214</v>
      </c>
      <c r="IO49" s="4" t="n">
        <f aca="false">IO20*'Taux avec population simulée'!BA133/100</f>
        <v>941703.740286832</v>
      </c>
      <c r="IP49" s="4" t="n">
        <f aca="false">IP20*'Taux avec population simulée'!BB133/100</f>
        <v>940108.641042762</v>
      </c>
      <c r="IQ49" s="4" t="n">
        <f aca="false">IQ20*'Taux avec population simulée'!BC133/100</f>
        <v>955901.909117917</v>
      </c>
      <c r="IR49" s="4" t="n">
        <f aca="false">IR20*'Taux avec population simulée'!BD133/100</f>
        <v>968286.743733728</v>
      </c>
      <c r="IS49" s="4" t="n">
        <f aca="false">IS20*'Taux avec population simulée'!BE133/100</f>
        <v>967246.159711943</v>
      </c>
      <c r="IT49" s="4" t="n">
        <f aca="false">IT20*'Taux avec population simulée'!BF133/100</f>
        <v>974600.678241508</v>
      </c>
      <c r="IU49" s="4" t="n">
        <f aca="false">IU20*'Taux avec population simulée'!BG133/100</f>
        <v>981504.83914868</v>
      </c>
      <c r="IV49" s="4" t="n">
        <f aca="false">IV20*'Taux avec population simulée'!BH133/100</f>
        <v>989403.953129112</v>
      </c>
      <c r="IW49" s="4" t="n">
        <f aca="false">IW20*'Taux avec population simulée'!BI133/100</f>
        <v>998355.554857031</v>
      </c>
      <c r="IX49" s="4" t="n">
        <f aca="false">IX20*'Taux avec population simulée'!BJ133/100</f>
        <v>1020700.83195401</v>
      </c>
      <c r="IY49" s="4" t="n">
        <f aca="false">IY20*'Taux avec population simulée'!BK133/100</f>
        <v>1016875.76809509</v>
      </c>
      <c r="IZ49" s="4" t="n">
        <f aca="false">IZ20*'Taux avec population simulée'!BL133/100</f>
        <v>1024476.29695583</v>
      </c>
      <c r="JA49" s="4" t="n">
        <f aca="false">JA20*'Taux avec population simulée'!BM133/100</f>
        <v>1025972.19848572</v>
      </c>
      <c r="JB49" s="4" t="n">
        <f aca="false">JB20*'Taux avec population simulée'!BN133/100</f>
        <v>1039156.56667785</v>
      </c>
      <c r="JC49" s="4" t="n">
        <f aca="false">JC20*'Taux avec population simulée'!BO133/100</f>
        <v>1028907.45884841</v>
      </c>
      <c r="JD49" s="4" t="n">
        <f aca="false">JD20*'Taux avec population simulée'!BP133/100</f>
        <v>1041438.11410407</v>
      </c>
      <c r="JE49" s="4" t="n">
        <f aca="false">JE20*'Taux avec population simulée'!BQ133/100</f>
        <v>1061639.72859754</v>
      </c>
      <c r="JF49" s="4" t="n">
        <f aca="false">JF20*'Taux avec population simulée'!BR133/100</f>
        <v>1065804.04863896</v>
      </c>
      <c r="JG49" s="4" t="n">
        <f aca="false">JG20*'Taux avec population simulée'!BS133/100</f>
        <v>1086641.52048035</v>
      </c>
      <c r="JH49" s="4" t="n">
        <f aca="false">JH20*'Taux avec population simulée'!BT133/100</f>
        <v>1110203.95353036</v>
      </c>
      <c r="JI49" s="4" t="n">
        <f aca="false">JI20*'Taux avec population simulée'!BU133/100</f>
        <v>1119439.26072084</v>
      </c>
      <c r="JJ49" s="4" t="n">
        <f aca="false">JJ20*'Taux avec population simulée'!BV133/100</f>
        <v>1113578.65976688</v>
      </c>
      <c r="JK49" s="4" t="n">
        <f aca="false">JK20*'Taux avec population simulée'!BW133/100</f>
        <v>1100228.63139206</v>
      </c>
      <c r="JL49" s="4" t="n">
        <f aca="false">JL20*'Taux avec population simulée'!BX133/100</f>
        <v>1101031.14089981</v>
      </c>
      <c r="JM49" s="4" t="n">
        <f aca="false">JM20*'Taux avec population simulée'!BY133/100</f>
        <v>1130600.98752077</v>
      </c>
      <c r="JN49" s="4" t="n">
        <f aca="false">JN20*'Taux avec population simulée'!BZ133/100</f>
        <v>1121803.14224983</v>
      </c>
      <c r="JO49" s="4" t="n">
        <f aca="false">JO20*'Taux avec population simulée'!CA133/100</f>
        <v>1125674.82903442</v>
      </c>
      <c r="JP49" s="4" t="n">
        <f aca="false">JP20*'Taux avec population simulée'!CB133/100</f>
        <v>1119956.08081174</v>
      </c>
      <c r="JQ49" s="4" t="n">
        <f aca="false">JQ20*'Taux avec population simulée'!CC133/100</f>
        <v>1129973.06598999</v>
      </c>
      <c r="JR49" s="4" t="n">
        <f aca="false">JR20*'Taux avec population simulée'!CD133/100</f>
        <v>1128858.08368256</v>
      </c>
      <c r="JS49" s="4" t="n">
        <f aca="false">JS20*'Taux avec population simulée'!CE133/100</f>
        <v>1133392.41119789</v>
      </c>
      <c r="JT49" s="4" t="n">
        <f aca="false">JT20*'Taux avec population simulée'!CF133/100</f>
        <v>1133803.08973461</v>
      </c>
      <c r="JU49" s="4" t="n">
        <f aca="false">JU20*'Taux avec population simulée'!CG133/100</f>
        <v>1136254.26525209</v>
      </c>
      <c r="JV49" s="4" t="n">
        <f aca="false">JV20*'Taux avec population simulée'!CH133/100</f>
        <v>1135110.51560755</v>
      </c>
      <c r="JW49" s="4" t="n">
        <f aca="false">JW20*'Taux avec population simulée'!CI133/100</f>
        <v>1144074.02106117</v>
      </c>
      <c r="JX49" s="4" t="n">
        <f aca="false">JX20*'Taux avec population simulée'!CJ133/100</f>
        <v>1137395.0389652</v>
      </c>
      <c r="JY49" s="4" t="n">
        <f aca="false">JY20*'Taux avec population simulée'!CK133/100</f>
        <v>1115816.56019886</v>
      </c>
      <c r="JZ49" s="4" t="n">
        <f aca="false">JZ20*'Taux avec population simulée'!CL133/100</f>
        <v>1109162.37753143</v>
      </c>
      <c r="KA49" s="4" t="n">
        <f aca="false">KA20*'Taux avec population simulée'!CM133/100</f>
        <v>1102808.76393798</v>
      </c>
      <c r="KB49" s="4" t="n">
        <f aca="false">KB20*'Taux avec population simulée'!CN133/100</f>
        <v>1099648.32476409</v>
      </c>
      <c r="KC49" s="4" t="n">
        <f aca="false">KC20*'Taux avec population simulée'!CO133/100</f>
        <v>1101887.21717321</v>
      </c>
      <c r="KD49" s="4" t="n">
        <f aca="false">KD20*'Taux avec population simulée'!CP133/100</f>
        <v>1115616.18081621</v>
      </c>
      <c r="KE49" s="4" t="n">
        <f aca="false">KE20*'Taux avec population simulée'!CQ133/100</f>
        <v>1120935.16225073</v>
      </c>
      <c r="KF49" s="4" t="n">
        <f aca="false">KF20*'Taux avec population simulée'!CR133/100</f>
        <v>1104449.49413057</v>
      </c>
      <c r="KG49" s="4" t="n">
        <f aca="false">KG20*'Taux avec population simulée'!CS133/100</f>
        <v>1096768.61512134</v>
      </c>
      <c r="KH49" s="4" t="n">
        <f aca="false">KH20*'Taux avec population simulée'!CT133/100</f>
        <v>1101080.7397569</v>
      </c>
      <c r="KI49" s="4" t="n">
        <f aca="false">KI20*'Taux avec population simulée'!CU133/100</f>
        <v>1080897.97282912</v>
      </c>
      <c r="KJ49" s="4" t="n">
        <f aca="false">KJ20*'Taux avec population simulée'!CV133/100</f>
        <v>1074618.75752131</v>
      </c>
      <c r="KK49" s="4" t="n">
        <f aca="false">KK20*'Taux avec population simulée'!CW133/100</f>
        <v>1067134.28998616</v>
      </c>
      <c r="KL49" s="4" t="n">
        <f aca="false">KL20*'Taux avec population simulée'!CX133/100</f>
        <v>1066650.20514095</v>
      </c>
      <c r="KM49" s="4" t="n">
        <f aca="false">KM20*'Taux avec population simulée'!CY133/100</f>
        <v>1062849.94071058</v>
      </c>
      <c r="KN49" s="4" t="n">
        <f aca="false">KN20*'Taux avec population simulée'!CZ133/100</f>
        <v>1066143.30482147</v>
      </c>
      <c r="KO49" s="4" t="n">
        <f aca="false">KO20*'Taux avec population simulée'!DA133/100</f>
        <v>1064681.13051441</v>
      </c>
      <c r="KP49" s="4" t="n">
        <f aca="false">KP20*'Taux avec population simulée'!DB133/100</f>
        <v>1081505.06283993</v>
      </c>
      <c r="KQ49" s="4" t="n">
        <f aca="false">KQ20*'Taux avec population simulée'!DC133/100</f>
        <v>1083484.05723789</v>
      </c>
      <c r="KR49" s="4" t="n">
        <f aca="false">KR20*'Taux avec population simulée'!DD133/100</f>
        <v>1071950.33900977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v>25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v>25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D50" s="1" t="n">
        <v>45</v>
      </c>
      <c r="BE50" s="18" t="n">
        <f aca="false">BE21*'Taux avec population simulée'!N120/100</f>
        <v>1149262.7317173</v>
      </c>
      <c r="BF50" s="18" t="n">
        <f aca="false">BF21*'Taux avec population simulée'!O120/100</f>
        <v>1143855.62197714</v>
      </c>
      <c r="BG50" s="18" t="n">
        <f aca="false">BG21*'Taux avec population simulée'!P120/100</f>
        <v>1166017.87432309</v>
      </c>
      <c r="BH50" s="18" t="n">
        <f aca="false">BH21*'Taux avec population simulée'!Q120/100</f>
        <v>1166133.3339598</v>
      </c>
      <c r="BI50" s="18" t="n">
        <f aca="false">BI21*'Taux avec population simulée'!R120/100</f>
        <v>1173279.83562968</v>
      </c>
      <c r="BJ50" s="18" t="n">
        <f aca="false">BJ21*'Taux avec population simulée'!S120/100</f>
        <v>1172728.02853473</v>
      </c>
      <c r="BK50" s="18" t="n">
        <f aca="false">BK21*'Taux avec population simulée'!T120/100</f>
        <v>1181179.0741519</v>
      </c>
      <c r="BL50" s="18" t="n">
        <f aca="false">BL21*'Taux avec population simulée'!U120/100</f>
        <v>1179589.62980233</v>
      </c>
      <c r="BM50" s="18" t="n">
        <f aca="false">BM21*'Taux avec population simulée'!V120/100</f>
        <v>1180909.16850763</v>
      </c>
      <c r="BN50" s="18" t="n">
        <f aca="false">BN21*'Taux avec population simulée'!W120/100</f>
        <v>1196848.59627741</v>
      </c>
      <c r="BO50" s="18" t="n">
        <f aca="false">BO21*'Taux avec population simulée'!X120/100</f>
        <v>1207200.97721086</v>
      </c>
      <c r="BP50" s="18" t="n">
        <f aca="false">BP21*'Taux avec population simulée'!Y120/100</f>
        <v>1224560.40856465</v>
      </c>
      <c r="BQ50" s="18" t="n">
        <f aca="false">BQ21*'Taux avec population simulée'!Z120/100</f>
        <v>1227076.52895954</v>
      </c>
      <c r="BR50" s="18" t="n">
        <f aca="false">BR21*'Taux avec population simulée'!AA120/100</f>
        <v>1252416.17052883</v>
      </c>
      <c r="BS50" s="18" t="n">
        <f aca="false">BS21*'Taux avec population simulée'!AB120/100</f>
        <v>1237292.45759506</v>
      </c>
      <c r="BT50" s="18" t="n">
        <f aca="false">BT21*'Taux avec population simulée'!AC120/100</f>
        <v>1241964.82419248</v>
      </c>
      <c r="BU50" s="18" t="n">
        <f aca="false">BU21*'Taux avec population simulée'!AD120/100</f>
        <v>1224564.90699206</v>
      </c>
      <c r="BV50" s="18" t="n">
        <f aca="false">BV21*'Taux avec population simulée'!AE120/100</f>
        <v>1214040.08634144</v>
      </c>
      <c r="BW50" s="18" t="n">
        <f aca="false">BW21*'Taux avec population simulée'!AF120/100</f>
        <v>1212830.00936964</v>
      </c>
      <c r="BX50" s="18" t="n">
        <f aca="false">BX21*'Taux avec population simulée'!AG120/100</f>
        <v>1190481.82202431</v>
      </c>
      <c r="BY50" s="18" t="n">
        <f aca="false">BY21*'Taux avec population simulée'!AH120/100</f>
        <v>1189429.19001167</v>
      </c>
      <c r="BZ50" s="18" t="n">
        <f aca="false">BZ21*'Taux avec population simulée'!AI120/100</f>
        <v>1220544.81236828</v>
      </c>
      <c r="CA50" s="18" t="n">
        <f aca="false">CA21*'Taux avec population simulée'!AJ120/100</f>
        <v>1218517.52108467</v>
      </c>
      <c r="CB50" s="18" t="n">
        <f aca="false">CB21*'Taux avec population simulée'!AK120/100</f>
        <v>1236499.23489607</v>
      </c>
      <c r="CC50" s="18" t="n">
        <f aca="false">CC21*'Taux avec population simulée'!AL120/100</f>
        <v>1264360.99476346</v>
      </c>
      <c r="CD50" s="18" t="n">
        <f aca="false">CD21*'Taux avec population simulée'!AM120/100</f>
        <v>1272570.62477659</v>
      </c>
      <c r="CE50" s="18" t="n">
        <f aca="false">CE21*'Taux avec population simulée'!AN120/100</f>
        <v>1291826.89301925</v>
      </c>
      <c r="CF50" s="18" t="n">
        <f aca="false">CF21*'Taux avec population simulée'!AO120/100</f>
        <v>1308504.06288337</v>
      </c>
      <c r="CG50" s="18" t="n">
        <f aca="false">CG21*'Taux avec population simulée'!AP120/100</f>
        <v>1297323.9713075</v>
      </c>
      <c r="CH50" s="18" t="n">
        <f aca="false">CH21*'Taux avec population simulée'!AQ120/100</f>
        <v>1298531.04932769</v>
      </c>
      <c r="CI50" s="18" t="n">
        <f aca="false">CI21*'Taux avec population simulée'!AR120/100</f>
        <v>1313249.90379506</v>
      </c>
      <c r="CJ50" s="18" t="n">
        <f aca="false">CJ21*'Taux avec population simulée'!AS120/100</f>
        <v>1319180.33058994</v>
      </c>
      <c r="CK50" s="18" t="n">
        <f aca="false">CK21*'Taux avec population simulée'!AT120/100</f>
        <v>1346134.90759742</v>
      </c>
      <c r="CL50" s="18" t="n">
        <f aca="false">CL21*'Taux avec population simulée'!AU120/100</f>
        <v>1333977.15779899</v>
      </c>
      <c r="CM50" s="18" t="n">
        <f aca="false">CM21*'Taux avec population simulée'!AV120/100</f>
        <v>1357273.01385085</v>
      </c>
      <c r="CN50" s="18" t="n">
        <f aca="false">CN21*'Taux avec population simulée'!AW120/100</f>
        <v>1367772.34341285</v>
      </c>
      <c r="CO50" s="18" t="n">
        <f aca="false">CO21*'Taux avec population simulée'!AX120/100</f>
        <v>1368887.95340915</v>
      </c>
      <c r="CP50" s="18" t="n">
        <f aca="false">CP21*'Taux avec population simulée'!AY120/100</f>
        <v>1360996.21226594</v>
      </c>
      <c r="CQ50" s="18" t="n">
        <f aca="false">CQ21*'Taux avec population simulée'!AZ120/100</f>
        <v>1363687.7713296</v>
      </c>
      <c r="CR50" s="18" t="n">
        <f aca="false">CR21*'Taux avec population simulée'!BA120/100</f>
        <v>1376446.81092444</v>
      </c>
      <c r="CS50" s="18" t="n">
        <f aca="false">CS21*'Taux avec population simulée'!BB120/100</f>
        <v>1392281.27538811</v>
      </c>
      <c r="CT50" s="18" t="n">
        <f aca="false">CT21*'Taux avec population simulée'!BC120/100</f>
        <v>1357623.8911884</v>
      </c>
      <c r="CU50" s="18" t="n">
        <f aca="false">CU21*'Taux avec population simulée'!BD120/100</f>
        <v>1368372.13373344</v>
      </c>
      <c r="CV50" s="18" t="n">
        <f aca="false">CV21*'Taux avec population simulée'!BE120/100</f>
        <v>1366577.26119906</v>
      </c>
      <c r="CW50" s="18" t="n">
        <f aca="false">CW21*'Taux avec population simulée'!BF120/100</f>
        <v>1356097.42482249</v>
      </c>
      <c r="CX50" s="18" t="n">
        <f aca="false">CX21*'Taux avec population simulée'!BG120/100</f>
        <v>1359034.8979176</v>
      </c>
      <c r="CY50" s="18" t="n">
        <f aca="false">CY21*'Taux avec population simulée'!BH120/100</f>
        <v>1348453.09718652</v>
      </c>
      <c r="CZ50" s="18" t="n">
        <f aca="false">CZ21*'Taux avec population simulée'!BI120/100</f>
        <v>1345809.5213485</v>
      </c>
      <c r="DA50" s="18" t="n">
        <f aca="false">DA21*'Taux avec population simulée'!BJ120/100</f>
        <v>1382908.05215303</v>
      </c>
      <c r="DB50" s="18" t="n">
        <f aca="false">DB21*'Taux avec population simulée'!BK120/100</f>
        <v>1365839.51910473</v>
      </c>
      <c r="DC50" s="18" t="n">
        <f aca="false">DC21*'Taux avec population simulée'!BL120/100</f>
        <v>1362452.20326918</v>
      </c>
      <c r="DD50" s="18" t="n">
        <f aca="false">DD21*'Taux avec population simulée'!BM120/100</f>
        <v>1343482.3349046</v>
      </c>
      <c r="DE50" s="18" t="n">
        <f aca="false">DE21*'Taux avec population simulée'!BN120/100</f>
        <v>1346674.71888596</v>
      </c>
      <c r="DF50" s="18" t="n">
        <f aca="false">DF21*'Taux avec population simulée'!BO120/100</f>
        <v>1362425.21270475</v>
      </c>
      <c r="DG50" s="18" t="n">
        <f aca="false">DG21*'Taux avec population simulée'!BP120/100</f>
        <v>1354572.45793238</v>
      </c>
      <c r="DH50" s="18" t="n">
        <f aca="false">DH21*'Taux avec population simulée'!BQ120/100</f>
        <v>1344930.82852883</v>
      </c>
      <c r="DI50" s="18" t="n">
        <f aca="false">DI21*'Taux avec population simulée'!BR120/100</f>
        <v>1367796.33502567</v>
      </c>
      <c r="DJ50" s="18" t="n">
        <f aca="false">DJ21*'Taux avec population simulée'!BS120/100</f>
        <v>1388117.23108739</v>
      </c>
      <c r="DK50" s="18" t="n">
        <f aca="false">DK21*'Taux avec population simulée'!BT120/100</f>
        <v>1382321.75711465</v>
      </c>
      <c r="DL50" s="18" t="n">
        <f aca="false">DL21*'Taux avec population simulée'!BU120/100</f>
        <v>1390805.79119945</v>
      </c>
      <c r="DM50" s="18" t="n">
        <f aca="false">DM21*'Taux avec population simulée'!BV120/100</f>
        <v>1377195.04934938</v>
      </c>
      <c r="DN50" s="18" t="n">
        <f aca="false">DN21*'Taux avec population simulée'!BW120/100</f>
        <v>1391603.51232584</v>
      </c>
      <c r="DO50" s="18" t="n">
        <f aca="false">DO21*'Taux avec population simulée'!BX120/100</f>
        <v>1392780.60083001</v>
      </c>
      <c r="DP50" s="18" t="n">
        <f aca="false">DP21*'Taux avec population simulée'!BY120/100</f>
        <v>1391844.92792988</v>
      </c>
      <c r="DQ50" s="18" t="n">
        <f aca="false">DQ21*'Taux avec population simulée'!BZ120/100</f>
        <v>1380957.2341353</v>
      </c>
      <c r="DR50" s="18" t="n">
        <f aca="false">DR21*'Taux avec population simulée'!CA120/100</f>
        <v>1414950.35055496</v>
      </c>
      <c r="DS50" s="18" t="n">
        <f aca="false">DS21*'Taux avec population simulée'!CB120/100</f>
        <v>1419006.43259797</v>
      </c>
      <c r="DT50" s="18" t="n">
        <f aca="false">DT21*'Taux avec population simulée'!CC120/100</f>
        <v>1418739.52590531</v>
      </c>
      <c r="DU50" s="18" t="n">
        <f aca="false">DU21*'Taux avec population simulée'!CD120/100</f>
        <v>1403836.23591435</v>
      </c>
      <c r="DV50" s="18" t="n">
        <f aca="false">DV21*'Taux avec population simulée'!CE120/100</f>
        <v>1422113.34645865</v>
      </c>
      <c r="DW50" s="18" t="n">
        <f aca="false">DW21*'Taux avec population simulée'!CF120/100</f>
        <v>1441335.12675788</v>
      </c>
      <c r="DX50" s="18" t="n">
        <f aca="false">DX21*'Taux avec population simulée'!CG120/100</f>
        <v>1452453.73982589</v>
      </c>
      <c r="DY50" s="18" t="n">
        <f aca="false">DY21*'Taux avec population simulée'!CH120/100</f>
        <v>1432563.1933192</v>
      </c>
      <c r="DZ50" s="18" t="n">
        <f aca="false">DZ21*'Taux avec population simulée'!CI120/100</f>
        <v>1443371.4148963</v>
      </c>
      <c r="EA50" s="18" t="n">
        <f aca="false">EA21*'Taux avec population simulée'!CJ120/100</f>
        <v>1454854.40058407</v>
      </c>
      <c r="EB50" s="18" t="n">
        <f aca="false">EB21*'Taux avec population simulée'!CK120/100</f>
        <v>1491958.92929181</v>
      </c>
      <c r="EC50" s="18" t="n">
        <f aca="false">EC21*'Taux avec population simulée'!CL120/100</f>
        <v>1505640.14650455</v>
      </c>
      <c r="ED50" s="18" t="n">
        <f aca="false">ED21*'Taux avec population simulée'!CM120/100</f>
        <v>1518897.01206548</v>
      </c>
      <c r="EE50" s="18" t="n">
        <f aca="false">EE21*'Taux avec population simulée'!CN120/100</f>
        <v>1527740.92034263</v>
      </c>
      <c r="EF50" s="18" t="n">
        <f aca="false">EF21*'Taux avec population simulée'!CO120/100</f>
        <v>1531746.0202084</v>
      </c>
      <c r="EG50" s="18" t="n">
        <f aca="false">EG21*'Taux avec population simulée'!CP120/100</f>
        <v>1555019.38412324</v>
      </c>
      <c r="EH50" s="18" t="n">
        <f aca="false">EH21*'Taux avec population simulée'!CQ120/100</f>
        <v>1597860.90724746</v>
      </c>
      <c r="EI50" s="18" t="n">
        <f aca="false">EI21*'Taux avec population simulée'!CR120/100</f>
        <v>1614927.94081996</v>
      </c>
      <c r="EJ50" s="18" t="n">
        <f aca="false">EJ21*'Taux avec population simulée'!CS120/100</f>
        <v>1614719.51368355</v>
      </c>
      <c r="EK50" s="18" t="n">
        <f aca="false">EK21*'Taux avec population simulée'!CT120/100</f>
        <v>1654845.48613128</v>
      </c>
      <c r="EL50" s="18" t="n">
        <f aca="false">EL21*'Taux avec population simulée'!CU120/100</f>
        <v>1634437.62047308</v>
      </c>
      <c r="EM50" s="18" t="n">
        <f aca="false">EM21*'Taux avec population simulée'!CV120/100</f>
        <v>1669600.32801789</v>
      </c>
      <c r="EN50" s="18" t="n">
        <f aca="false">EN21*'Taux avec population simulée'!CW120/100</f>
        <v>1679262.95008266</v>
      </c>
      <c r="EO50" s="18" t="n">
        <f aca="false">EO21*'Taux avec population simulée'!CX120/100</f>
        <v>1692161.44092703</v>
      </c>
      <c r="EP50" s="18" t="n">
        <f aca="false">EP21*'Taux avec population simulée'!CY120/100</f>
        <v>1716409.46411284</v>
      </c>
      <c r="EQ50" s="18" t="n">
        <f aca="false">EQ21*'Taux avec population simulée'!CZ120/100</f>
        <v>1721531.67345071</v>
      </c>
      <c r="ER50" s="18" t="n">
        <f aca="false">ER21*'Taux avec population simulée'!DA120/100</f>
        <v>1755355.3491048</v>
      </c>
      <c r="ES50" s="18" t="n">
        <f aca="false">ES21*'Taux avec population simulée'!DB120/100</f>
        <v>1754176.76112483</v>
      </c>
      <c r="ET50" s="18" t="n">
        <f aca="false">ET21*'Taux avec population simulée'!DC120/100</f>
        <v>1759751.81215475</v>
      </c>
      <c r="EU50" s="18" t="n">
        <f aca="false">EU21*'Taux avec population simulée'!DD120/100</f>
        <v>1778426.28378644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844343.149089291</v>
      </c>
      <c r="HC50" s="18" t="n">
        <f aca="false">HC21*'Taux avec population simulée'!O134/100</f>
        <v>851157.025690764</v>
      </c>
      <c r="HD50" s="18" t="n">
        <f aca="false">HD21*'Taux avec population simulée'!P134/100</f>
        <v>851905.626427842</v>
      </c>
      <c r="HE50" s="18" t="n">
        <f aca="false">HE21*'Taux avec population simulée'!Q134/100</f>
        <v>867474.308154747</v>
      </c>
      <c r="HF50" s="18" t="n">
        <f aca="false">HF21*'Taux avec population simulée'!R134/100</f>
        <v>875421.147699702</v>
      </c>
      <c r="HG50" s="18" t="n">
        <f aca="false">HG21*'Taux avec population simulée'!S134/100</f>
        <v>880774.045443328</v>
      </c>
      <c r="HH50" s="18" t="n">
        <f aca="false">HH21*'Taux avec population simulée'!T134/100</f>
        <v>887312.227687329</v>
      </c>
      <c r="HI50" s="18" t="n">
        <f aca="false">HI21*'Taux avec population simulée'!U134/100</f>
        <v>913832.213745366</v>
      </c>
      <c r="HJ50" s="18" t="n">
        <f aca="false">HJ21*'Taux avec population simulée'!V134/100</f>
        <v>922659.464103418</v>
      </c>
      <c r="HK50" s="18" t="n">
        <f aca="false">HK21*'Taux avec population simulée'!W134/100</f>
        <v>925765.553452022</v>
      </c>
      <c r="HL50" s="18" t="n">
        <f aca="false">HL21*'Taux avec population simulée'!X134/100</f>
        <v>942488.327981922</v>
      </c>
      <c r="HM50" s="18" t="n">
        <f aca="false">HM21*'Taux avec population simulée'!Y134/100</f>
        <v>940076.505445931</v>
      </c>
      <c r="HN50" s="18" t="n">
        <f aca="false">HN21*'Taux avec population simulée'!Z134/100</f>
        <v>939279.607887106</v>
      </c>
      <c r="HO50" s="18" t="n">
        <f aca="false">HO21*'Taux avec population simulée'!AA134/100</f>
        <v>943216.805043273</v>
      </c>
      <c r="HP50" s="18" t="n">
        <f aca="false">HP21*'Taux avec population simulée'!AB134/100</f>
        <v>944726.080722867</v>
      </c>
      <c r="HQ50" s="18" t="n">
        <f aca="false">HQ21*'Taux avec population simulée'!AC134/100</f>
        <v>948068.623261274</v>
      </c>
      <c r="HR50" s="18" t="n">
        <f aca="false">HR21*'Taux avec population simulée'!AD134/100</f>
        <v>966345.951741156</v>
      </c>
      <c r="HS50" s="18" t="n">
        <f aca="false">HS21*'Taux avec population simulée'!AE134/100</f>
        <v>972489.70994089</v>
      </c>
      <c r="HT50" s="18" t="n">
        <f aca="false">HT21*'Taux avec population simulée'!AF134/100</f>
        <v>969560.708938691</v>
      </c>
      <c r="HU50" s="18" t="n">
        <f aca="false">HU21*'Taux avec population simulée'!AG134/100</f>
        <v>973850.070420097</v>
      </c>
      <c r="HV50" s="18" t="n">
        <f aca="false">HV21*'Taux avec population simulée'!AH134/100</f>
        <v>978677.740227225</v>
      </c>
      <c r="HW50" s="18" t="n">
        <f aca="false">HW21*'Taux avec population simulée'!AI134/100</f>
        <v>986791.606280722</v>
      </c>
      <c r="HX50" s="18" t="n">
        <f aca="false">HX21*'Taux avec population simulée'!AJ134/100</f>
        <v>981628.877272724</v>
      </c>
      <c r="HY50" s="18" t="n">
        <f aca="false">HY21*'Taux avec population simulée'!AK134/100</f>
        <v>984388.839398808</v>
      </c>
      <c r="HZ50" s="18" t="n">
        <f aca="false">HZ21*'Taux avec population simulée'!AL134/100</f>
        <v>1002975.06630111</v>
      </c>
      <c r="IA50" s="18" t="n">
        <f aca="false">IA21*'Taux avec population simulée'!AM134/100</f>
        <v>1006596.32174835</v>
      </c>
      <c r="IB50" s="18" t="n">
        <f aca="false">IB21*'Taux avec population simulée'!AN134/100</f>
        <v>1000158.75788299</v>
      </c>
      <c r="IC50" s="18" t="n">
        <f aca="false">IC21*'Taux avec population simulée'!AO134/100</f>
        <v>982685.37024844</v>
      </c>
      <c r="ID50" s="18" t="n">
        <f aca="false">ID21*'Taux avec population simulée'!AP134/100</f>
        <v>980497.926696815</v>
      </c>
      <c r="IE50" s="18" t="n">
        <f aca="false">IE21*'Taux avec population simulée'!AQ134/100</f>
        <v>989592.821942048</v>
      </c>
      <c r="IF50" s="18" t="n">
        <f aca="false">IF21*'Taux avec population simulée'!AR134/100</f>
        <v>996699.498025362</v>
      </c>
      <c r="IG50" s="18" t="n">
        <f aca="false">IG21*'Taux avec population simulée'!AS134/100</f>
        <v>994455.708181699</v>
      </c>
      <c r="IH50" s="18" t="n">
        <f aca="false">IH21*'Taux avec population simulée'!AT134/100</f>
        <v>1006259.25017991</v>
      </c>
      <c r="II50" s="18" t="n">
        <f aca="false">II21*'Taux avec population simulée'!AU134/100</f>
        <v>1006701.97104592</v>
      </c>
      <c r="IJ50" s="18" t="n">
        <f aca="false">IJ21*'Taux avec population simulée'!AV134/100</f>
        <v>1020781.50076896</v>
      </c>
      <c r="IK50" s="18" t="n">
        <f aca="false">IK21*'Taux avec population simulée'!AW134/100</f>
        <v>1025238.8949427</v>
      </c>
      <c r="IL50" s="18" t="n">
        <f aca="false">IL21*'Taux avec population simulée'!AX134/100</f>
        <v>1011546.74597742</v>
      </c>
      <c r="IM50" s="18" t="n">
        <f aca="false">IM21*'Taux avec population simulée'!AY134/100</f>
        <v>1018925.09168306</v>
      </c>
      <c r="IN50" s="18" t="n">
        <f aca="false">IN21*'Taux avec population simulée'!AZ134/100</f>
        <v>1026840.73953064</v>
      </c>
      <c r="IO50" s="18" t="n">
        <f aca="false">IO21*'Taux avec population simulée'!BA134/100</f>
        <v>1023363.36836485</v>
      </c>
      <c r="IP50" s="18" t="n">
        <f aca="false">IP21*'Taux avec population simulée'!BB134/100</f>
        <v>1030502.24232933</v>
      </c>
      <c r="IQ50" s="18" t="n">
        <f aca="false">IQ21*'Taux avec population simulée'!BC134/100</f>
        <v>1022867.31975816</v>
      </c>
      <c r="IR50" s="18" t="n">
        <f aca="false">IR21*'Taux avec population simulée'!BD134/100</f>
        <v>1026096.16352871</v>
      </c>
      <c r="IS50" s="18" t="n">
        <f aca="false">IS21*'Taux avec population simulée'!BE134/100</f>
        <v>1006287.42332593</v>
      </c>
      <c r="IT50" s="18" t="n">
        <f aca="false">IT21*'Taux avec population simulée'!BF134/100</f>
        <v>1009100.71319269</v>
      </c>
      <c r="IU50" s="18" t="n">
        <f aca="false">IU21*'Taux avec population simulée'!BG134/100</f>
        <v>1008092.51703872</v>
      </c>
      <c r="IV50" s="18" t="n">
        <f aca="false">IV21*'Taux avec population simulée'!BH134/100</f>
        <v>1007905.36685445</v>
      </c>
      <c r="IW50" s="18" t="n">
        <f aca="false">IW21*'Taux avec population simulée'!BI134/100</f>
        <v>1005212.81904206</v>
      </c>
      <c r="IX50" s="18" t="n">
        <f aca="false">IX21*'Taux avec population simulée'!BJ134/100</f>
        <v>989230.595778945</v>
      </c>
      <c r="IY50" s="18" t="n">
        <f aca="false">IY21*'Taux avec population simulée'!BK134/100</f>
        <v>976800.20128181</v>
      </c>
      <c r="IZ50" s="18" t="n">
        <f aca="false">IZ21*'Taux avec population simulée'!BL134/100</f>
        <v>961662.166215483</v>
      </c>
      <c r="JA50" s="18" t="n">
        <f aca="false">JA21*'Taux avec population simulée'!BM134/100</f>
        <v>979065.120984987</v>
      </c>
      <c r="JB50" s="18" t="n">
        <f aca="false">JB21*'Taux avec population simulée'!BN134/100</f>
        <v>954522.286067218</v>
      </c>
      <c r="JC50" s="18" t="n">
        <f aca="false">JC21*'Taux avec population simulée'!BO134/100</f>
        <v>966933.563072412</v>
      </c>
      <c r="JD50" s="18" t="n">
        <f aca="false">JD21*'Taux avec population simulée'!BP134/100</f>
        <v>962148.152984313</v>
      </c>
      <c r="JE50" s="18" t="n">
        <f aca="false">JE21*'Taux avec population simulée'!BQ134/100</f>
        <v>962582.824380035</v>
      </c>
      <c r="JF50" s="18" t="n">
        <f aca="false">JF21*'Taux avec population simulée'!BR134/100</f>
        <v>974475.916735235</v>
      </c>
      <c r="JG50" s="18" t="n">
        <f aca="false">JG21*'Taux avec population simulée'!BS134/100</f>
        <v>954067.490995767</v>
      </c>
      <c r="JH50" s="18" t="n">
        <f aca="false">JH21*'Taux avec population simulée'!BT134/100</f>
        <v>956019.487541375</v>
      </c>
      <c r="JI50" s="18" t="n">
        <f aca="false">JI21*'Taux avec population simulée'!BU134/100</f>
        <v>951095.224090753</v>
      </c>
      <c r="JJ50" s="18" t="n">
        <f aca="false">JJ21*'Taux avec population simulée'!BV134/100</f>
        <v>949024.49785835</v>
      </c>
      <c r="JK50" s="18" t="n">
        <f aca="false">JK21*'Taux avec population simulée'!BW134/100</f>
        <v>965060.048862142</v>
      </c>
      <c r="JL50" s="18" t="n">
        <f aca="false">JL21*'Taux avec population simulée'!BX134/100</f>
        <v>976164.293128808</v>
      </c>
      <c r="JM50" s="18" t="n">
        <f aca="false">JM21*'Taux avec population simulée'!BY134/100</f>
        <v>974719.413211543</v>
      </c>
      <c r="JN50" s="18" t="n">
        <f aca="false">JN21*'Taux avec population simulée'!BZ134/100</f>
        <v>982265.791609513</v>
      </c>
      <c r="JO50" s="18" t="n">
        <f aca="false">JO21*'Taux avec population simulée'!CA134/100</f>
        <v>988814.035691377</v>
      </c>
      <c r="JP50" s="18" t="n">
        <f aca="false">JP21*'Taux avec population simulée'!CB134/100</f>
        <v>996559.638479053</v>
      </c>
      <c r="JQ50" s="18" t="n">
        <f aca="false">JQ21*'Taux avec population simulée'!CC134/100</f>
        <v>1005128.299604</v>
      </c>
      <c r="JR50" s="18" t="n">
        <f aca="false">JR21*'Taux avec population simulée'!CD134/100</f>
        <v>1026879.98069831</v>
      </c>
      <c r="JS50" s="18" t="n">
        <f aca="false">JS21*'Taux avec population simulée'!CE134/100</f>
        <v>1022984.03707738</v>
      </c>
      <c r="JT50" s="18" t="n">
        <f aca="false">JT21*'Taux avec population simulée'!CF134/100</f>
        <v>1030804.09746525</v>
      </c>
      <c r="JU50" s="18" t="n">
        <f aca="false">JU21*'Taux avec population simulée'!CG134/100</f>
        <v>1031813.29980301</v>
      </c>
      <c r="JV50" s="18" t="n">
        <f aca="false">JV21*'Taux avec population simulée'!CH134/100</f>
        <v>1045792.21114741</v>
      </c>
      <c r="JW50" s="18" t="n">
        <f aca="false">JW21*'Taux avec population simulée'!CI134/100</f>
        <v>1034997.87148695</v>
      </c>
      <c r="JX50" s="18" t="n">
        <f aca="false">JX21*'Taux avec population simulée'!CJ134/100</f>
        <v>1046344.60604614</v>
      </c>
      <c r="JY50" s="18" t="n">
        <f aca="false">JY21*'Taux avec population simulée'!CK134/100</f>
        <v>1067220.90724628</v>
      </c>
      <c r="JZ50" s="18" t="n">
        <f aca="false">JZ21*'Taux avec population simulée'!CL134/100</f>
        <v>1071864.4454205</v>
      </c>
      <c r="KA50" s="18" t="n">
        <f aca="false">KA21*'Taux avec population simulée'!CM134/100</f>
        <v>1093151.26960549</v>
      </c>
      <c r="KB50" s="18" t="n">
        <f aca="false">KB21*'Taux avec population simulée'!CN134/100</f>
        <v>1116085.21664881</v>
      </c>
      <c r="KC50" s="18" t="n">
        <f aca="false">KC21*'Taux avec population simulée'!CO134/100</f>
        <v>1126064.54744229</v>
      </c>
      <c r="KD50" s="18" t="n">
        <f aca="false">KD21*'Taux avec population simulée'!CP134/100</f>
        <v>1121306.30431642</v>
      </c>
      <c r="KE50" s="18" t="n">
        <f aca="false">KE21*'Taux avec population simulée'!CQ134/100</f>
        <v>1108090.08028211</v>
      </c>
      <c r="KF50" s="18" t="n">
        <f aca="false">KF21*'Taux avec population simulée'!CR134/100</f>
        <v>1108037.75872522</v>
      </c>
      <c r="KG50" s="18" t="n">
        <f aca="false">KG21*'Taux avec population simulée'!CS134/100</f>
        <v>1137750.36593749</v>
      </c>
      <c r="KH50" s="18" t="n">
        <f aca="false">KH21*'Taux avec population simulée'!CT134/100</f>
        <v>1129033.79579594</v>
      </c>
      <c r="KI50" s="18" t="n">
        <f aca="false">KI21*'Taux avec population simulée'!CU134/100</f>
        <v>1135635.36761849</v>
      </c>
      <c r="KJ50" s="18" t="n">
        <f aca="false">KJ21*'Taux avec population simulée'!CV134/100</f>
        <v>1127150.21974781</v>
      </c>
      <c r="KK50" s="18" t="n">
        <f aca="false">KK21*'Taux avec population simulée'!CW134/100</f>
        <v>1137047.0434708</v>
      </c>
      <c r="KL50" s="18" t="n">
        <f aca="false">KL21*'Taux avec population simulée'!CX134/100</f>
        <v>1134964.24303296</v>
      </c>
      <c r="KM50" s="18" t="n">
        <f aca="false">KM21*'Taux avec population simulée'!CY134/100</f>
        <v>1139780.84481844</v>
      </c>
      <c r="KN50" s="18" t="n">
        <f aca="false">KN21*'Taux avec population simulée'!CZ134/100</f>
        <v>1139976.044473</v>
      </c>
      <c r="KO50" s="18" t="n">
        <f aca="false">KO21*'Taux avec population simulée'!DA134/100</f>
        <v>1140717.60192357</v>
      </c>
      <c r="KP50" s="18" t="n">
        <f aca="false">KP21*'Taux avec population simulée'!DB134/100</f>
        <v>1141112.02596784</v>
      </c>
      <c r="KQ50" s="18" t="n">
        <f aca="false">KQ21*'Taux avec population simulée'!DC134/100</f>
        <v>1149825.57755803</v>
      </c>
      <c r="KR50" s="18" t="n">
        <f aca="false">KR21*'Taux avec population simulée'!DD134/100</f>
        <v>1144729.25667993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v>26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v>26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D51" s="1" t="n">
        <v>50</v>
      </c>
      <c r="BE51" s="4" t="n">
        <f aca="false">BE22*'Taux avec population simulée'!N121/100</f>
        <v>1498080.71180839</v>
      </c>
      <c r="BF51" s="4" t="n">
        <f aca="false">BF22*'Taux avec population simulée'!O121/100</f>
        <v>1512590.05738352</v>
      </c>
      <c r="BG51" s="4" t="n">
        <f aca="false">BG22*'Taux avec population simulée'!P121/100</f>
        <v>1520613.68861128</v>
      </c>
      <c r="BH51" s="4" t="n">
        <f aca="false">BH22*'Taux avec population simulée'!Q121/100</f>
        <v>1529416.03938776</v>
      </c>
      <c r="BI51" s="4" t="n">
        <f aca="false">BI22*'Taux avec population simulée'!R121/100</f>
        <v>1522769.80903312</v>
      </c>
      <c r="BJ51" s="4" t="n">
        <f aca="false">BJ22*'Taux avec population simulée'!S121/100</f>
        <v>1508594.5102839</v>
      </c>
      <c r="BK51" s="4" t="n">
        <f aca="false">BK22*'Taux avec population simulée'!T121/100</f>
        <v>1512898.07458664</v>
      </c>
      <c r="BL51" s="4" t="n">
        <f aca="false">BL22*'Taux avec population simulée'!U121/100</f>
        <v>1513958.7817157</v>
      </c>
      <c r="BM51" s="4" t="n">
        <f aca="false">BM22*'Taux avec population simulée'!V121/100</f>
        <v>1486126.607538</v>
      </c>
      <c r="BN51" s="4" t="n">
        <f aca="false">BN22*'Taux avec population simulée'!W121/100</f>
        <v>1488477.95013083</v>
      </c>
      <c r="BO51" s="4" t="n">
        <f aca="false">BO22*'Taux avec population simulée'!X121/100</f>
        <v>1449667.78253771</v>
      </c>
      <c r="BP51" s="4" t="n">
        <f aca="false">BP22*'Taux avec population simulée'!Y121/100</f>
        <v>1426499.24911148</v>
      </c>
      <c r="BQ51" s="4" t="n">
        <f aca="false">BQ22*'Taux avec population simulée'!Z121/100</f>
        <v>1450105.94785483</v>
      </c>
      <c r="BR51" s="4" t="n">
        <f aca="false">BR22*'Taux avec population simulée'!AA121/100</f>
        <v>1443555.15945044</v>
      </c>
      <c r="BS51" s="4" t="n">
        <f aca="false">BS22*'Taux avec population simulée'!AB121/100</f>
        <v>1473591.17502511</v>
      </c>
      <c r="BT51" s="4" t="n">
        <f aca="false">BT22*'Taux avec population simulée'!AC121/100</f>
        <v>1482534.51959176</v>
      </c>
      <c r="BU51" s="4" t="n">
        <f aca="false">BU22*'Taux avec population simulée'!AD121/100</f>
        <v>1496879.01088917</v>
      </c>
      <c r="BV51" s="4" t="n">
        <f aca="false">BV22*'Taux avec population simulée'!AE121/100</f>
        <v>1548059.75671746</v>
      </c>
      <c r="BW51" s="4" t="n">
        <f aca="false">BW22*'Taux avec population simulée'!AF121/100</f>
        <v>1572152.34175305</v>
      </c>
      <c r="BX51" s="4" t="n">
        <f aca="false">BX22*'Taux avec population simulée'!AG121/100</f>
        <v>1605342.27995685</v>
      </c>
      <c r="BY51" s="4" t="n">
        <f aca="false">BY22*'Taux avec population simulée'!AH121/100</f>
        <v>1624140.0058881</v>
      </c>
      <c r="BZ51" s="4" t="n">
        <f aca="false">BZ22*'Taux avec population simulée'!AI121/100</f>
        <v>1619782.21320452</v>
      </c>
      <c r="CA51" s="4" t="n">
        <f aca="false">CA22*'Taux avec population simulée'!AJ121/100</f>
        <v>1647072.10357391</v>
      </c>
      <c r="CB51" s="4" t="n">
        <f aca="false">CB22*'Taux avec population simulée'!AK121/100</f>
        <v>1646180.58899305</v>
      </c>
      <c r="CC51" s="4" t="n">
        <f aca="false">CC22*'Taux avec population simulée'!AL121/100</f>
        <v>1655212.86810426</v>
      </c>
      <c r="CD51" s="4" t="n">
        <f aca="false">CD22*'Taux avec population simulée'!AM121/100</f>
        <v>1660141.14335418</v>
      </c>
      <c r="CE51" s="4" t="n">
        <f aca="false">CE22*'Taux avec population simulée'!AN121/100</f>
        <v>1671691.78847118</v>
      </c>
      <c r="CF51" s="4" t="n">
        <f aca="false">CF22*'Taux avec population simulée'!AO121/100</f>
        <v>1669409.85820581</v>
      </c>
      <c r="CG51" s="4" t="n">
        <f aca="false">CG22*'Taux avec population simulée'!AP121/100</f>
        <v>1673572.4287184</v>
      </c>
      <c r="CH51" s="4" t="n">
        <f aca="false">CH22*'Taux avec population simulée'!AQ121/100</f>
        <v>1697738.76435192</v>
      </c>
      <c r="CI51" s="4" t="n">
        <f aca="false">CI22*'Taux avec population simulée'!AR121/100</f>
        <v>1714026.80081831</v>
      </c>
      <c r="CJ51" s="4" t="n">
        <f aca="false">CJ22*'Taux avec population simulée'!AS121/100</f>
        <v>1739184.43125343</v>
      </c>
      <c r="CK51" s="4" t="n">
        <f aca="false">CK22*'Taux avec population simulée'!AT121/100</f>
        <v>1746622.3959682</v>
      </c>
      <c r="CL51" s="4" t="n">
        <f aca="false">CL22*'Taux avec population simulée'!AU121/100</f>
        <v>1779827.51811864</v>
      </c>
      <c r="CM51" s="4" t="n">
        <f aca="false">CM22*'Taux avec population simulée'!AV121/100</f>
        <v>1755053.82461981</v>
      </c>
      <c r="CN51" s="4" t="n">
        <f aca="false">CN22*'Taux avec population simulée'!AW121/100</f>
        <v>1758140.50405671</v>
      </c>
      <c r="CO51" s="4" t="n">
        <f aca="false">CO22*'Taux avec population simulée'!AX121/100</f>
        <v>1732659.67247184</v>
      </c>
      <c r="CP51" s="4" t="n">
        <f aca="false">CP22*'Taux avec population simulée'!AY121/100</f>
        <v>1714254.5600178</v>
      </c>
      <c r="CQ51" s="4" t="n">
        <f aca="false">CQ22*'Taux avec population simulée'!AZ121/100</f>
        <v>1712358.73582395</v>
      </c>
      <c r="CR51" s="4" t="n">
        <f aca="false">CR22*'Taux avec population simulée'!BA121/100</f>
        <v>1683572.14214363</v>
      </c>
      <c r="CS51" s="4" t="n">
        <f aca="false">CS22*'Taux avec population simulée'!BB121/100</f>
        <v>1683704.45939286</v>
      </c>
      <c r="CT51" s="4" t="n">
        <f aca="false">CT22*'Taux avec population simulée'!BC121/100</f>
        <v>1730221.56446968</v>
      </c>
      <c r="CU51" s="4" t="n">
        <f aca="false">CU22*'Taux avec population simulée'!BD121/100</f>
        <v>1731269.25678734</v>
      </c>
      <c r="CV51" s="4" t="n">
        <f aca="false">CV22*'Taux avec population simulée'!BE121/100</f>
        <v>1752748.03386687</v>
      </c>
      <c r="CW51" s="4" t="n">
        <f aca="false">CW22*'Taux avec population simulée'!BF121/100</f>
        <v>1789731.78959361</v>
      </c>
      <c r="CX51" s="4" t="n">
        <f aca="false">CX22*'Taux avec population simulée'!BG121/100</f>
        <v>1796486.47670992</v>
      </c>
      <c r="CY51" s="4" t="n">
        <f aca="false">CY22*'Taux avec population simulée'!BH121/100</f>
        <v>1822255.8032808</v>
      </c>
      <c r="CZ51" s="4" t="n">
        <f aca="false">CZ22*'Taux avec population simulée'!BI121/100</f>
        <v>1848304.94829677</v>
      </c>
      <c r="DA51" s="4" t="n">
        <f aca="false">DA22*'Taux avec population simulée'!BJ121/100</f>
        <v>1832455.07714749</v>
      </c>
      <c r="DB51" s="4" t="n">
        <f aca="false">DB22*'Taux avec population simulée'!BK121/100</f>
        <v>1837771.62760416</v>
      </c>
      <c r="DC51" s="4" t="n">
        <f aca="false">DC22*'Taux avec population simulée'!BL121/100</f>
        <v>1859502.02437076</v>
      </c>
      <c r="DD51" s="4" t="n">
        <f aca="false">DD22*'Taux avec population simulée'!BM121/100</f>
        <v>1865261.07841501</v>
      </c>
      <c r="DE51" s="4" t="n">
        <f aca="false">DE22*'Taux avec population simulée'!BN121/100</f>
        <v>1903791.42756304</v>
      </c>
      <c r="DF51" s="4" t="n">
        <f aca="false">DF22*'Taux avec population simulée'!BO121/100</f>
        <v>1885676.97923026</v>
      </c>
      <c r="DG51" s="4" t="n">
        <f aca="false">DG22*'Taux avec population simulée'!BP121/100</f>
        <v>1923498.02115702</v>
      </c>
      <c r="DH51" s="4" t="n">
        <f aca="false">DH22*'Taux avec population simulée'!BQ121/100</f>
        <v>1937042.10155337</v>
      </c>
      <c r="DI51" s="4" t="n">
        <f aca="false">DI22*'Taux avec population simulée'!BR121/100</f>
        <v>1937677.65817671</v>
      </c>
      <c r="DJ51" s="4" t="n">
        <f aca="false">DJ22*'Taux avec population simulée'!BS121/100</f>
        <v>1933881.67151854</v>
      </c>
      <c r="DK51" s="4" t="n">
        <f aca="false">DK22*'Taux avec population simulée'!BT121/100</f>
        <v>1940213.37726437</v>
      </c>
      <c r="DL51" s="4" t="n">
        <f aca="false">DL22*'Taux avec population simulée'!BU121/100</f>
        <v>1954993.86474366</v>
      </c>
      <c r="DM51" s="4" t="n">
        <f aca="false">DM22*'Taux avec population simulée'!BV121/100</f>
        <v>1976925.99108695</v>
      </c>
      <c r="DN51" s="4" t="n">
        <f aca="false">DN22*'Taux avec population simulée'!BW121/100</f>
        <v>1927873.16692247</v>
      </c>
      <c r="DO51" s="4" t="n">
        <f aca="false">DO22*'Taux avec population simulée'!BX121/100</f>
        <v>1943293.54929557</v>
      </c>
      <c r="DP51" s="4" t="n">
        <f aca="false">DP22*'Taux avec population simulée'!BY121/100</f>
        <v>1941308.79055715</v>
      </c>
      <c r="DQ51" s="4" t="n">
        <f aca="false">DQ22*'Taux avec population simulée'!BZ121/100</f>
        <v>1933573.65431542</v>
      </c>
      <c r="DR51" s="4" t="n">
        <f aca="false">DR22*'Taux avec population simulée'!CA121/100</f>
        <v>1939790.39589388</v>
      </c>
      <c r="DS51" s="4" t="n">
        <f aca="false">DS22*'Taux avec population simulée'!CB121/100</f>
        <v>1922524.0794373</v>
      </c>
      <c r="DT51" s="4" t="n">
        <f aca="false">DT22*'Taux avec population simulée'!CC121/100</f>
        <v>1918743.27672576</v>
      </c>
      <c r="DU51" s="4" t="n">
        <f aca="false">DU22*'Taux avec population simulée'!CD121/100</f>
        <v>1965934.98286012</v>
      </c>
      <c r="DV51" s="4" t="n">
        <f aca="false">DV22*'Taux avec population simulée'!CE121/100</f>
        <v>1938549.65054047</v>
      </c>
      <c r="DW51" s="4" t="n">
        <f aca="false">DW22*'Taux avec population simulée'!CF121/100</f>
        <v>1930335.13541219</v>
      </c>
      <c r="DX51" s="4" t="n">
        <f aca="false">DX22*'Taux avec population simulée'!CG121/100</f>
        <v>1899759.00516445</v>
      </c>
      <c r="DY51" s="4" t="n">
        <f aca="false">DY22*'Taux avec population simulée'!CH121/100</f>
        <v>1902680.83032362</v>
      </c>
      <c r="DZ51" s="4" t="n">
        <f aca="false">DZ22*'Taux avec population simulée'!CI121/100</f>
        <v>1928628.02598363</v>
      </c>
      <c r="EA51" s="4" t="n">
        <f aca="false">EA22*'Taux avec population simulée'!CJ121/100</f>
        <v>1916450.50078423</v>
      </c>
      <c r="EB51" s="4" t="n">
        <f aca="false">EB22*'Taux avec population simulée'!CK121/100</f>
        <v>1903346.75484023</v>
      </c>
      <c r="EC51" s="4" t="n">
        <f aca="false">EC22*'Taux avec population simulée'!CL121/100</f>
        <v>1927782.06324267</v>
      </c>
      <c r="ED51" s="4" t="n">
        <f aca="false">ED22*'Taux avec population simulée'!CM121/100</f>
        <v>1953176.12941821</v>
      </c>
      <c r="EE51" s="4" t="n">
        <f aca="false">EE22*'Taux avec population simulée'!CN121/100</f>
        <v>1944414.99221115</v>
      </c>
      <c r="EF51" s="4" t="n">
        <f aca="false">EF22*'Taux avec population simulée'!CO121/100</f>
        <v>1958993.75011375</v>
      </c>
      <c r="EG51" s="4" t="n">
        <f aca="false">EG22*'Taux avec population simulée'!CP121/100</f>
        <v>1943599.39736345</v>
      </c>
      <c r="EH51" s="4" t="n">
        <f aca="false">EH22*'Taux avec population simulée'!CQ121/100</f>
        <v>1960588.06451019</v>
      </c>
      <c r="EI51" s="4" t="n">
        <f aca="false">EI22*'Taux avec population simulée'!CR121/100</f>
        <v>1950920.22877564</v>
      </c>
      <c r="EJ51" s="4" t="n">
        <f aca="false">EJ22*'Taux avec population simulée'!CS121/100</f>
        <v>1956954.76299451</v>
      </c>
      <c r="EK51" s="4" t="n">
        <f aca="false">EK22*'Taux avec population simulée'!CT121/100</f>
        <v>1941608.13121934</v>
      </c>
      <c r="EL51" s="4" t="n">
        <f aca="false">EL22*'Taux avec population simulée'!CU121/100</f>
        <v>1995554.52447001</v>
      </c>
      <c r="EM51" s="4" t="n">
        <f aca="false">EM22*'Taux avec population simulée'!CV121/100</f>
        <v>2000760.44902978</v>
      </c>
      <c r="EN51" s="4" t="n">
        <f aca="false">EN22*'Taux avec population simulée'!CW121/100</f>
        <v>1996643.43035709</v>
      </c>
      <c r="EO51" s="4" t="n">
        <f aca="false">EO22*'Taux avec population simulée'!CX121/100</f>
        <v>1976461.79614703</v>
      </c>
      <c r="EP51" s="4" t="n">
        <f aca="false">EP22*'Taux avec population simulée'!CY121/100</f>
        <v>2003619.36926719</v>
      </c>
      <c r="EQ51" s="4" t="n">
        <f aca="false">EQ22*'Taux avec population simulée'!CZ121/100</f>
        <v>2034039.32177814</v>
      </c>
      <c r="ER51" s="4" t="n">
        <f aca="false">ER22*'Taux avec population simulée'!DA121/100</f>
        <v>2054761.07066128</v>
      </c>
      <c r="ES51" s="4" t="n">
        <f aca="false">ES22*'Taux avec population simulée'!DB121/100</f>
        <v>2024911.60071667</v>
      </c>
      <c r="ET51" s="4" t="n">
        <f aca="false">ET22*'Taux avec population simulée'!DC121/100</f>
        <v>2043928.40930648</v>
      </c>
      <c r="EU51" s="4" t="n">
        <f aca="false">EU22*'Taux avec population simulée'!DD121/100</f>
        <v>2057819.55134015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777351.938196778</v>
      </c>
      <c r="HC51" s="4" t="n">
        <f aca="false">HC22*'Taux avec population simulée'!O135/100</f>
        <v>786927.364380655</v>
      </c>
      <c r="HD51" s="4" t="n">
        <f aca="false">HD22*'Taux avec population simulée'!P135/100</f>
        <v>799016.368041304</v>
      </c>
      <c r="HE51" s="4" t="n">
        <f aca="false">HE22*'Taux avec population simulée'!Q135/100</f>
        <v>817180.225317552</v>
      </c>
      <c r="HF51" s="4" t="n">
        <f aca="false">HF22*'Taux avec population simulée'!R135/100</f>
        <v>810747.895119836</v>
      </c>
      <c r="HG51" s="4" t="n">
        <f aca="false">HG22*'Taux avec population simulée'!S135/100</f>
        <v>820695.411708369</v>
      </c>
      <c r="HH51" s="4" t="n">
        <f aca="false">HH22*'Taux avec population simulée'!T135/100</f>
        <v>833669.113702748</v>
      </c>
      <c r="HI51" s="4" t="n">
        <f aca="false">HI22*'Taux avec population simulée'!U135/100</f>
        <v>824915.434001662</v>
      </c>
      <c r="HJ51" s="4" t="n">
        <f aca="false">HJ22*'Taux avec population simulée'!V135/100</f>
        <v>841143.521861541</v>
      </c>
      <c r="HK51" s="4" t="n">
        <f aca="false">HK22*'Taux avec population simulée'!W135/100</f>
        <v>855001.92218965</v>
      </c>
      <c r="HL51" s="4" t="n">
        <f aca="false">HL22*'Taux avec population simulée'!X135/100</f>
        <v>862329.067982853</v>
      </c>
      <c r="HM51" s="4" t="n">
        <f aca="false">HM22*'Taux avec population simulée'!Y135/100</f>
        <v>871490.810574846</v>
      </c>
      <c r="HN51" s="4" t="n">
        <f aca="false">HN22*'Taux avec population simulée'!Z135/100</f>
        <v>890313.414005561</v>
      </c>
      <c r="HO51" s="4" t="n">
        <f aca="false">HO22*'Taux avec population simulée'!AA135/100</f>
        <v>889171.287567099</v>
      </c>
      <c r="HP51" s="4" t="n">
        <f aca="false">HP22*'Taux avec population simulée'!AB135/100</f>
        <v>889646.798869726</v>
      </c>
      <c r="HQ51" s="4" t="n">
        <f aca="false">HQ22*'Taux avec population simulée'!AC135/100</f>
        <v>902771.13565028</v>
      </c>
      <c r="HR51" s="4" t="n">
        <f aca="false">HR22*'Taux avec population simulée'!AD135/100</f>
        <v>899495.39112107</v>
      </c>
      <c r="HS51" s="4" t="n">
        <f aca="false">HS22*'Taux avec population simulée'!AE135/100</f>
        <v>917009.495364413</v>
      </c>
      <c r="HT51" s="4" t="n">
        <f aca="false">HT22*'Taux avec population simulée'!AF135/100</f>
        <v>930357.536043839</v>
      </c>
      <c r="HU51" s="4" t="n">
        <f aca="false">HU22*'Taux avec population simulée'!AG135/100</f>
        <v>927399.923189909</v>
      </c>
      <c r="HV51" s="4" t="n">
        <f aca="false">HV22*'Taux avec population simulée'!AH135/100</f>
        <v>931705.380138047</v>
      </c>
      <c r="HW51" s="4" t="n">
        <f aca="false">HW22*'Taux avec population simulée'!AI135/100</f>
        <v>938449.097169871</v>
      </c>
      <c r="HX51" s="4" t="n">
        <f aca="false">HX22*'Taux avec population simulée'!AJ135/100</f>
        <v>936759.514456281</v>
      </c>
      <c r="HY51" s="4" t="n">
        <f aca="false">HY22*'Taux avec population simulée'!AK135/100</f>
        <v>957067.107085035</v>
      </c>
      <c r="HZ51" s="4" t="n">
        <f aca="false">HZ22*'Taux avec population simulée'!AL135/100</f>
        <v>964823.674432857</v>
      </c>
      <c r="IA51" s="4" t="n">
        <f aca="false">IA22*'Taux avec population simulée'!AM135/100</f>
        <v>972844.414726583</v>
      </c>
      <c r="IB51" s="4" t="n">
        <f aca="false">IB22*'Taux avec population simulée'!AN135/100</f>
        <v>978233.542823027</v>
      </c>
      <c r="IC51" s="4" t="n">
        <f aca="false">IC22*'Taux avec population simulée'!AO135/100</f>
        <v>1007311.6772558</v>
      </c>
      <c r="ID51" s="4" t="n">
        <f aca="false">ID22*'Taux avec population simulée'!AP135/100</f>
        <v>1015706.75623457</v>
      </c>
      <c r="IE51" s="4" t="n">
        <f aca="false">IE22*'Taux avec population simulée'!AQ135/100</f>
        <v>1020378.68288639</v>
      </c>
      <c r="IF51" s="4" t="n">
        <f aca="false">IF22*'Taux avec population simulée'!AR135/100</f>
        <v>1037945.62171891</v>
      </c>
      <c r="IG51" s="4" t="n">
        <f aca="false">IG22*'Taux avec population simulée'!AS135/100</f>
        <v>1035483.75469113</v>
      </c>
      <c r="IH51" s="4" t="n">
        <f aca="false">IH22*'Taux avec population simulée'!AT135/100</f>
        <v>1032123.69964727</v>
      </c>
      <c r="II51" s="4" t="n">
        <f aca="false">II22*'Taux avec population simulée'!AU135/100</f>
        <v>1036657.35705506</v>
      </c>
      <c r="IJ51" s="4" t="n">
        <f aca="false">IJ22*'Taux avec population simulée'!AV135/100</f>
        <v>1037537.55882801</v>
      </c>
      <c r="IK51" s="4" t="n">
        <f aca="false">IK22*'Taux avec population simulée'!AW135/100</f>
        <v>1040503.0406633</v>
      </c>
      <c r="IL51" s="4" t="n">
        <f aca="false">IL22*'Taux avec population simulée'!AX135/100</f>
        <v>1060685.85373038</v>
      </c>
      <c r="IM51" s="4" t="n">
        <f aca="false">IM22*'Taux avec population simulée'!AY135/100</f>
        <v>1066519.01720398</v>
      </c>
      <c r="IN51" s="4" t="n">
        <f aca="false">IN22*'Taux avec population simulée'!AZ135/100</f>
        <v>1061030.96477034</v>
      </c>
      <c r="IO51" s="4" t="n">
        <f aca="false">IO22*'Taux avec population simulée'!BA135/100</f>
        <v>1066865.25238414</v>
      </c>
      <c r="IP51" s="4" t="n">
        <f aca="false">IP22*'Taux avec population simulée'!BB135/100</f>
        <v>1072680.42961462</v>
      </c>
      <c r="IQ51" s="4" t="n">
        <f aca="false">IQ22*'Taux avec population simulée'!BC135/100</f>
        <v>1081207.03299624</v>
      </c>
      <c r="IR51" s="4" t="n">
        <f aca="false">IR22*'Taux avec population simulée'!BD135/100</f>
        <v>1078618.13812638</v>
      </c>
      <c r="IS51" s="4" t="n">
        <f aca="false">IS22*'Taux avec population simulée'!BE135/100</f>
        <v>1082822.42245694</v>
      </c>
      <c r="IT51" s="4" t="n">
        <f aca="false">IT22*'Taux avec population simulée'!BF135/100</f>
        <v>1102608.41403506</v>
      </c>
      <c r="IU51" s="4" t="n">
        <f aca="false">IU22*'Taux avec population simulée'!BG135/100</f>
        <v>1107392.75470641</v>
      </c>
      <c r="IV51" s="4" t="n">
        <f aca="false">IV22*'Taux avec population simulée'!BH135/100</f>
        <v>1102492.62759494</v>
      </c>
      <c r="IW51" s="4" t="n">
        <f aca="false">IW22*'Taux avec population simulée'!BI135/100</f>
        <v>1086530.96096136</v>
      </c>
      <c r="IX51" s="4" t="n">
        <f aca="false">IX22*'Taux avec population simulée'!BJ135/100</f>
        <v>1085266.3032416</v>
      </c>
      <c r="IY51" s="4" t="n">
        <f aca="false">IY22*'Taux avec population simulée'!BK135/100</f>
        <v>1094987.86765087</v>
      </c>
      <c r="IZ51" s="4" t="n">
        <f aca="false">IZ22*'Taux avec population simulée'!BL135/100</f>
        <v>1101117.80413604</v>
      </c>
      <c r="JA51" s="4" t="n">
        <f aca="false">JA22*'Taux avec population simulée'!BM135/100</f>
        <v>1099744.10481734</v>
      </c>
      <c r="JB51" s="4" t="n">
        <f aca="false">JB22*'Taux avec population simulée'!BN135/100</f>
        <v>1114193.8028882</v>
      </c>
      <c r="JC51" s="4" t="n">
        <f aca="false">JC22*'Taux avec population simulée'!BO135/100</f>
        <v>1114737.88674274</v>
      </c>
      <c r="JD51" s="4" t="n">
        <f aca="false">JD22*'Taux avec population simulée'!BP135/100</f>
        <v>1129396.67488993</v>
      </c>
      <c r="JE51" s="4" t="n">
        <f aca="false">JE22*'Taux avec population simulée'!BQ135/100</f>
        <v>1134979.15509997</v>
      </c>
      <c r="JF51" s="4" t="n">
        <f aca="false">JF22*'Taux avec population simulée'!BR135/100</f>
        <v>1120830.72660147</v>
      </c>
      <c r="JG51" s="4" t="n">
        <f aca="false">JG22*'Taux avec population simulée'!BS135/100</f>
        <v>1127795.89925177</v>
      </c>
      <c r="JH51" s="4" t="n">
        <f aca="false">JH22*'Taux avec population simulée'!BT135/100</f>
        <v>1137354.46333272</v>
      </c>
      <c r="JI51" s="4" t="n">
        <f aca="false">JI22*'Taux avec population simulée'!BU135/100</f>
        <v>1133542.50393033</v>
      </c>
      <c r="JJ51" s="4" t="n">
        <f aca="false">JJ22*'Taux avec population simulée'!BV135/100</f>
        <v>1142044.37622766</v>
      </c>
      <c r="JK51" s="4" t="n">
        <f aca="false">JK22*'Taux avec population simulée'!BW135/100</f>
        <v>1133201.88945114</v>
      </c>
      <c r="JL51" s="4" t="n">
        <f aca="false">JL22*'Taux avec population simulée'!BX135/100</f>
        <v>1137668.09844722</v>
      </c>
      <c r="JM51" s="4" t="n">
        <f aca="false">JM22*'Taux avec population simulée'!BY135/100</f>
        <v>1116416.22805438</v>
      </c>
      <c r="JN51" s="4" t="n">
        <f aca="false">JN22*'Taux avec population simulée'!BZ135/100</f>
        <v>1120332.73249493</v>
      </c>
      <c r="JO51" s="4" t="n">
        <f aca="false">JO22*'Taux avec population simulée'!CA135/100</f>
        <v>1119184.98535549</v>
      </c>
      <c r="JP51" s="4" t="n">
        <f aca="false">JP22*'Taux avec population simulée'!CB135/100</f>
        <v>1116926.58770306</v>
      </c>
      <c r="JQ51" s="4" t="n">
        <f aca="false">JQ22*'Taux avec population simulée'!CC135/100</f>
        <v>1114111.74065394</v>
      </c>
      <c r="JR51" s="4" t="n">
        <f aca="false">JR22*'Taux avec population simulée'!CD135/100</f>
        <v>1096339.08416567</v>
      </c>
      <c r="JS51" s="4" t="n">
        <f aca="false">JS22*'Taux avec population simulée'!CE135/100</f>
        <v>1082324.42835041</v>
      </c>
      <c r="JT51" s="4" t="n">
        <f aca="false">JT22*'Taux avec population simulée'!CF135/100</f>
        <v>1065795.07091818</v>
      </c>
      <c r="JU51" s="4" t="n">
        <f aca="false">JU22*'Taux avec population simulée'!CG135/100</f>
        <v>1083779.06576317</v>
      </c>
      <c r="JV51" s="4" t="n">
        <f aca="false">JV22*'Taux avec population simulée'!CH135/100</f>
        <v>1057428.09544429</v>
      </c>
      <c r="JW51" s="4" t="n">
        <f aca="false">JW22*'Taux avec population simulée'!CI135/100</f>
        <v>1069699.20981658</v>
      </c>
      <c r="JX51" s="4" t="n">
        <f aca="false">JX22*'Taux avec population simulée'!CJ135/100</f>
        <v>1064658.5651807</v>
      </c>
      <c r="JY51" s="4" t="n">
        <f aca="false">JY22*'Taux avec population simulée'!CK135/100</f>
        <v>1064117.85374674</v>
      </c>
      <c r="JZ51" s="4" t="n">
        <f aca="false">JZ22*'Taux avec population simulée'!CL135/100</f>
        <v>1077415.30811737</v>
      </c>
      <c r="KA51" s="4" t="n">
        <f aca="false">KA22*'Taux avec population simulée'!CM135/100</f>
        <v>1054201.81308367</v>
      </c>
      <c r="KB51" s="4" t="n">
        <f aca="false">KB22*'Taux avec population simulée'!CN135/100</f>
        <v>1056758.10788787</v>
      </c>
      <c r="KC51" s="4" t="n">
        <f aca="false">KC22*'Taux avec population simulée'!CO135/100</f>
        <v>1050894.59262899</v>
      </c>
      <c r="KD51" s="4" t="n">
        <f aca="false">KD22*'Taux avec population simulée'!CP135/100</f>
        <v>1047370.41311661</v>
      </c>
      <c r="KE51" s="4" t="n">
        <f aca="false">KE22*'Taux avec population simulée'!CQ135/100</f>
        <v>1065659.04995454</v>
      </c>
      <c r="KF51" s="4" t="n">
        <f aca="false">KF22*'Taux avec population simulée'!CR135/100</f>
        <v>1078709.19348221</v>
      </c>
      <c r="KG51" s="4" t="n">
        <f aca="false">KG22*'Taux avec population simulée'!CS135/100</f>
        <v>1077320.88034097</v>
      </c>
      <c r="KH51" s="4" t="n">
        <f aca="false">KH22*'Taux avec population simulée'!CT135/100</f>
        <v>1086908.67206699</v>
      </c>
      <c r="KI51" s="4" t="n">
        <f aca="false">KI22*'Taux avec population simulée'!CU135/100</f>
        <v>1093644.52011745</v>
      </c>
      <c r="KJ51" s="4" t="n">
        <f aca="false">KJ22*'Taux avec population simulée'!CV135/100</f>
        <v>1102953.52507503</v>
      </c>
      <c r="KK51" s="4" t="n">
        <f aca="false">KK22*'Taux avec population simulée'!CW135/100</f>
        <v>1113633.98107092</v>
      </c>
      <c r="KL51" s="4" t="n">
        <f aca="false">KL22*'Taux avec population simulée'!CX135/100</f>
        <v>1136156.12988449</v>
      </c>
      <c r="KM51" s="4" t="n">
        <f aca="false">KM22*'Taux avec population simulée'!CY135/100</f>
        <v>1132447.59138007</v>
      </c>
      <c r="KN51" s="4" t="n">
        <f aca="false">KN22*'Taux avec population simulée'!CZ135/100</f>
        <v>1140467.2075336</v>
      </c>
      <c r="KO51" s="4" t="n">
        <f aca="false">KO22*'Taux avec population simulée'!DA135/100</f>
        <v>1143301.16496605</v>
      </c>
      <c r="KP51" s="4" t="n">
        <f aca="false">KP22*'Taux avec population simulée'!DB135/100</f>
        <v>1156444.61212992</v>
      </c>
      <c r="KQ51" s="4" t="n">
        <f aca="false">KQ22*'Taux avec population simulée'!DC135/100</f>
        <v>1143235.96483472</v>
      </c>
      <c r="KR51" s="4" t="n">
        <f aca="false">KR22*'Taux avec population simulée'!DD135/100</f>
        <v>1154761.7742575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v>27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v>27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D52" s="1" t="n">
        <v>55</v>
      </c>
      <c r="BE52" s="18" t="n">
        <f aca="false">BE23*'Taux avec population simulée'!N122/100</f>
        <v>2227013.29256847</v>
      </c>
      <c r="BF52" s="18" t="n">
        <f aca="false">BF23*'Taux avec population simulée'!O122/100</f>
        <v>2232691.75591524</v>
      </c>
      <c r="BG52" s="18" t="n">
        <f aca="false">BG23*'Taux avec population simulée'!P122/100</f>
        <v>2249681.41336483</v>
      </c>
      <c r="BH52" s="18" t="n">
        <f aca="false">BH23*'Taux avec population simulée'!Q122/100</f>
        <v>2226582.64400593</v>
      </c>
      <c r="BI52" s="18" t="n">
        <f aca="false">BI23*'Taux avec population simulée'!R122/100</f>
        <v>2191719.16568631</v>
      </c>
      <c r="BJ52" s="18" t="n">
        <f aca="false">BJ23*'Taux avec population simulée'!S122/100</f>
        <v>2231899.05767623</v>
      </c>
      <c r="BK52" s="18" t="n">
        <f aca="false">BK23*'Taux avec population simulée'!T122/100</f>
        <v>2258420.14924009</v>
      </c>
      <c r="BL52" s="18" t="n">
        <f aca="false">BL23*'Taux avec population simulée'!U122/100</f>
        <v>2309979.83421889</v>
      </c>
      <c r="BM52" s="18" t="n">
        <f aca="false">BM23*'Taux avec population simulée'!V122/100</f>
        <v>2427874.64202577</v>
      </c>
      <c r="BN52" s="18" t="n">
        <f aca="false">BN23*'Taux avec population simulée'!W122/100</f>
        <v>2442855.87653325</v>
      </c>
      <c r="BO52" s="18" t="n">
        <f aca="false">BO23*'Taux avec population simulée'!X122/100</f>
        <v>2495886.6265133</v>
      </c>
      <c r="BP52" s="18" t="n">
        <f aca="false">BP23*'Taux avec population simulée'!Y122/100</f>
        <v>2536897.32723448</v>
      </c>
      <c r="BQ52" s="18" t="n">
        <f aca="false">BQ23*'Taux avec population simulée'!Z122/100</f>
        <v>2506885.31457959</v>
      </c>
      <c r="BR52" s="18" t="n">
        <f aca="false">BR23*'Taux avec population simulée'!AA122/100</f>
        <v>2549195.58308685</v>
      </c>
      <c r="BS52" s="18" t="n">
        <f aca="false">BS23*'Taux avec population simulée'!AB122/100</f>
        <v>2537682.40337505</v>
      </c>
      <c r="BT52" s="18" t="n">
        <f aca="false">BT23*'Taux avec population simulée'!AC122/100</f>
        <v>2558616.49677356</v>
      </c>
      <c r="BU52" s="18" t="n">
        <f aca="false">BU23*'Taux avec population simulée'!AD122/100</f>
        <v>2565228.66718071</v>
      </c>
      <c r="BV52" s="18" t="n">
        <f aca="false">BV23*'Taux avec population simulée'!AE122/100</f>
        <v>2512190.29510221</v>
      </c>
      <c r="BW52" s="18" t="n">
        <f aca="false">BW23*'Taux avec population simulée'!AF122/100</f>
        <v>2496416.36235572</v>
      </c>
      <c r="BX52" s="18" t="n">
        <f aca="false">BX23*'Taux avec population simulée'!AG122/100</f>
        <v>2474849.63478568</v>
      </c>
      <c r="BY52" s="18" t="n">
        <f aca="false">BY23*'Taux avec population simulée'!AH122/100</f>
        <v>2517975.4678273</v>
      </c>
      <c r="BZ52" s="18" t="n">
        <f aca="false">BZ23*'Taux avec population simulée'!AI122/100</f>
        <v>2542720.61045184</v>
      </c>
      <c r="CA52" s="18" t="n">
        <f aca="false">CA23*'Taux avec population simulée'!AJ122/100</f>
        <v>2544016.36718869</v>
      </c>
      <c r="CB52" s="18" t="n">
        <f aca="false">CB23*'Taux avec population simulée'!AK122/100</f>
        <v>2562717.18574076</v>
      </c>
      <c r="CC52" s="18" t="n">
        <f aca="false">CC23*'Taux avec population simulée'!AL122/100</f>
        <v>2557880.96427294</v>
      </c>
      <c r="CD52" s="18" t="n">
        <f aca="false">CD23*'Taux avec population simulée'!AM122/100</f>
        <v>2538551.32259858</v>
      </c>
      <c r="CE52" s="18" t="n">
        <f aca="false">CE23*'Taux avec population simulée'!AN122/100</f>
        <v>2539324.96559146</v>
      </c>
      <c r="CF52" s="18" t="n">
        <f aca="false">CF23*'Taux avec population simulée'!AO122/100</f>
        <v>2551668.95403453</v>
      </c>
      <c r="CG52" s="18" t="n">
        <f aca="false">CG23*'Taux avec population simulée'!AP122/100</f>
        <v>2493706.70635602</v>
      </c>
      <c r="CH52" s="18" t="n">
        <f aca="false">CH23*'Taux avec population simulée'!AQ122/100</f>
        <v>2509091.91208145</v>
      </c>
      <c r="CI52" s="18" t="n">
        <f aca="false">CI23*'Taux avec population simulée'!AR122/100</f>
        <v>2441621.09658402</v>
      </c>
      <c r="CJ52" s="18" t="n">
        <f aca="false">CJ23*'Taux avec population simulée'!AS122/100</f>
        <v>2390697.85682596</v>
      </c>
      <c r="CK52" s="18" t="n">
        <f aca="false">CK23*'Taux avec population simulée'!AT122/100</f>
        <v>2420565.04961027</v>
      </c>
      <c r="CL52" s="18" t="n">
        <f aca="false">CL23*'Taux avec population simulée'!AU122/100</f>
        <v>2409311.02124584</v>
      </c>
      <c r="CM52" s="18" t="n">
        <f aca="false">CM23*'Taux avec population simulée'!AV122/100</f>
        <v>2467677.24014231</v>
      </c>
      <c r="CN52" s="18" t="n">
        <f aca="false">CN23*'Taux avec population simulée'!AW122/100</f>
        <v>2492955.92965849</v>
      </c>
      <c r="CO52" s="18" t="n">
        <f aca="false">CO23*'Taux avec population simulée'!AX122/100</f>
        <v>2526698.95950566</v>
      </c>
      <c r="CP52" s="18" t="n">
        <f aca="false">CP23*'Taux avec population simulée'!AY122/100</f>
        <v>2609463.5155471</v>
      </c>
      <c r="CQ52" s="18" t="n">
        <f aca="false">CQ23*'Taux avec population simulée'!AZ122/100</f>
        <v>2646373.52730109</v>
      </c>
      <c r="CR52" s="18" t="n">
        <f aca="false">CR23*'Taux avec population simulée'!BA122/100</f>
        <v>2714034.89525982</v>
      </c>
      <c r="CS52" s="18" t="n">
        <f aca="false">CS23*'Taux avec population simulée'!BB122/100</f>
        <v>2743814.43391193</v>
      </c>
      <c r="CT52" s="18" t="n">
        <f aca="false">CT23*'Taux avec population simulée'!BC122/100</f>
        <v>2733052.03089766</v>
      </c>
      <c r="CU52" s="18" t="n">
        <f aca="false">CU23*'Taux avec population simulée'!BD122/100</f>
        <v>2779809.79385168</v>
      </c>
      <c r="CV52" s="18" t="n">
        <f aca="false">CV23*'Taux avec population simulée'!BE122/100</f>
        <v>2778719.83377303</v>
      </c>
      <c r="CW52" s="18" t="n">
        <f aca="false">CW23*'Taux avec population simulée'!BF122/100</f>
        <v>2798201.91741644</v>
      </c>
      <c r="CX52" s="18" t="n">
        <f aca="false">CX23*'Taux avec population simulée'!BG122/100</f>
        <v>2811319.5488524</v>
      </c>
      <c r="CY52" s="18" t="n">
        <f aca="false">CY23*'Taux avec population simulée'!BH122/100</f>
        <v>2825306.09951188</v>
      </c>
      <c r="CZ52" s="18" t="n">
        <f aca="false">CZ23*'Taux avec population simulée'!BI122/100</f>
        <v>2818537.67608648</v>
      </c>
      <c r="DA52" s="18" t="n">
        <f aca="false">DA23*'Taux avec population simulée'!BJ122/100</f>
        <v>2824223.7615317</v>
      </c>
      <c r="DB52" s="18" t="n">
        <f aca="false">DB23*'Taux avec population simulée'!BK122/100</f>
        <v>2864068.28118972</v>
      </c>
      <c r="DC52" s="18" t="n">
        <f aca="false">DC23*'Taux avec population simulée'!BL122/100</f>
        <v>2895699.98976567</v>
      </c>
      <c r="DD52" s="18" t="n">
        <f aca="false">DD23*'Taux avec population simulée'!BM122/100</f>
        <v>2953368.78665378</v>
      </c>
      <c r="DE52" s="18" t="n">
        <f aca="false">DE23*'Taux avec population simulée'!BN122/100</f>
        <v>2972031.4947136</v>
      </c>
      <c r="DF52" s="18" t="n">
        <f aca="false">DF23*'Taux avec population simulée'!BO122/100</f>
        <v>3035264.42347169</v>
      </c>
      <c r="DG52" s="18" t="n">
        <f aca="false">DG23*'Taux avec population simulée'!BP122/100</f>
        <v>3001372.76270471</v>
      </c>
      <c r="DH52" s="18" t="n">
        <f aca="false">DH23*'Taux avec population simulée'!BQ122/100</f>
        <v>3015020.12998308</v>
      </c>
      <c r="DI52" s="18" t="n">
        <f aca="false">DI23*'Taux avec population simulée'!BR122/100</f>
        <v>2963601.45382564</v>
      </c>
      <c r="DJ52" s="18" t="n">
        <f aca="false">DJ23*'Taux avec population simulée'!BS122/100</f>
        <v>2925090.80139673</v>
      </c>
      <c r="DK52" s="18" t="n">
        <f aca="false">DK23*'Taux avec population simulée'!BT122/100</f>
        <v>2929610.70577878</v>
      </c>
      <c r="DL52" s="18" t="n">
        <f aca="false">DL23*'Taux avec population simulée'!BU122/100</f>
        <v>2882940.59695696</v>
      </c>
      <c r="DM52" s="18" t="n">
        <f aca="false">DM23*'Taux avec population simulée'!BV122/100</f>
        <v>2882868.18702167</v>
      </c>
      <c r="DN52" s="18" t="n">
        <f aca="false">DN23*'Taux avec population simulée'!BW122/100</f>
        <v>2961006.12930272</v>
      </c>
      <c r="DO52" s="18" t="n">
        <f aca="false">DO23*'Taux avec population simulée'!BX122/100</f>
        <v>2971433.15998511</v>
      </c>
      <c r="DP52" s="18" t="n">
        <f aca="false">DP23*'Taux avec population simulée'!BY122/100</f>
        <v>3004059.55240905</v>
      </c>
      <c r="DQ52" s="18" t="n">
        <f aca="false">DQ23*'Taux avec population simulée'!BZ122/100</f>
        <v>3051693.85668506</v>
      </c>
      <c r="DR52" s="18" t="n">
        <f aca="false">DR23*'Taux avec population simulée'!CA122/100</f>
        <v>3056598.67703894</v>
      </c>
      <c r="DS52" s="18" t="n">
        <f aca="false">DS23*'Taux avec population simulée'!CB122/100</f>
        <v>3097075.83086849</v>
      </c>
      <c r="DT52" s="18" t="n">
        <f aca="false">DT23*'Taux avec population simulée'!CC122/100</f>
        <v>3138097.96473735</v>
      </c>
      <c r="DU52" s="18" t="n">
        <f aca="false">DU23*'Taux avec population simulée'!CD122/100</f>
        <v>3114397.04960074</v>
      </c>
      <c r="DV52" s="18" t="n">
        <f aca="false">DV23*'Taux avec population simulée'!CE122/100</f>
        <v>3115936.71348805</v>
      </c>
      <c r="DW52" s="18" t="n">
        <f aca="false">DW23*'Taux avec population simulée'!CF122/100</f>
        <v>3159214.98849872</v>
      </c>
      <c r="DX52" s="18" t="n">
        <f aca="false">DX23*'Taux avec population simulée'!CG122/100</f>
        <v>3170289.89754953</v>
      </c>
      <c r="DY52" s="18" t="n">
        <f aca="false">DY23*'Taux avec population simulée'!CH122/100</f>
        <v>3231232.38572279</v>
      </c>
      <c r="DZ52" s="18" t="n">
        <f aca="false">DZ23*'Taux avec population simulée'!CI122/100</f>
        <v>3203007.7551549</v>
      </c>
      <c r="EA52" s="18" t="n">
        <f aca="false">EA23*'Taux avec population simulée'!CJ122/100</f>
        <v>3260592.70896003</v>
      </c>
      <c r="EB52" s="18" t="n">
        <f aca="false">EB23*'Taux avec population simulée'!CK122/100</f>
        <v>3282673.92817559</v>
      </c>
      <c r="EC52" s="18" t="n">
        <f aca="false">EC23*'Taux avec population simulée'!CL122/100</f>
        <v>3299633.09723137</v>
      </c>
      <c r="ED52" s="18" t="n">
        <f aca="false">ED23*'Taux avec population simulée'!CM122/100</f>
        <v>3294854.04150194</v>
      </c>
      <c r="EE52" s="18" t="n">
        <f aca="false">EE23*'Taux avec population simulée'!CN122/100</f>
        <v>3301755.85165026</v>
      </c>
      <c r="EF52" s="18" t="n">
        <f aca="false">EF23*'Taux avec population simulée'!CO122/100</f>
        <v>3329450.74637574</v>
      </c>
      <c r="EG52" s="18" t="n">
        <f aca="false">EG23*'Taux avec population simulée'!CP122/100</f>
        <v>3364298.98049845</v>
      </c>
      <c r="EH52" s="18" t="n">
        <f aca="false">EH23*'Taux avec population simulée'!CQ122/100</f>
        <v>3279045.80931242</v>
      </c>
      <c r="EI52" s="18" t="n">
        <f aca="false">EI23*'Taux avec population simulée'!CR122/100</f>
        <v>3313947.39812429</v>
      </c>
      <c r="EJ52" s="18" t="n">
        <f aca="false">EJ23*'Taux avec population simulée'!CS122/100</f>
        <v>3309717.13348341</v>
      </c>
      <c r="EK52" s="18" t="n">
        <f aca="false">EK23*'Taux avec population simulée'!CT122/100</f>
        <v>3292895.16219977</v>
      </c>
      <c r="EL52" s="18" t="n">
        <f aca="false">EL23*'Taux avec population simulée'!CU122/100</f>
        <v>3301508.13345057</v>
      </c>
      <c r="EM52" s="18" t="n">
        <f aca="false">EM23*'Taux avec population simulée'!CV122/100</f>
        <v>3272406.96156069</v>
      </c>
      <c r="EN52" s="18" t="n">
        <f aca="false">EN23*'Taux avec population simulée'!CW122/100</f>
        <v>3270581.46898143</v>
      </c>
      <c r="EO52" s="18" t="n">
        <f aca="false">EO23*'Taux avec population simulée'!CX122/100</f>
        <v>3365545.19359536</v>
      </c>
      <c r="EP52" s="18" t="n">
        <f aca="false">EP23*'Taux avec population simulée'!CY122/100</f>
        <v>3311889.43154224</v>
      </c>
      <c r="EQ52" s="18" t="n">
        <f aca="false">EQ23*'Taux avec population simulée'!CZ122/100</f>
        <v>3294895.96304343</v>
      </c>
      <c r="ER52" s="18" t="n">
        <f aca="false">ER23*'Taux avec population simulée'!DA122/100</f>
        <v>3241343.09931942</v>
      </c>
      <c r="ES52" s="18" t="n">
        <f aca="false">ES23*'Taux avec population simulée'!DB122/100</f>
        <v>3254677.96056125</v>
      </c>
      <c r="ET52" s="18" t="n">
        <f aca="false">ET23*'Taux avec population simulée'!DC122/100</f>
        <v>3294610.13435148</v>
      </c>
      <c r="EU52" s="18" t="n">
        <f aca="false">EU23*'Taux avec population simulée'!DD122/100</f>
        <v>3278664.70438981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982405.807145433</v>
      </c>
      <c r="HC52" s="18" t="n">
        <f aca="false">HC23*'Taux avec population simulée'!O136/100</f>
        <v>974498.903097959</v>
      </c>
      <c r="HD52" s="18" t="n">
        <f aca="false">HD23*'Taux avec population simulée'!P136/100</f>
        <v>979090.325632894</v>
      </c>
      <c r="HE52" s="18" t="n">
        <f aca="false">HE23*'Taux avec population simulée'!Q136/100</f>
        <v>957755.861827185</v>
      </c>
      <c r="HF52" s="18" t="n">
        <f aca="false">HF23*'Taux avec population simulée'!R136/100</f>
        <v>962811.900950033</v>
      </c>
      <c r="HG52" s="18" t="n">
        <f aca="false">HG23*'Taux avec population simulée'!S136/100</f>
        <v>952392.417771549</v>
      </c>
      <c r="HH52" s="18" t="n">
        <f aca="false">HH23*'Taux avec population simulée'!T136/100</f>
        <v>943910.006772279</v>
      </c>
      <c r="HI52" s="18" t="n">
        <f aca="false">HI23*'Taux avec population simulée'!U136/100</f>
        <v>951715.846184316</v>
      </c>
      <c r="HJ52" s="18" t="n">
        <f aca="false">HJ23*'Taux avec population simulée'!V136/100</f>
        <v>934624.69339148</v>
      </c>
      <c r="HK52" s="18" t="n">
        <f aca="false">HK23*'Taux avec population simulée'!W136/100</f>
        <v>926198.429411898</v>
      </c>
      <c r="HL52" s="18" t="n">
        <f aca="false">HL23*'Taux avec population simulée'!X136/100</f>
        <v>918089.396093549</v>
      </c>
      <c r="HM52" s="18" t="n">
        <f aca="false">HM23*'Taux avec population simulée'!Y136/100</f>
        <v>901767.45747043</v>
      </c>
      <c r="HN52" s="18" t="n">
        <f aca="false">HN23*'Taux avec population simulée'!Z136/100</f>
        <v>893468.927960637</v>
      </c>
      <c r="HO52" s="18" t="n">
        <f aca="false">HO23*'Taux avec population simulée'!AA136/100</f>
        <v>902692.47961978</v>
      </c>
      <c r="HP52" s="18" t="n">
        <f aca="false">HP23*'Taux avec population simulée'!AB136/100</f>
        <v>893280.835444684</v>
      </c>
      <c r="HQ52" s="18" t="n">
        <f aca="false">HQ23*'Taux avec population simulée'!AC136/100</f>
        <v>899124.336518647</v>
      </c>
      <c r="HR52" s="18" t="n">
        <f aca="false">HR23*'Taux avec population simulée'!AD136/100</f>
        <v>908457.374866181</v>
      </c>
      <c r="HS52" s="18" t="n">
        <f aca="false">HS23*'Taux avec population simulée'!AE136/100</f>
        <v>905043.636069188</v>
      </c>
      <c r="HT52" s="18" t="n">
        <f aca="false">HT23*'Taux avec population simulée'!AF136/100</f>
        <v>898196.507018313</v>
      </c>
      <c r="HU52" s="18" t="n">
        <f aca="false">HU23*'Taux avec population simulée'!AG136/100</f>
        <v>934722.950675933</v>
      </c>
      <c r="HV52" s="18" t="n">
        <f aca="false">HV23*'Taux avec population simulée'!AH136/100</f>
        <v>945441.416734252</v>
      </c>
      <c r="HW52" s="18" t="n">
        <f aca="false">HW23*'Taux avec population simulée'!AI136/100</f>
        <v>959582.043642517</v>
      </c>
      <c r="HX52" s="18" t="n">
        <f aca="false">HX23*'Taux avec population simulée'!AJ136/100</f>
        <v>975588.155279894</v>
      </c>
      <c r="HY52" s="18" t="n">
        <f aca="false">HY23*'Taux avec population simulée'!AK136/100</f>
        <v>997900.980903656</v>
      </c>
      <c r="HZ52" s="18" t="n">
        <f aca="false">HZ23*'Taux avec population simulée'!AL136/100</f>
        <v>990170.939968197</v>
      </c>
      <c r="IA52" s="18" t="n">
        <f aca="false">IA23*'Taux avec population simulée'!AM136/100</f>
        <v>1002593.46807403</v>
      </c>
      <c r="IB52" s="18" t="n">
        <f aca="false">IB23*'Taux avec population simulée'!AN136/100</f>
        <v>1019377.21593408</v>
      </c>
      <c r="IC52" s="18" t="n">
        <f aca="false">IC23*'Taux avec population simulée'!AO136/100</f>
        <v>1007263.49643652</v>
      </c>
      <c r="ID52" s="18" t="n">
        <f aca="false">ID23*'Taux avec population simulée'!AP136/100</f>
        <v>1030971.57549952</v>
      </c>
      <c r="IE52" s="18" t="n">
        <f aca="false">IE23*'Taux avec population simulée'!AQ136/100</f>
        <v>1045604.89250554</v>
      </c>
      <c r="IF52" s="18" t="n">
        <f aca="false">IF23*'Taux avec population simulée'!AR136/100</f>
        <v>1059202.29699833</v>
      </c>
      <c r="IG52" s="18" t="n">
        <f aca="false">IG23*'Taux avec population simulée'!AS136/100</f>
        <v>1074482.70840625</v>
      </c>
      <c r="IH52" s="18" t="n">
        <f aca="false">IH23*'Taux avec population simulée'!AT136/100</f>
        <v>1098332.55869395</v>
      </c>
      <c r="II52" s="18" t="n">
        <f aca="false">II23*'Taux avec population simulée'!AU136/100</f>
        <v>1097424.38065051</v>
      </c>
      <c r="IJ52" s="18" t="n">
        <f aca="false">IJ23*'Taux avec population simulée'!AV136/100</f>
        <v>1097828.63919226</v>
      </c>
      <c r="IK52" s="18" t="n">
        <f aca="false">IK23*'Taux avec population simulée'!AW136/100</f>
        <v>1112226.13871559</v>
      </c>
      <c r="IL52" s="18" t="n">
        <f aca="false">IL23*'Taux avec population simulée'!AX136/100</f>
        <v>1106791.10720985</v>
      </c>
      <c r="IM52" s="18" t="n">
        <f aca="false">IM23*'Taux avec population simulée'!AY136/100</f>
        <v>1125130.12751524</v>
      </c>
      <c r="IN52" s="18" t="n">
        <f aca="false">IN23*'Taux avec population simulée'!AZ136/100</f>
        <v>1140733.38428636</v>
      </c>
      <c r="IO52" s="18" t="n">
        <f aca="false">IO23*'Taux avec population simulée'!BA136/100</f>
        <v>1135994.57582475</v>
      </c>
      <c r="IP52" s="18" t="n">
        <f aca="false">IP23*'Taux avec population simulée'!BB136/100</f>
        <v>1140003.47303042</v>
      </c>
      <c r="IQ52" s="18" t="n">
        <f aca="false">IQ23*'Taux avec population simulée'!BC136/100</f>
        <v>1150128.18435555</v>
      </c>
      <c r="IR52" s="18" t="n">
        <f aca="false">IR23*'Taux avec population simulée'!BD136/100</f>
        <v>1149980.79842887</v>
      </c>
      <c r="IS52" s="18" t="n">
        <f aca="false">IS23*'Taux avec population simulée'!BE136/100</f>
        <v>1173402.52769146</v>
      </c>
      <c r="IT52" s="18" t="n">
        <f aca="false">IT23*'Taux avec population simulée'!BF136/100</f>
        <v>1184031.15851828</v>
      </c>
      <c r="IU52" s="18" t="n">
        <f aca="false">IU23*'Taux avec population simulée'!BG136/100</f>
        <v>1194345.36603485</v>
      </c>
      <c r="IV52" s="18" t="n">
        <f aca="false">IV23*'Taux avec population simulée'!BH136/100</f>
        <v>1201838.18581213</v>
      </c>
      <c r="IW52" s="18" t="n">
        <f aca="false">IW23*'Taux avec population simulée'!BI136/100</f>
        <v>1234525.57699862</v>
      </c>
      <c r="IX52" s="18" t="n">
        <f aca="false">IX23*'Taux avec population simulée'!BJ136/100</f>
        <v>1245064.37259394</v>
      </c>
      <c r="IY52" s="18" t="n">
        <f aca="false">IY23*'Taux avec population simulée'!BK136/100</f>
        <v>1252458.93508677</v>
      </c>
      <c r="IZ52" s="18" t="n">
        <f aca="false">IZ23*'Taux avec population simulée'!BL136/100</f>
        <v>1274801.23789587</v>
      </c>
      <c r="JA52" s="18" t="n">
        <f aca="false">JA23*'Taux avec population simulée'!BM136/100</f>
        <v>1273066.29498753</v>
      </c>
      <c r="JB52" s="18" t="n">
        <f aca="false">JB23*'Taux avec population simulée'!BN136/100</f>
        <v>1270535.46807512</v>
      </c>
      <c r="JC52" s="18" t="n">
        <f aca="false">JC23*'Taux avec population simulée'!BO136/100</f>
        <v>1277799.48874717</v>
      </c>
      <c r="JD52" s="18" t="n">
        <f aca="false">JD23*'Taux avec population simulée'!BP136/100</f>
        <v>1279559.69781437</v>
      </c>
      <c r="JE52" s="18" t="n">
        <f aca="false">JE23*'Taux avec population simulée'!BQ136/100</f>
        <v>1284166.56077972</v>
      </c>
      <c r="JF52" s="18" t="n">
        <f aca="false">JF23*'Taux avec population simulée'!BR136/100</f>
        <v>1309073.37871304</v>
      </c>
      <c r="JG52" s="18" t="n">
        <f aca="false">JG23*'Taux avec population simulée'!BS136/100</f>
        <v>1318845.76748962</v>
      </c>
      <c r="JH52" s="18" t="n">
        <f aca="false">JH23*'Taux avec population simulée'!BT136/100</f>
        <v>1308396.80712581</v>
      </c>
      <c r="JI52" s="18" t="n">
        <f aca="false">JI23*'Taux avec population simulée'!BU136/100</f>
        <v>1313473.90138104</v>
      </c>
      <c r="JJ52" s="18" t="n">
        <f aca="false">JJ23*'Taux avec population simulée'!BV136/100</f>
        <v>1317750.90060572</v>
      </c>
      <c r="JK52" s="18" t="n">
        <f aca="false">JK23*'Taux avec population simulée'!BW136/100</f>
        <v>1328093.18163213</v>
      </c>
      <c r="JL52" s="18" t="n">
        <f aca="false">JL23*'Taux avec population simulée'!BX136/100</f>
        <v>1323635.10826896</v>
      </c>
      <c r="JM52" s="18" t="n">
        <f aca="false">JM23*'Taux avec population simulée'!BY136/100</f>
        <v>1328983.11189418</v>
      </c>
      <c r="JN52" s="18" t="n">
        <f aca="false">JN23*'Taux avec population simulée'!BZ136/100</f>
        <v>1351537.3697026</v>
      </c>
      <c r="JO52" s="18" t="n">
        <f aca="false">JO23*'Taux avec population simulée'!CA136/100</f>
        <v>1357936.72627147</v>
      </c>
      <c r="JP52" s="18" t="n">
        <f aca="false">JP23*'Taux avec population simulée'!CB136/100</f>
        <v>1348770.7253075</v>
      </c>
      <c r="JQ52" s="18" t="n">
        <f aca="false">JQ23*'Taux avec population simulée'!CC136/100</f>
        <v>1333219.40452959</v>
      </c>
      <c r="JR52" s="18" t="n">
        <f aca="false">JR23*'Taux avec population simulée'!CD136/100</f>
        <v>1333232.03760902</v>
      </c>
      <c r="JS52" s="18" t="n">
        <f aca="false">JS23*'Taux avec population simulée'!CE136/100</f>
        <v>1345888.97952205</v>
      </c>
      <c r="JT52" s="18" t="n">
        <f aca="false">JT23*'Taux avec population simulée'!CF136/100</f>
        <v>1358027.96517846</v>
      </c>
      <c r="JU52" s="18" t="n">
        <f aca="false">JU23*'Taux avec population simulée'!CG136/100</f>
        <v>1356808.17117575</v>
      </c>
      <c r="JV52" s="18" t="n">
        <f aca="false">JV23*'Taux avec population simulée'!CH136/100</f>
        <v>1374460.79416546</v>
      </c>
      <c r="JW52" s="18" t="n">
        <f aca="false">JW23*'Taux avec population simulée'!CI136/100</f>
        <v>1373087.9995341</v>
      </c>
      <c r="JX52" s="18" t="n">
        <f aca="false">JX23*'Taux avec population simulée'!CJ136/100</f>
        <v>1392022.17824818</v>
      </c>
      <c r="JY52" s="18" t="n">
        <f aca="false">JY23*'Taux avec population simulée'!CK136/100</f>
        <v>1399117.75786117</v>
      </c>
      <c r="JZ52" s="18" t="n">
        <f aca="false">JZ23*'Taux avec population simulée'!CL136/100</f>
        <v>1381208.26225639</v>
      </c>
      <c r="KA52" s="18" t="n">
        <f aca="false">KA23*'Taux avec population simulée'!CM136/100</f>
        <v>1390110.37222782</v>
      </c>
      <c r="KB52" s="18" t="n">
        <f aca="false">KB23*'Taux avec population simulée'!CN136/100</f>
        <v>1404885.46045855</v>
      </c>
      <c r="KC52" s="18" t="n">
        <f aca="false">KC23*'Taux avec population simulée'!CO136/100</f>
        <v>1399750.81550814</v>
      </c>
      <c r="KD52" s="18" t="n">
        <f aca="false">KD23*'Taux avec population simulée'!CP136/100</f>
        <v>1406683.56876404</v>
      </c>
      <c r="KE52" s="18" t="n">
        <f aca="false">KE23*'Taux avec population simulée'!CQ136/100</f>
        <v>1396633.25224</v>
      </c>
      <c r="KF52" s="18" t="n">
        <f aca="false">KF23*'Taux avec population simulée'!CR136/100</f>
        <v>1401902.65003766</v>
      </c>
      <c r="KG52" s="18" t="n">
        <f aca="false">KG23*'Taux avec population simulée'!CS136/100</f>
        <v>1376837.21677373</v>
      </c>
      <c r="KH52" s="18" t="n">
        <f aca="false">KH23*'Taux avec population simulée'!CT136/100</f>
        <v>1380401.14884838</v>
      </c>
      <c r="KI52" s="18" t="n">
        <f aca="false">KI23*'Taux avec population simulée'!CU136/100</f>
        <v>1376964.95124352</v>
      </c>
      <c r="KJ52" s="18" t="n">
        <f aca="false">KJ23*'Taux avec population simulée'!CV136/100</f>
        <v>1376804.93223741</v>
      </c>
      <c r="KK52" s="18" t="n">
        <f aca="false">KK23*'Taux avec population simulée'!CW136/100</f>
        <v>1372167.18841123</v>
      </c>
      <c r="KL52" s="18" t="n">
        <f aca="false">KL23*'Taux avec population simulée'!CX136/100</f>
        <v>1349845.94073452</v>
      </c>
      <c r="KM52" s="18" t="n">
        <f aca="false">KM23*'Taux avec population simulée'!CY136/100</f>
        <v>1331717.47175295</v>
      </c>
      <c r="KN52" s="18" t="n">
        <f aca="false">KN23*'Taux avec population simulée'!CZ136/100</f>
        <v>1310368.97119232</v>
      </c>
      <c r="KO52" s="18" t="n">
        <f aca="false">KO23*'Taux avec population simulée'!DA136/100</f>
        <v>1332417.90582355</v>
      </c>
      <c r="KP52" s="18" t="n">
        <f aca="false">KP23*'Taux avec population simulée'!DB136/100</f>
        <v>1299685.59702131</v>
      </c>
      <c r="KQ52" s="18" t="n">
        <f aca="false">KQ23*'Taux avec population simulée'!DC136/100</f>
        <v>1313163.68909726</v>
      </c>
      <c r="KR52" s="18" t="n">
        <f aca="false">KR23*'Taux avec population simulée'!DD136/100</f>
        <v>1304459.49737023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v>28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v>28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D53" s="1" t="n">
        <v>60</v>
      </c>
      <c r="BE53" s="4" t="n">
        <f aca="false">BE24*'Taux avec population simulée'!N123/100</f>
        <v>3893480.39017937</v>
      </c>
      <c r="BF53" s="4" t="n">
        <f aca="false">BF24*'Taux avec population simulée'!O123/100</f>
        <v>3872655.61811971</v>
      </c>
      <c r="BG53" s="4" t="n">
        <f aca="false">BG24*'Taux avec population simulée'!P123/100</f>
        <v>3866505.72118683</v>
      </c>
      <c r="BH53" s="4" t="n">
        <f aca="false">BH24*'Taux avec population simulée'!Q123/100</f>
        <v>3935107.59811127</v>
      </c>
      <c r="BI53" s="4" t="n">
        <f aca="false">BI24*'Taux avec population simulée'!R123/100</f>
        <v>3987262.59570794</v>
      </c>
      <c r="BJ53" s="4" t="n">
        <f aca="false">BJ24*'Taux avec population simulée'!S123/100</f>
        <v>4000351.60152877</v>
      </c>
      <c r="BK53" s="4" t="n">
        <f aca="false">BK24*'Taux avec population simulée'!T123/100</f>
        <v>4026663.63029489</v>
      </c>
      <c r="BL53" s="4" t="n">
        <f aca="false">BL24*'Taux avec population simulée'!U123/100</f>
        <v>4036848.93175274</v>
      </c>
      <c r="BM53" s="4" t="n">
        <f aca="false">BM24*'Taux avec population simulée'!V123/100</f>
        <v>3980427.72236122</v>
      </c>
      <c r="BN53" s="4" t="n">
        <f aca="false">BN24*'Taux avec population simulée'!W123/100</f>
        <v>3970287.09327819</v>
      </c>
      <c r="BO53" s="4" t="n">
        <f aca="false">BO24*'Taux avec population simulée'!X123/100</f>
        <v>4067650.53418777</v>
      </c>
      <c r="BP53" s="4" t="n">
        <f aca="false">BP24*'Taux avec population simulée'!Y123/100</f>
        <v>4134919.68526356</v>
      </c>
      <c r="BQ53" s="4" t="n">
        <f aca="false">BQ24*'Taux avec population simulée'!Z123/100</f>
        <v>4147830.00158513</v>
      </c>
      <c r="BR53" s="4" t="n">
        <f aca="false">BR24*'Taux avec population simulée'!AA123/100</f>
        <v>4112181.44648266</v>
      </c>
      <c r="BS53" s="4" t="n">
        <f aca="false">BS24*'Taux avec population simulée'!AB123/100</f>
        <v>4091110.97636152</v>
      </c>
      <c r="BT53" s="4" t="n">
        <f aca="false">BT24*'Taux avec population simulée'!AC123/100</f>
        <v>4070494.67538434</v>
      </c>
      <c r="BU53" s="4" t="n">
        <f aca="false">BU24*'Taux avec population simulée'!AD123/100</f>
        <v>4149185.06362119</v>
      </c>
      <c r="BV53" s="4" t="n">
        <f aca="false">BV24*'Taux avec population simulée'!AE123/100</f>
        <v>4191728.0552368</v>
      </c>
      <c r="BW53" s="4" t="n">
        <f aca="false">BW24*'Taux avec population simulée'!AF123/100</f>
        <v>4136408.76442406</v>
      </c>
      <c r="BX53" s="4" t="n">
        <f aca="false">BX24*'Taux avec population simulée'!AG123/100</f>
        <v>4165125.65603439</v>
      </c>
      <c r="BY53" s="4" t="n">
        <f aca="false">BY24*'Taux avec population simulée'!AH123/100</f>
        <v>4114727.77184712</v>
      </c>
      <c r="BZ53" s="4" t="n">
        <f aca="false">BZ24*'Taux avec population simulée'!AI123/100</f>
        <v>4133706.08574775</v>
      </c>
      <c r="CA53" s="4" t="n">
        <f aca="false">CA24*'Taux avec population simulée'!AJ123/100</f>
        <v>4169019.59803911</v>
      </c>
      <c r="CB53" s="4" t="n">
        <f aca="false">CB24*'Taux avec population simulée'!AK123/100</f>
        <v>4123543.12047731</v>
      </c>
      <c r="CC53" s="4" t="n">
        <f aca="false">CC24*'Taux avec population simulée'!AL123/100</f>
        <v>4065469.03321763</v>
      </c>
      <c r="CD53" s="4" t="n">
        <f aca="false">CD24*'Taux avec population simulée'!AM123/100</f>
        <v>4137927.62516778</v>
      </c>
      <c r="CE53" s="4" t="n">
        <f aca="false">CE24*'Taux avec population simulée'!AN123/100</f>
        <v>4202628.1146917</v>
      </c>
      <c r="CF53" s="4" t="n">
        <f aca="false">CF24*'Taux avec population simulée'!AO123/100</f>
        <v>4272294.6832159</v>
      </c>
      <c r="CG53" s="4" t="n">
        <f aca="false">CG24*'Taux avec population simulée'!AP123/100</f>
        <v>4498716.6149664</v>
      </c>
      <c r="CH53" s="4" t="n">
        <f aca="false">CH24*'Taux avec population simulée'!AQ123/100</f>
        <v>4492983.66019846</v>
      </c>
      <c r="CI53" s="4" t="n">
        <f aca="false">CI24*'Taux avec population simulée'!AR123/100</f>
        <v>4572038.87282964</v>
      </c>
      <c r="CJ53" s="4" t="n">
        <f aca="false">CJ24*'Taux avec population simulée'!AS123/100</f>
        <v>4647892.56526574</v>
      </c>
      <c r="CK53" s="4" t="n">
        <f aca="false">CK24*'Taux avec population simulée'!AT123/100</f>
        <v>4585209.7780043</v>
      </c>
      <c r="CL53" s="4" t="n">
        <f aca="false">CL24*'Taux avec population simulée'!AU123/100</f>
        <v>4684136.75203241</v>
      </c>
      <c r="CM53" s="4" t="n">
        <f aca="false">CM24*'Taux avec population simulée'!AV123/100</f>
        <v>4670936.06527454</v>
      </c>
      <c r="CN53" s="4" t="n">
        <f aca="false">CN24*'Taux avec population simulée'!AW123/100</f>
        <v>4701410.07029427</v>
      </c>
      <c r="CO53" s="4" t="n">
        <f aca="false">CO24*'Taux avec population simulée'!AX123/100</f>
        <v>4731362.89760781</v>
      </c>
      <c r="CP53" s="4" t="n">
        <f aca="false">CP24*'Taux avec population simulée'!AY123/100</f>
        <v>4640052.56348568</v>
      </c>
      <c r="CQ53" s="4" t="n">
        <f aca="false">CQ24*'Taux avec population simulée'!AZ123/100</f>
        <v>4617641.92212009</v>
      </c>
      <c r="CR53" s="4" t="n">
        <f aca="false">CR24*'Taux avec population simulée'!BA123/100</f>
        <v>4573222.69076224</v>
      </c>
      <c r="CS53" s="4" t="n">
        <f aca="false">CS24*'Taux avec population simulée'!BB123/100</f>
        <v>4632033.87220636</v>
      </c>
      <c r="CT53" s="4" t="n">
        <f aca="false">CT24*'Taux avec population simulée'!BC123/100</f>
        <v>4654057.35299022</v>
      </c>
      <c r="CU53" s="4" t="n">
        <f aca="false">CU24*'Taux avec population simulée'!BD123/100</f>
        <v>4671479.57916813</v>
      </c>
      <c r="CV53" s="4" t="n">
        <f aca="false">CV24*'Taux avec population simulée'!BE123/100</f>
        <v>4719331.13799094</v>
      </c>
      <c r="CW53" s="4" t="n">
        <f aca="false">CW24*'Taux avec population simulée'!BF123/100</f>
        <v>4720045.89598798</v>
      </c>
      <c r="CX53" s="4" t="n">
        <f aca="false">CX24*'Taux avec population simulée'!BG123/100</f>
        <v>4673944.00517876</v>
      </c>
      <c r="CY53" s="4" t="n">
        <f aca="false">CY24*'Taux avec population simulée'!BH123/100</f>
        <v>4686325.69839836</v>
      </c>
      <c r="CZ53" s="4" t="n">
        <f aca="false">CZ24*'Taux avec population simulée'!BI123/100</f>
        <v>4720686.200027</v>
      </c>
      <c r="DA53" s="4" t="n">
        <f aca="false">DA24*'Taux avec population simulée'!BJ123/100</f>
        <v>4637543.46510023</v>
      </c>
      <c r="DB53" s="4" t="n">
        <f aca="false">DB24*'Taux avec population simulée'!BK123/100</f>
        <v>4644244.3213225</v>
      </c>
      <c r="DC53" s="4" t="n">
        <f aca="false">DC24*'Taux avec population simulée'!BL123/100</f>
        <v>4538824.96215459</v>
      </c>
      <c r="DD53" s="4" t="n">
        <f aca="false">DD24*'Taux avec population simulée'!BM123/100</f>
        <v>4426794.09151404</v>
      </c>
      <c r="DE53" s="4" t="n">
        <f aca="false">DE24*'Taux avec population simulée'!BN123/100</f>
        <v>4492909.20624043</v>
      </c>
      <c r="DF53" s="4" t="n">
        <f aca="false">DF24*'Taux avec population simulée'!BO123/100</f>
        <v>4444916.18489738</v>
      </c>
      <c r="DG53" s="4" t="n">
        <f aca="false">DG24*'Taux avec population simulée'!BP123/100</f>
        <v>4561421.73841524</v>
      </c>
      <c r="DH53" s="4" t="n">
        <f aca="false">DH24*'Taux avec population simulée'!BQ123/100</f>
        <v>4607344.9397252</v>
      </c>
      <c r="DI53" s="4" t="n">
        <f aca="false">DI24*'Taux avec population simulée'!BR123/100</f>
        <v>4671449.79758492</v>
      </c>
      <c r="DJ53" s="4" t="n">
        <f aca="false">DJ24*'Taux avec population simulée'!BS123/100</f>
        <v>4865342.7950742</v>
      </c>
      <c r="DK53" s="4" t="n">
        <f aca="false">DK24*'Taux avec population simulée'!BT123/100</f>
        <v>4929484.87991293</v>
      </c>
      <c r="DL53" s="4" t="n">
        <f aca="false">DL24*'Taux avec population simulée'!BU123/100</f>
        <v>5051068.19336812</v>
      </c>
      <c r="DM53" s="4" t="n">
        <f aca="false">DM24*'Taux avec population simulée'!BV123/100</f>
        <v>5108018.02586161</v>
      </c>
      <c r="DN53" s="4" t="n">
        <f aca="false">DN24*'Taux avec population simulée'!BW123/100</f>
        <v>5089203.51066864</v>
      </c>
      <c r="DO53" s="4" t="n">
        <f aca="false">DO24*'Taux avec population simulée'!BX123/100</f>
        <v>5174259.71231665</v>
      </c>
      <c r="DP53" s="4" t="n">
        <f aca="false">DP24*'Taux avec population simulée'!BY123/100</f>
        <v>5185286.34350019</v>
      </c>
      <c r="DQ53" s="4" t="n">
        <f aca="false">DQ24*'Taux avec population simulée'!BZ123/100</f>
        <v>5224575.6971501</v>
      </c>
      <c r="DR53" s="4" t="n">
        <f aca="false">DR24*'Taux avec population simulée'!CA123/100</f>
        <v>5244536.80329666</v>
      </c>
      <c r="DS53" s="4" t="n">
        <f aca="false">DS24*'Taux avec population simulée'!CB123/100</f>
        <v>5290043.06244167</v>
      </c>
      <c r="DT53" s="4" t="n">
        <f aca="false">DT24*'Taux avec population simulée'!CC123/100</f>
        <v>5279031.32204974</v>
      </c>
      <c r="DU53" s="4" t="n">
        <f aca="false">DU24*'Taux avec population simulée'!CD123/100</f>
        <v>5254126.47309031</v>
      </c>
      <c r="DV53" s="4" t="n">
        <f aca="false">DV24*'Taux avec population simulée'!CE123/100</f>
        <v>5342615.00220328</v>
      </c>
      <c r="DW53" s="4" t="n">
        <f aca="false">DW24*'Taux avec population simulée'!CF123/100</f>
        <v>5367251.81691383</v>
      </c>
      <c r="DX53" s="4" t="n">
        <f aca="false">DX24*'Taux avec population simulée'!CG123/100</f>
        <v>5471263.99627506</v>
      </c>
      <c r="DY53" s="4" t="n">
        <f aca="false">DY24*'Taux avec population simulée'!CH123/100</f>
        <v>5497419.67172933</v>
      </c>
      <c r="DZ53" s="4" t="n">
        <f aca="false">DZ24*'Taux avec population simulée'!CI123/100</f>
        <v>5623715.92072751</v>
      </c>
      <c r="EA53" s="4" t="n">
        <f aca="false">EA24*'Taux avec population simulée'!CJ123/100</f>
        <v>5564405.89776462</v>
      </c>
      <c r="EB53" s="4" t="n">
        <f aca="false">EB24*'Taux avec population simulée'!CK123/100</f>
        <v>5584597.81118106</v>
      </c>
      <c r="EC53" s="4" t="n">
        <f aca="false">EC24*'Taux avec population simulée'!CL123/100</f>
        <v>5463222.96880834</v>
      </c>
      <c r="ED53" s="4" t="n">
        <f aca="false">ED24*'Taux avec population simulée'!CM123/100</f>
        <v>5379529.27459219</v>
      </c>
      <c r="EE53" s="4" t="n">
        <f aca="false">EE24*'Taux avec population simulée'!CN123/100</f>
        <v>5377273.31966402</v>
      </c>
      <c r="EF53" s="4" t="n">
        <f aca="false">EF24*'Taux avec population simulée'!CO123/100</f>
        <v>5293624.29782269</v>
      </c>
      <c r="EG53" s="4" t="n">
        <f aca="false">EG24*'Taux avec population simulée'!CP123/100</f>
        <v>5318127.09540879</v>
      </c>
      <c r="EH53" s="4" t="n">
        <f aca="false">EH24*'Taux avec population simulée'!CQ123/100</f>
        <v>5477004.39643881</v>
      </c>
      <c r="EI53" s="4" t="n">
        <f aca="false">EI24*'Taux avec population simulée'!CR123/100</f>
        <v>5488209.71712161</v>
      </c>
      <c r="EJ53" s="4" t="n">
        <f aca="false">EJ24*'Taux avec population simulée'!CS123/100</f>
        <v>5551718.94331712</v>
      </c>
      <c r="EK53" s="4" t="n">
        <f aca="false">EK24*'Taux avec population simulée'!CT123/100</f>
        <v>5627341.82848334</v>
      </c>
      <c r="EL53" s="4" t="n">
        <f aca="false">EL24*'Taux avec population simulée'!CU123/100</f>
        <v>5625912.31248925</v>
      </c>
      <c r="EM53" s="4" t="n">
        <f aca="false">EM24*'Taux avec population simulée'!CV123/100</f>
        <v>5706404.48651032</v>
      </c>
      <c r="EN53" s="4" t="n">
        <f aca="false">EN24*'Taux avec population simulée'!CW123/100</f>
        <v>5798660.38589937</v>
      </c>
      <c r="EO53" s="4" t="n">
        <f aca="false">EO24*'Taux avec population simulée'!CX123/100</f>
        <v>5748843.2425847</v>
      </c>
      <c r="EP53" s="4" t="n">
        <f aca="false">EP24*'Taux avec population simulée'!CY123/100</f>
        <v>5770866.72336856</v>
      </c>
      <c r="EQ53" s="4" t="n">
        <f aca="false">EQ24*'Taux avec population simulée'!CZ123/100</f>
        <v>5847405.39221849</v>
      </c>
      <c r="ER53" s="4" t="n">
        <f aca="false">ER24*'Taux avec population simulée'!DA123/100</f>
        <v>5896448.2143697</v>
      </c>
      <c r="ES53" s="4" t="n">
        <f aca="false">ES24*'Taux avec population simulée'!DB123/100</f>
        <v>6006967.66966234</v>
      </c>
      <c r="ET53" s="4" t="n">
        <f aca="false">ET24*'Taux avec population simulée'!DC123/100</f>
        <v>5942103.38143077</v>
      </c>
      <c r="EU53" s="4" t="n">
        <f aca="false">EU24*'Taux avec population simulée'!DD123/100</f>
        <v>6030658.91910597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1304959.94333675</v>
      </c>
      <c r="HC53" s="4" t="n">
        <f aca="false">HC24*'Taux avec population simulée'!O137/100</f>
        <v>1316520.29610737</v>
      </c>
      <c r="HD53" s="4" t="n">
        <f aca="false">HD24*'Taux avec population simulée'!P137/100</f>
        <v>1307141.61062775</v>
      </c>
      <c r="HE53" s="4" t="n">
        <f aca="false">HE24*'Taux avec population simulée'!Q137/100</f>
        <v>1315835.16150271</v>
      </c>
      <c r="HF53" s="4" t="n">
        <f aca="false">HF24*'Taux avec population simulée'!R137/100</f>
        <v>1290901.22963611</v>
      </c>
      <c r="HG53" s="4" t="n">
        <f aca="false">HG24*'Taux avec population simulée'!S137/100</f>
        <v>1262142.13538452</v>
      </c>
      <c r="HH53" s="4" t="n">
        <f aca="false">HH24*'Taux avec population simulée'!T137/100</f>
        <v>1280332.35564384</v>
      </c>
      <c r="HI53" s="4" t="n">
        <f aca="false">HI24*'Taux avec population simulée'!U137/100</f>
        <v>1279955.63510592</v>
      </c>
      <c r="HJ53" s="4" t="n">
        <f aca="false">HJ24*'Taux avec population simulée'!V137/100</f>
        <v>1294355.88116237</v>
      </c>
      <c r="HK53" s="4" t="n">
        <f aca="false">HK24*'Taux avec population simulée'!W137/100</f>
        <v>1306973.94928945</v>
      </c>
      <c r="HL53" s="4" t="n">
        <f aca="false">HL24*'Taux avec population simulée'!X137/100</f>
        <v>1318822.01719617</v>
      </c>
      <c r="HM53" s="4" t="n">
        <f aca="false">HM24*'Taux avec population simulée'!Y137/100</f>
        <v>1372949.7208581</v>
      </c>
      <c r="HN53" s="4" t="n">
        <f aca="false">HN24*'Taux avec population simulée'!Z137/100</f>
        <v>1387621.12290612</v>
      </c>
      <c r="HO53" s="4" t="n">
        <f aca="false">HO24*'Taux avec population simulée'!AA137/100</f>
        <v>1388370.42419582</v>
      </c>
      <c r="HP53" s="4" t="n">
        <f aca="false">HP24*'Taux avec population simulée'!AB137/100</f>
        <v>1417123.30876821</v>
      </c>
      <c r="HQ53" s="4" t="n">
        <f aca="false">HQ24*'Taux avec population simulée'!AC137/100</f>
        <v>1425835.48868075</v>
      </c>
      <c r="HR53" s="4" t="n">
        <f aca="false">HR24*'Taux avec population simulée'!AD137/100</f>
        <v>1413799.06050507</v>
      </c>
      <c r="HS53" s="4" t="n">
        <f aca="false">HS24*'Taux avec population simulée'!AE137/100</f>
        <v>1424645.30016811</v>
      </c>
      <c r="HT53" s="4" t="n">
        <f aca="false">HT24*'Taux avec population simulée'!AF137/100</f>
        <v>1426276.3759037</v>
      </c>
      <c r="HU53" s="4" t="n">
        <f aca="false">HU24*'Taux avec population simulée'!AG137/100</f>
        <v>1407285.10702805</v>
      </c>
      <c r="HV53" s="4" t="n">
        <f aca="false">HV24*'Taux avec population simulée'!AH137/100</f>
        <v>1414540.08222251</v>
      </c>
      <c r="HW53" s="4" t="n">
        <f aca="false">HW24*'Taux avec population simulée'!AI137/100</f>
        <v>1398310.05069619</v>
      </c>
      <c r="HX53" s="4" t="n">
        <f aca="false">HX24*'Taux avec population simulée'!AJ137/100</f>
        <v>1409994.59705074</v>
      </c>
      <c r="HY53" s="4" t="n">
        <f aca="false">HY24*'Taux avec population simulée'!AK137/100</f>
        <v>1374736.0385736</v>
      </c>
      <c r="HZ53" s="4" t="n">
        <f aca="false">HZ24*'Taux avec population simulée'!AL137/100</f>
        <v>1381183.75547252</v>
      </c>
      <c r="IA53" s="4" t="n">
        <f aca="false">IA24*'Taux avec population simulée'!AM137/100</f>
        <v>1367118.83209269</v>
      </c>
      <c r="IB53" s="4" t="n">
        <f aca="false">IB24*'Taux avec population simulée'!AN137/100</f>
        <v>1351704.33843416</v>
      </c>
      <c r="IC53" s="4" t="n">
        <f aca="false">IC24*'Taux avec population simulée'!AO137/100</f>
        <v>1364370.01410175</v>
      </c>
      <c r="ID53" s="4" t="n">
        <f aca="false">ID24*'Taux avec population simulée'!AP137/100</f>
        <v>1339334.65747494</v>
      </c>
      <c r="IE53" s="4" t="n">
        <f aca="false">IE24*'Taux avec population simulée'!AQ137/100</f>
        <v>1325834.81490197</v>
      </c>
      <c r="IF53" s="4" t="n">
        <f aca="false">IF24*'Taux avec population simulée'!AR137/100</f>
        <v>1310780.48263684</v>
      </c>
      <c r="IG53" s="4" t="n">
        <f aca="false">IG24*'Taux avec population simulée'!AS137/100</f>
        <v>1285968.6744611</v>
      </c>
      <c r="IH53" s="4" t="n">
        <f aca="false">IH24*'Taux avec population simulée'!AT137/100</f>
        <v>1278823.40359911</v>
      </c>
      <c r="II53" s="4" t="n">
        <f aca="false">II24*'Taux avec population simulée'!AU137/100</f>
        <v>1287612.16955508</v>
      </c>
      <c r="IJ53" s="4" t="n">
        <f aca="false">IJ24*'Taux avec population simulée'!AV137/100</f>
        <v>1280158.48462634</v>
      </c>
      <c r="IK53" s="4" t="n">
        <f aca="false">IK24*'Taux avec population simulée'!AW137/100</f>
        <v>1289744.15941251</v>
      </c>
      <c r="IL53" s="4" t="n">
        <f aca="false">IL24*'Taux avec population simulée'!AX137/100</f>
        <v>1302999.75460375</v>
      </c>
      <c r="IM53" s="4" t="n">
        <f aca="false">IM24*'Taux avec population simulée'!AY137/100</f>
        <v>1297740.1563244</v>
      </c>
      <c r="IN53" s="4" t="n">
        <f aca="false">IN24*'Taux avec population simulée'!AZ137/100</f>
        <v>1292201.12248122</v>
      </c>
      <c r="IO53" s="4" t="n">
        <f aca="false">IO24*'Taux avec population simulée'!BA137/100</f>
        <v>1347303.74577698</v>
      </c>
      <c r="IP53" s="4" t="n">
        <f aca="false">IP24*'Taux avec population simulée'!BB137/100</f>
        <v>1360248.8570084</v>
      </c>
      <c r="IQ53" s="4" t="n">
        <f aca="false">IQ24*'Taux avec population simulée'!BC137/100</f>
        <v>1379244.26567018</v>
      </c>
      <c r="IR53" s="4" t="n">
        <f aca="false">IR24*'Taux avec population simulée'!BD137/100</f>
        <v>1399421.58327234</v>
      </c>
      <c r="IS53" s="4" t="n">
        <f aca="false">IS24*'Taux avec population simulée'!BE137/100</f>
        <v>1431608.42044034</v>
      </c>
      <c r="IT53" s="4" t="n">
        <f aca="false">IT24*'Taux avec population simulée'!BF137/100</f>
        <v>1421983.41768592</v>
      </c>
      <c r="IU53" s="4" t="n">
        <f aca="false">IU24*'Taux avec population simulée'!BG137/100</f>
        <v>1442171.08475341</v>
      </c>
      <c r="IV53" s="4" t="n">
        <f aca="false">IV24*'Taux avec population simulée'!BH137/100</f>
        <v>1464780.52670749</v>
      </c>
      <c r="IW53" s="4" t="n">
        <f aca="false">IW24*'Taux avec population simulée'!BI137/100</f>
        <v>1449653.74818507</v>
      </c>
      <c r="IX53" s="4" t="n">
        <f aca="false">IX24*'Taux avec population simulée'!BJ137/100</f>
        <v>1488507.71091692</v>
      </c>
      <c r="IY53" s="4" t="n">
        <f aca="false">IY24*'Taux avec population simulée'!BK137/100</f>
        <v>1506062.47400514</v>
      </c>
      <c r="IZ53" s="4" t="n">
        <f aca="false">IZ24*'Taux avec population simulée'!BL137/100</f>
        <v>1527728.04472137</v>
      </c>
      <c r="JA53" s="4" t="n">
        <f aca="false">JA24*'Taux avec population simulée'!BM137/100</f>
        <v>1545684.36706428</v>
      </c>
      <c r="JB53" s="4" t="n">
        <f aca="false">JB24*'Taux avec population simulée'!BN137/100</f>
        <v>1578688.81199314</v>
      </c>
      <c r="JC53" s="4" t="n">
        <f aca="false">JC24*'Taux avec population simulée'!BO137/100</f>
        <v>1579587.14558355</v>
      </c>
      <c r="JD53" s="4" t="n">
        <f aca="false">JD24*'Taux avec population simulée'!BP137/100</f>
        <v>1579402.92510072</v>
      </c>
      <c r="JE53" s="4" t="n">
        <f aca="false">JE24*'Taux avec population simulée'!BQ137/100</f>
        <v>1599977.66217145</v>
      </c>
      <c r="JF53" s="4" t="n">
        <f aca="false">JF24*'Taux avec population simulée'!BR137/100</f>
        <v>1592002.36419021</v>
      </c>
      <c r="JG53" s="4" t="n">
        <f aca="false">JG24*'Taux avec population simulée'!BS137/100</f>
        <v>1616702.39814041</v>
      </c>
      <c r="JH53" s="4" t="n">
        <f aca="false">JH24*'Taux avec population simulée'!BT137/100</f>
        <v>1640357.13609256</v>
      </c>
      <c r="JI53" s="4" t="n">
        <f aca="false">JI24*'Taux avec population simulée'!BU137/100</f>
        <v>1630825.27852609</v>
      </c>
      <c r="JJ53" s="4" t="n">
        <f aca="false">JJ24*'Taux avec population simulée'!BV137/100</f>
        <v>1631951.3003537</v>
      </c>
      <c r="JK53" s="4" t="n">
        <f aca="false">JK24*'Taux avec population simulée'!BW137/100</f>
        <v>1644296.14259614</v>
      </c>
      <c r="JL53" s="4" t="n">
        <f aca="false">JL24*'Taux avec population simulée'!BX137/100</f>
        <v>1646751.03577178</v>
      </c>
      <c r="JM53" s="4" t="n">
        <f aca="false">JM24*'Taux avec population simulée'!BY137/100</f>
        <v>1679391.17952111</v>
      </c>
      <c r="JN53" s="4" t="n">
        <f aca="false">JN24*'Taux avec population simulée'!BZ137/100</f>
        <v>1698351.40000078</v>
      </c>
      <c r="JO53" s="4" t="n">
        <f aca="false">JO24*'Taux avec population simulée'!CA137/100</f>
        <v>1703861.45534105</v>
      </c>
      <c r="JP53" s="4" t="n">
        <f aca="false">JP24*'Taux avec population simulée'!CB137/100</f>
        <v>1717752.50770339</v>
      </c>
      <c r="JQ53" s="4" t="n">
        <f aca="false">JQ24*'Taux avec population simulée'!CC137/100</f>
        <v>1765341.41917151</v>
      </c>
      <c r="JR53" s="4" t="n">
        <f aca="false">JR24*'Taux avec population simulée'!CD137/100</f>
        <v>1774653.86807304</v>
      </c>
      <c r="JS53" s="4" t="n">
        <f aca="false">JS24*'Taux avec population simulée'!CE137/100</f>
        <v>1791409.65243798</v>
      </c>
      <c r="JT53" s="4" t="n">
        <f aca="false">JT24*'Taux avec population simulée'!CF137/100</f>
        <v>1814524.14830004</v>
      </c>
      <c r="JU53" s="4" t="n">
        <f aca="false">JU24*'Taux avec population simulée'!CG137/100</f>
        <v>1813841.08358844</v>
      </c>
      <c r="JV53" s="4" t="n">
        <f aca="false">JV24*'Taux avec population simulée'!CH137/100</f>
        <v>1811791.88945363</v>
      </c>
      <c r="JW53" s="4" t="n">
        <f aca="false">JW24*'Taux avec population simulée'!CI137/100</f>
        <v>1825498.72133314</v>
      </c>
      <c r="JX53" s="4" t="n">
        <f aca="false">JX24*'Taux avec population simulée'!CJ137/100</f>
        <v>1832712.29866629</v>
      </c>
      <c r="JY53" s="4" t="n">
        <f aca="false">JY24*'Taux avec population simulée'!CK137/100</f>
        <v>1838249.26261641</v>
      </c>
      <c r="JZ53" s="4" t="n">
        <f aca="false">JZ24*'Taux avec population simulée'!CL137/100</f>
        <v>1875236.18180322</v>
      </c>
      <c r="KA53" s="4" t="n">
        <f aca="false">KA24*'Taux avec population simulée'!CM137/100</f>
        <v>1893589.9236147</v>
      </c>
      <c r="KB53" s="4" t="n">
        <f aca="false">KB24*'Taux avec population simulée'!CN137/100</f>
        <v>1874424.78372155</v>
      </c>
      <c r="KC53" s="4" t="n">
        <f aca="false">KC24*'Taux avec population simulée'!CO137/100</f>
        <v>1887719.70688104</v>
      </c>
      <c r="KD53" s="4" t="n">
        <f aca="false">KD24*'Taux avec population simulée'!CP137/100</f>
        <v>1893602.34297309</v>
      </c>
      <c r="KE53" s="4" t="n">
        <f aca="false">KE24*'Taux avec population simulée'!CQ137/100</f>
        <v>1904293.34065622</v>
      </c>
      <c r="KF53" s="4" t="n">
        <f aca="false">KF24*'Taux avec population simulée'!CR137/100</f>
        <v>1897479.25268471</v>
      </c>
      <c r="KG53" s="4" t="n">
        <f aca="false">KG24*'Taux avec population simulée'!CS137/100</f>
        <v>1898350.67766527</v>
      </c>
      <c r="KH53" s="4" t="n">
        <f aca="false">KH24*'Taux avec population simulée'!CT137/100</f>
        <v>1936807.22092856</v>
      </c>
      <c r="KI53" s="4" t="n">
        <f aca="false">KI24*'Taux avec population simulée'!CU137/100</f>
        <v>1948055.0198463</v>
      </c>
      <c r="KJ53" s="4" t="n">
        <f aca="false">KJ24*'Taux avec population simulée'!CV137/100</f>
        <v>1940553.72737705</v>
      </c>
      <c r="KK53" s="4" t="n">
        <f aca="false">KK24*'Taux avec population simulée'!CW137/100</f>
        <v>1919254.52773341</v>
      </c>
      <c r="KL53" s="4" t="n">
        <f aca="false">KL24*'Taux avec population simulée'!CX137/100</f>
        <v>1922922.37824542</v>
      </c>
      <c r="KM53" s="4" t="n">
        <f aca="false">KM24*'Taux avec population simulée'!CY137/100</f>
        <v>1940394.34561101</v>
      </c>
      <c r="KN53" s="4" t="n">
        <f aca="false">KN24*'Taux avec population simulée'!CZ137/100</f>
        <v>1962877.5240881</v>
      </c>
      <c r="KO53" s="4" t="n">
        <f aca="false">KO24*'Taux avec population simulée'!DA137/100</f>
        <v>1960314.99647305</v>
      </c>
      <c r="KP53" s="4" t="n">
        <f aca="false">KP24*'Taux avec population simulée'!DB137/100</f>
        <v>1980786.23889051</v>
      </c>
      <c r="KQ53" s="4" t="n">
        <f aca="false">KQ24*'Taux avec population simulée'!DC137/100</f>
        <v>1982421.45441223</v>
      </c>
      <c r="KR53" s="4" t="n">
        <f aca="false">KR24*'Taux avec population simulée'!DD137/100</f>
        <v>2010178.72042012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v>29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v>29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D54" s="1" t="n">
        <v>65</v>
      </c>
      <c r="BE54" s="18" t="n">
        <f aca="false">BE25*'Taux avec population simulée'!N124/100</f>
        <v>8039303.95525698</v>
      </c>
      <c r="BF54" s="18" t="n">
        <f aca="false">BF25*'Taux avec population simulée'!O124/100</f>
        <v>8097973.85968454</v>
      </c>
      <c r="BG54" s="18" t="n">
        <f aca="false">BG25*'Taux avec population simulée'!P124/100</f>
        <v>8026011.69060406</v>
      </c>
      <c r="BH54" s="18" t="n">
        <f aca="false">BH25*'Taux avec population simulée'!Q124/100</f>
        <v>8102728.53398598</v>
      </c>
      <c r="BI54" s="18" t="n">
        <f aca="false">BI25*'Taux avec population simulée'!R124/100</f>
        <v>8165007.82620441</v>
      </c>
      <c r="BJ54" s="18" t="n">
        <f aca="false">BJ25*'Taux avec population simulée'!S124/100</f>
        <v>8175766.57827335</v>
      </c>
      <c r="BK54" s="18" t="n">
        <f aca="false">BK25*'Taux avec population simulée'!T124/100</f>
        <v>8033074.29075255</v>
      </c>
      <c r="BL54" s="18" t="n">
        <f aca="false">BL25*'Taux avec population simulée'!U124/100</f>
        <v>7949676.60939233</v>
      </c>
      <c r="BM54" s="18" t="n">
        <f aca="false">BM25*'Taux avec population simulée'!V124/100</f>
        <v>7922745.02356815</v>
      </c>
      <c r="BN54" s="18" t="n">
        <f aca="false">BN25*'Taux avec population simulée'!W124/100</f>
        <v>8303865.13919742</v>
      </c>
      <c r="BO54" s="18" t="n">
        <f aca="false">BO25*'Taux avec population simulée'!X124/100</f>
        <v>8093843.88711614</v>
      </c>
      <c r="BP54" s="18" t="n">
        <f aca="false">BP25*'Taux avec population simulée'!Y124/100</f>
        <v>7885262.91958603</v>
      </c>
      <c r="BQ54" s="18" t="n">
        <f aca="false">BQ25*'Taux avec population simulée'!Z124/100</f>
        <v>8022679.94802787</v>
      </c>
      <c r="BR54" s="18" t="n">
        <f aca="false">BR25*'Taux avec population simulée'!AA124/100</f>
        <v>8076976.94032419</v>
      </c>
      <c r="BS54" s="18" t="n">
        <f aca="false">BS25*'Taux avec population simulée'!AB124/100</f>
        <v>8147863.23419778</v>
      </c>
      <c r="BT54" s="18" t="n">
        <f aca="false">BT25*'Taux avec population simulée'!AC124/100</f>
        <v>8143195.32402593</v>
      </c>
      <c r="BU54" s="18" t="n">
        <f aca="false">BU25*'Taux avec population simulée'!AD124/100</f>
        <v>8084907.18176855</v>
      </c>
      <c r="BV54" s="18" t="n">
        <f aca="false">BV25*'Taux avec population simulée'!AE124/100</f>
        <v>7968816.7763795</v>
      </c>
      <c r="BW54" s="18" t="n">
        <f aca="false">BW25*'Taux avec population simulée'!AF124/100</f>
        <v>8165372.23554868</v>
      </c>
      <c r="BX54" s="18" t="n">
        <f aca="false">BX25*'Taux avec population simulée'!AG124/100</f>
        <v>8262895.11720586</v>
      </c>
      <c r="BY54" s="18" t="n">
        <f aca="false">BY25*'Taux avec population simulée'!AH124/100</f>
        <v>8303049.55637929</v>
      </c>
      <c r="BZ54" s="18" t="n">
        <f aca="false">BZ25*'Taux avec population simulée'!AI124/100</f>
        <v>8182534.18038124</v>
      </c>
      <c r="CA54" s="18" t="n">
        <f aca="false">CA25*'Taux avec population simulée'!AJ124/100</f>
        <v>8177068.04021718</v>
      </c>
      <c r="CB54" s="18" t="n">
        <f aca="false">CB25*'Taux avec population simulée'!AK124/100</f>
        <v>8343221.34837865</v>
      </c>
      <c r="CC54" s="18" t="n">
        <f aca="false">CC25*'Taux avec population simulée'!AL124/100</f>
        <v>8478122.21706243</v>
      </c>
      <c r="CD54" s="18" t="n">
        <f aca="false">CD25*'Taux avec population simulée'!AM124/100</f>
        <v>8535560.07084984</v>
      </c>
      <c r="CE54" s="18" t="n">
        <f aca="false">CE25*'Taux avec population simulée'!AN124/100</f>
        <v>8661610.99831563</v>
      </c>
      <c r="CF54" s="18" t="n">
        <f aca="false">CF25*'Taux avec population simulée'!AO124/100</f>
        <v>8703830.42377326</v>
      </c>
      <c r="CG54" s="18" t="n">
        <f aca="false">CG25*'Taux avec population simulée'!AP124/100</f>
        <v>8545086.77227863</v>
      </c>
      <c r="CH54" s="18" t="n">
        <f aca="false">CH25*'Taux avec population simulée'!AQ124/100</f>
        <v>8562960.18297381</v>
      </c>
      <c r="CI54" s="18" t="n">
        <f aca="false">CI25*'Taux avec population simulée'!AR124/100</f>
        <v>8717816.80146288</v>
      </c>
      <c r="CJ54" s="18" t="n">
        <f aca="false">CJ25*'Taux avec population simulée'!AS124/100</f>
        <v>8892542.40562767</v>
      </c>
      <c r="CK54" s="18" t="n">
        <f aca="false">CK25*'Taux avec population simulée'!AT124/100</f>
        <v>8898685.30600252</v>
      </c>
      <c r="CL54" s="18" t="n">
        <f aca="false">CL25*'Taux avec population simulée'!AU124/100</f>
        <v>8738796.36799732</v>
      </c>
      <c r="CM54" s="18" t="n">
        <f aca="false">CM25*'Taux avec population simulée'!AV124/100</f>
        <v>8696958.70470987</v>
      </c>
      <c r="CN54" s="18" t="n">
        <f aca="false">CN25*'Taux avec population simulée'!AW124/100</f>
        <v>8667077.13847969</v>
      </c>
      <c r="CO54" s="18" t="n">
        <f aca="false">CO25*'Taux avec population simulée'!AX124/100</f>
        <v>8812580.58379915</v>
      </c>
      <c r="CP54" s="18" t="n">
        <f aca="false">CP25*'Taux avec population simulée'!AY124/100</f>
        <v>8920011.9290553</v>
      </c>
      <c r="CQ54" s="18" t="n">
        <f aca="false">CQ25*'Taux avec population simulée'!AZ124/100</f>
        <v>8823859.92064562</v>
      </c>
      <c r="CR54" s="18" t="n">
        <f aca="false">CR25*'Taux avec population simulée'!BA124/100</f>
        <v>8820788.4704582</v>
      </c>
      <c r="CS54" s="18" t="n">
        <f aca="false">CS25*'Taux avec population simulée'!BB124/100</f>
        <v>8723803.52640447</v>
      </c>
      <c r="CT54" s="18" t="n">
        <f aca="false">CT25*'Taux avec population simulée'!BC124/100</f>
        <v>8838991.58484581</v>
      </c>
      <c r="CU54" s="18" t="n">
        <f aca="false">CU25*'Taux avec population simulée'!BD124/100</f>
        <v>8920289.57426999</v>
      </c>
      <c r="CV54" s="18" t="n">
        <f aca="false">CV25*'Taux avec population simulée'!BE124/100</f>
        <v>8853186.19644645</v>
      </c>
      <c r="CW54" s="18" t="n">
        <f aca="false">CW25*'Taux avec population simulée'!BF124/100</f>
        <v>8801995.35998939</v>
      </c>
      <c r="CX54" s="18" t="n">
        <f aca="false">CX25*'Taux avec population simulée'!BG124/100</f>
        <v>8905331.43832898</v>
      </c>
      <c r="CY54" s="18" t="n">
        <f aca="false">CY25*'Taux avec population simulée'!BH124/100</f>
        <v>8995843.77831542</v>
      </c>
      <c r="CZ54" s="18" t="n">
        <f aca="false">CZ25*'Taux avec population simulée'!BI124/100</f>
        <v>9137217.25106649</v>
      </c>
      <c r="DA54" s="18" t="n">
        <f aca="false">DA25*'Taux avec population simulée'!BJ124/100</f>
        <v>9675692.79211699</v>
      </c>
      <c r="DB54" s="18" t="n">
        <f aca="false">DB25*'Taux avec population simulée'!BK124/100</f>
        <v>9583167.5243241</v>
      </c>
      <c r="DC54" s="18" t="n">
        <f aca="false">DC25*'Taux avec population simulée'!BL124/100</f>
        <v>9654869.40101581</v>
      </c>
      <c r="DD54" s="18" t="n">
        <f aca="false">DD25*'Taux avec population simulée'!BM124/100</f>
        <v>9855624.24405707</v>
      </c>
      <c r="DE54" s="18" t="n">
        <f aca="false">DE25*'Taux avec population simulée'!BN124/100</f>
        <v>9707066.70137609</v>
      </c>
      <c r="DF54" s="18" t="n">
        <f aca="false">DF25*'Taux avec population simulée'!BO124/100</f>
        <v>9980182.82849393</v>
      </c>
      <c r="DG54" s="18" t="n">
        <f aca="false">DG25*'Taux avec population simulée'!BP124/100</f>
        <v>9962812.64975037</v>
      </c>
      <c r="DH54" s="18" t="n">
        <f aca="false">DH25*'Taux avec population simulée'!BQ124/100</f>
        <v>10024363.1232803</v>
      </c>
      <c r="DI54" s="18" t="n">
        <f aca="false">DI25*'Taux avec population simulée'!BR124/100</f>
        <v>10114979.5802222</v>
      </c>
      <c r="DJ54" s="18" t="n">
        <f aca="false">DJ25*'Taux avec population simulée'!BS124/100</f>
        <v>9941676.90778268</v>
      </c>
      <c r="DK54" s="18" t="n">
        <f aca="false">DK25*'Taux avec population simulée'!BT124/100</f>
        <v>9915144.43695459</v>
      </c>
      <c r="DL54" s="18" t="n">
        <f aca="false">DL25*'Taux avec population simulée'!BU124/100</f>
        <v>9778994.16480474</v>
      </c>
      <c r="DM54" s="18" t="n">
        <f aca="false">DM25*'Taux avec population simulée'!BV124/100</f>
        <v>9987019.84190549</v>
      </c>
      <c r="DN54" s="18" t="n">
        <f aca="false">DN25*'Taux avec population simulée'!BW124/100</f>
        <v>10042028.3000644</v>
      </c>
      <c r="DO54" s="18" t="n">
        <f aca="false">DO25*'Taux avec population simulée'!BX124/100</f>
        <v>10080412.7509943</v>
      </c>
      <c r="DP54" s="18" t="n">
        <f aca="false">DP25*'Taux avec population simulée'!BY124/100</f>
        <v>10137243.2558746</v>
      </c>
      <c r="DQ54" s="18" t="n">
        <f aca="false">DQ25*'Taux avec population simulée'!BZ124/100</f>
        <v>10121018.3636416</v>
      </c>
      <c r="DR54" s="18" t="n">
        <f aca="false">DR25*'Taux avec population simulée'!CA124/100</f>
        <v>10061584.9348736</v>
      </c>
      <c r="DS54" s="18" t="n">
        <f aca="false">DS25*'Taux avec population simulée'!CB124/100</f>
        <v>10116437.2175993</v>
      </c>
      <c r="DT54" s="18" t="n">
        <f aca="false">DT25*'Taux avec population simulée'!CC124/100</f>
        <v>10198325.2031047</v>
      </c>
      <c r="DU54" s="18" t="n">
        <f aca="false">DU25*'Taux avec population simulée'!CD124/100</f>
        <v>10088811.5187384</v>
      </c>
      <c r="DV54" s="18" t="n">
        <f aca="false">DV25*'Taux avec population simulée'!CE124/100</f>
        <v>10083588.3181372</v>
      </c>
      <c r="DW54" s="18" t="n">
        <f aca="false">DW25*'Taux avec population simulée'!CF124/100</f>
        <v>9933382.25699404</v>
      </c>
      <c r="DX54" s="18" t="n">
        <f aca="false">DX25*'Taux avec population simulée'!CG124/100</f>
        <v>9683536.26943176</v>
      </c>
      <c r="DY54" s="18" t="n">
        <f aca="false">DY25*'Taux avec population simulée'!CH124/100</f>
        <v>9792980.54249436</v>
      </c>
      <c r="DZ54" s="18" t="n">
        <f aca="false">DZ25*'Taux avec population simulée'!CI124/100</f>
        <v>9715309.29368698</v>
      </c>
      <c r="EA54" s="18" t="n">
        <f aca="false">EA25*'Taux avec population simulée'!CJ124/100</f>
        <v>9871502.07977171</v>
      </c>
      <c r="EB54" s="18" t="n">
        <f aca="false">EB25*'Taux avec population simulée'!CK124/100</f>
        <v>9949936.85291948</v>
      </c>
      <c r="EC54" s="18" t="n">
        <f aca="false">EC25*'Taux avec population simulée'!CL124/100</f>
        <v>10100420.5592773</v>
      </c>
      <c r="ED54" s="18" t="n">
        <f aca="false">ED25*'Taux avec population simulée'!CM124/100</f>
        <v>10526866.2562035</v>
      </c>
      <c r="EE54" s="18" t="n">
        <f aca="false">EE25*'Taux avec population simulée'!CN124/100</f>
        <v>10698208.0593143</v>
      </c>
      <c r="EF54" s="18" t="n">
        <f aca="false">EF25*'Taux avec population simulée'!CO124/100</f>
        <v>10934796.4878755</v>
      </c>
      <c r="EG54" s="18" t="n">
        <f aca="false">EG25*'Taux avec population simulée'!CP124/100</f>
        <v>11000129.8774555</v>
      </c>
      <c r="EH54" s="18" t="n">
        <f aca="false">EH25*'Taux avec population simulée'!CQ124/100</f>
        <v>10989232.3027792</v>
      </c>
      <c r="EI54" s="18" t="n">
        <f aca="false">EI25*'Taux avec population simulée'!CR124/100</f>
        <v>11197761.2118315</v>
      </c>
      <c r="EJ54" s="18" t="n">
        <f aca="false">EJ25*'Taux avec population simulée'!CS124/100</f>
        <v>11144279.8023534</v>
      </c>
      <c r="EK54" s="18" t="n">
        <f aca="false">EK25*'Taux avec population simulée'!CT124/100</f>
        <v>11249108.2237219</v>
      </c>
      <c r="EL54" s="18" t="n">
        <f aca="false">EL25*'Taux avec population simulée'!CU124/100</f>
        <v>11263944.8898814</v>
      </c>
      <c r="EM54" s="18" t="n">
        <f aca="false">EM25*'Taux avec population simulée'!CV124/100</f>
        <v>11307240.190546</v>
      </c>
      <c r="EN54" s="18" t="n">
        <f aca="false">EN25*'Taux avec population simulée'!CW124/100</f>
        <v>11292386.1715605</v>
      </c>
      <c r="EO54" s="18" t="n">
        <f aca="false">EO25*'Taux avec population simulée'!CX124/100</f>
        <v>11328254.4627322</v>
      </c>
      <c r="EP54" s="18" t="n">
        <f aca="false">EP25*'Taux avec population simulée'!CY124/100</f>
        <v>11526736.0855783</v>
      </c>
      <c r="EQ54" s="18" t="n">
        <f aca="false">EQ25*'Taux avec population simulée'!CZ124/100</f>
        <v>11572269.9007862</v>
      </c>
      <c r="ER54" s="18" t="n">
        <f aca="false">ER25*'Taux avec population simulée'!DA124/100</f>
        <v>11770682.1123286</v>
      </c>
      <c r="ES54" s="18" t="n">
        <f aca="false">ES25*'Taux avec population simulée'!DB124/100</f>
        <v>11887449.2779284</v>
      </c>
      <c r="ET54" s="18" t="n">
        <f aca="false">ET25*'Taux avec population simulée'!DC124/100</f>
        <v>12154734.8555379</v>
      </c>
      <c r="EU54" s="18" t="n">
        <f aca="false">EU25*'Taux avec population simulée'!DD124/100</f>
        <v>11998195.0129348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1469605.03648807</v>
      </c>
      <c r="HC54" s="18" t="n">
        <f aca="false">HC25*'Taux avec population simulée'!O138/100</f>
        <v>1481484.16173738</v>
      </c>
      <c r="HD54" s="18" t="n">
        <f aca="false">HD25*'Taux avec population simulée'!P138/100</f>
        <v>1458999.7128784</v>
      </c>
      <c r="HE54" s="18" t="n">
        <f aca="false">HE25*'Taux avec population simulée'!Q138/100</f>
        <v>1491661.36114452</v>
      </c>
      <c r="HF54" s="18" t="n">
        <f aca="false">HF25*'Taux avec population simulée'!R138/100</f>
        <v>1499592.22985936</v>
      </c>
      <c r="HG54" s="18" t="n">
        <f aca="false">HG25*'Taux avec population simulée'!S138/100</f>
        <v>1525168.68684775</v>
      </c>
      <c r="HH54" s="18" t="n">
        <f aca="false">HH25*'Taux avec population simulée'!T138/100</f>
        <v>1543715.45014022</v>
      </c>
      <c r="HI54" s="18" t="n">
        <f aca="false">HI25*'Taux avec population simulée'!U138/100</f>
        <v>1564587.82638472</v>
      </c>
      <c r="HJ54" s="18" t="n">
        <f aca="false">HJ25*'Taux avec population simulée'!V138/100</f>
        <v>1561287.04163803</v>
      </c>
      <c r="HK54" s="18" t="n">
        <f aca="false">HK25*'Taux avec population simulée'!W138/100</f>
        <v>1591422.22856081</v>
      </c>
      <c r="HL54" s="18" t="n">
        <f aca="false">HL25*'Taux avec population simulée'!X138/100</f>
        <v>1599033.32549474</v>
      </c>
      <c r="HM54" s="18" t="n">
        <f aca="false">HM25*'Taux avec population simulée'!Y138/100</f>
        <v>1567547.69741459</v>
      </c>
      <c r="HN54" s="18" t="n">
        <f aca="false">HN25*'Taux avec population simulée'!Z138/100</f>
        <v>1570264.43618128</v>
      </c>
      <c r="HO54" s="18" t="n">
        <f aca="false">HO25*'Taux avec population simulée'!AA138/100</f>
        <v>1574672.52982218</v>
      </c>
      <c r="HP54" s="18" t="n">
        <f aca="false">HP25*'Taux avec population simulée'!AB138/100</f>
        <v>1561099.40695667</v>
      </c>
      <c r="HQ54" s="18" t="n">
        <f aca="false">HQ25*'Taux avec population simulée'!AC138/100</f>
        <v>1567037.64821033</v>
      </c>
      <c r="HR54" s="18" t="n">
        <f aca="false">HR25*'Taux avec population simulée'!AD138/100</f>
        <v>1586844.99943249</v>
      </c>
      <c r="HS54" s="18" t="n">
        <f aca="false">HS25*'Taux avec population simulée'!AE138/100</f>
        <v>1595803.8947818</v>
      </c>
      <c r="HT54" s="18" t="n">
        <f aca="false">HT25*'Taux avec population simulée'!AF138/100</f>
        <v>1617260.3170063</v>
      </c>
      <c r="HU54" s="18" t="n">
        <f aca="false">HU25*'Taux avec population simulée'!AG138/100</f>
        <v>1612558.87900441</v>
      </c>
      <c r="HV54" s="18" t="n">
        <f aca="false">HV25*'Taux avec population simulée'!AH138/100</f>
        <v>1581474.94770688</v>
      </c>
      <c r="HW54" s="18" t="n">
        <f aca="false">HW25*'Taux avec population simulée'!AI138/100</f>
        <v>1599857.86099591</v>
      </c>
      <c r="HX54" s="18" t="n">
        <f aca="false">HX25*'Taux avec population simulée'!AJ138/100</f>
        <v>1591686.5027599</v>
      </c>
      <c r="HY54" s="18" t="n">
        <f aca="false">HY25*'Taux avec population simulée'!AK138/100</f>
        <v>1600283.34245645</v>
      </c>
      <c r="HZ54" s="18" t="n">
        <f aca="false">HZ25*'Taux avec population simulée'!AL138/100</f>
        <v>1567146.00063196</v>
      </c>
      <c r="IA54" s="18" t="n">
        <f aca="false">IA25*'Taux avec population simulée'!AM138/100</f>
        <v>1528287.12239707</v>
      </c>
      <c r="IB54" s="18" t="n">
        <f aca="false">IB25*'Taux avec population simulée'!AN138/100</f>
        <v>1548575.45266157</v>
      </c>
      <c r="IC54" s="18" t="n">
        <f aca="false">IC25*'Taux avec population simulée'!AO138/100</f>
        <v>1546191.69938574</v>
      </c>
      <c r="ID54" s="18" t="n">
        <f aca="false">ID25*'Taux avec population simulée'!AP138/100</f>
        <v>1561678.16745269</v>
      </c>
      <c r="IE54" s="18" t="n">
        <f aca="false">IE25*'Taux avec population simulée'!AQ138/100</f>
        <v>1578686.85490643</v>
      </c>
      <c r="IF54" s="18" t="n">
        <f aca="false">IF25*'Taux avec population simulée'!AR138/100</f>
        <v>1592941.8052056</v>
      </c>
      <c r="IG54" s="18" t="n">
        <f aca="false">IG25*'Taux avec population simulée'!AS138/100</f>
        <v>1662924.25586789</v>
      </c>
      <c r="IH54" s="18" t="n">
        <f aca="false">IH25*'Taux avec population simulée'!AT138/100</f>
        <v>1692700.02987989</v>
      </c>
      <c r="II54" s="18" t="n">
        <f aca="false">II25*'Taux avec population simulée'!AU138/100</f>
        <v>1697213.83320043</v>
      </c>
      <c r="IJ54" s="18" t="n">
        <f aca="false">IJ25*'Taux avec population simulée'!AV138/100</f>
        <v>1733757.66945126</v>
      </c>
      <c r="IK54" s="18" t="n">
        <f aca="false">IK25*'Taux avec population simulée'!AW138/100</f>
        <v>1740681.65346754</v>
      </c>
      <c r="IL54" s="18" t="n">
        <f aca="false">IL25*'Taux avec population simulée'!AX138/100</f>
        <v>1728273.97982004</v>
      </c>
      <c r="IM54" s="18" t="n">
        <f aca="false">IM25*'Taux avec population simulée'!AY138/100</f>
        <v>1747100.87376355</v>
      </c>
      <c r="IN54" s="18" t="n">
        <f aca="false">IN25*'Taux avec population simulée'!AZ138/100</f>
        <v>1743781.58982292</v>
      </c>
      <c r="IO54" s="18" t="n">
        <f aca="false">IO25*'Taux avec population simulée'!BA138/100</f>
        <v>1722232.67162873</v>
      </c>
      <c r="IP54" s="18" t="n">
        <f aca="false">IP25*'Taux avec population simulée'!BB138/100</f>
        <v>1728131.27175253</v>
      </c>
      <c r="IQ54" s="18" t="n">
        <f aca="false">IQ25*'Taux avec population simulée'!BC138/100</f>
        <v>1717327.74249354</v>
      </c>
      <c r="IR54" s="18" t="n">
        <f aca="false">IR25*'Taux avec population simulée'!BD138/100</f>
        <v>1733527.75089804</v>
      </c>
      <c r="IS54" s="18" t="n">
        <f aca="false">IS25*'Taux avec population simulée'!BE138/100</f>
        <v>1687028.70556732</v>
      </c>
      <c r="IT54" s="18" t="n">
        <f aca="false">IT25*'Taux avec population simulée'!BF138/100</f>
        <v>1698276.21548079</v>
      </c>
      <c r="IU54" s="18" t="n">
        <f aca="false">IU25*'Taux avec population simulée'!BG138/100</f>
        <v>1676870.00535412</v>
      </c>
      <c r="IV54" s="18" t="n">
        <f aca="false">IV25*'Taux avec population simulée'!BH138/100</f>
        <v>1653204.25082518</v>
      </c>
      <c r="IW54" s="18" t="n">
        <f aca="false">IW25*'Taux avec population simulée'!BI138/100</f>
        <v>1669282.69309811</v>
      </c>
      <c r="IX54" s="18" t="n">
        <f aca="false">IX25*'Taux avec population simulée'!BJ138/100</f>
        <v>1628774.74386086</v>
      </c>
      <c r="IY54" s="18" t="n">
        <f aca="false">IY25*'Taux avec population simulée'!BK138/100</f>
        <v>1613896.10645183</v>
      </c>
      <c r="IZ54" s="18" t="n">
        <f aca="false">IZ25*'Taux avec population simulée'!BL138/100</f>
        <v>1594945.00363474</v>
      </c>
      <c r="JA54" s="18" t="n">
        <f aca="false">JA25*'Taux avec population simulée'!BM138/100</f>
        <v>1571694.15959838</v>
      </c>
      <c r="JB54" s="18" t="n">
        <f aca="false">JB25*'Taux avec population simulée'!BN138/100</f>
        <v>1566083.6183516</v>
      </c>
      <c r="JC54" s="18" t="n">
        <f aca="false">JC25*'Taux avec population simulée'!BO138/100</f>
        <v>1577095.92422788</v>
      </c>
      <c r="JD54" s="18" t="n">
        <f aca="false">JD25*'Taux avec population simulée'!BP138/100</f>
        <v>1572132.85476888</v>
      </c>
      <c r="JE54" s="18" t="n">
        <f aca="false">JE25*'Taux avec population simulée'!BQ138/100</f>
        <v>1586940.13814416</v>
      </c>
      <c r="JF54" s="18" t="n">
        <f aca="false">JF25*'Taux avec population simulée'!BR138/100</f>
        <v>1609694.14668622</v>
      </c>
      <c r="JG54" s="18" t="n">
        <f aca="false">JG25*'Taux avec population simulée'!BS138/100</f>
        <v>1597154.33593917</v>
      </c>
      <c r="JH54" s="18" t="n">
        <f aca="false">JH25*'Taux avec population simulée'!BT138/100</f>
        <v>1591340.30355909</v>
      </c>
      <c r="JI54" s="18" t="n">
        <f aca="false">JI25*'Taux avec population simulée'!BU138/100</f>
        <v>1671291.17701123</v>
      </c>
      <c r="JJ54" s="18" t="n">
        <f aca="false">JJ25*'Taux avec population simulée'!BV138/100</f>
        <v>1695157.77993148</v>
      </c>
      <c r="JK54" s="18" t="n">
        <f aca="false">JK25*'Taux avec population simulée'!BW138/100</f>
        <v>1716408.06828069</v>
      </c>
      <c r="JL54" s="18" t="n">
        <f aca="false">JL25*'Taux avec population simulée'!BX138/100</f>
        <v>1741109.77767007</v>
      </c>
      <c r="JM54" s="18" t="n">
        <f aca="false">JM25*'Taux avec population simulée'!BY138/100</f>
        <v>1778557.4316818</v>
      </c>
      <c r="JN54" s="18" t="n">
        <f aca="false">JN25*'Taux avec population simulée'!BZ138/100</f>
        <v>1763913.99830996</v>
      </c>
      <c r="JO54" s="18" t="n">
        <f aca="false">JO25*'Taux avec population simulée'!CA138/100</f>
        <v>1793874.76426133</v>
      </c>
      <c r="JP54" s="18" t="n">
        <f aca="false">JP25*'Taux avec population simulée'!CB138/100</f>
        <v>1823748.31972701</v>
      </c>
      <c r="JQ54" s="18" t="n">
        <f aca="false">JQ25*'Taux avec population simulée'!CC138/100</f>
        <v>1796760.63851545</v>
      </c>
      <c r="JR54" s="18" t="n">
        <f aca="false">JR25*'Taux avec population simulée'!CD138/100</f>
        <v>1842683.56609215</v>
      </c>
      <c r="JS54" s="18" t="n">
        <f aca="false">JS25*'Taux avec population simulée'!CE138/100</f>
        <v>1863474.01733493</v>
      </c>
      <c r="JT54" s="18" t="n">
        <f aca="false">JT25*'Taux avec population simulée'!CF138/100</f>
        <v>1890995.53242866</v>
      </c>
      <c r="JU54" s="18" t="n">
        <f aca="false">JU25*'Taux avec population simulée'!CG138/100</f>
        <v>1915192.47809778</v>
      </c>
      <c r="JV54" s="18" t="n">
        <f aca="false">JV25*'Taux avec population simulée'!CH138/100</f>
        <v>1949178.14010136</v>
      </c>
      <c r="JW54" s="18" t="n">
        <f aca="false">JW25*'Taux avec population simulée'!CI138/100</f>
        <v>1942481.4318963</v>
      </c>
      <c r="JX54" s="18" t="n">
        <f aca="false">JX25*'Taux avec population simulée'!CJ138/100</f>
        <v>1937597.64469703</v>
      </c>
      <c r="JY54" s="18" t="n">
        <f aca="false">JY25*'Taux avec population simulée'!CK138/100</f>
        <v>1959196.77498905</v>
      </c>
      <c r="JZ54" s="18" t="n">
        <f aca="false">JZ25*'Taux avec population simulée'!CL138/100</f>
        <v>1951720.45789666</v>
      </c>
      <c r="KA54" s="18" t="n">
        <f aca="false">KA25*'Taux avec population simulée'!CM138/100</f>
        <v>1979096.62218088</v>
      </c>
      <c r="KB54" s="18" t="n">
        <f aca="false">KB25*'Taux avec population simulée'!CN138/100</f>
        <v>2008653.04860764</v>
      </c>
      <c r="KC54" s="18" t="n">
        <f aca="false">KC25*'Taux avec population simulée'!CO138/100</f>
        <v>1989419.17239752</v>
      </c>
      <c r="KD54" s="18" t="n">
        <f aca="false">KD25*'Taux avec population simulée'!CP138/100</f>
        <v>2001536.14442602</v>
      </c>
      <c r="KE54" s="18" t="n">
        <f aca="false">KE25*'Taux avec population simulée'!CQ138/100</f>
        <v>2013280.48983379</v>
      </c>
      <c r="KF54" s="18" t="n">
        <f aca="false">KF25*'Taux avec population simulée'!CR138/100</f>
        <v>2013650.47371252</v>
      </c>
      <c r="KG54" s="18" t="n">
        <f aca="false">KG25*'Taux avec population simulée'!CS138/100</f>
        <v>2053125.11083131</v>
      </c>
      <c r="KH54" s="18" t="n">
        <f aca="false">KH25*'Taux avec population simulée'!CT138/100</f>
        <v>2075802.47985563</v>
      </c>
      <c r="KI54" s="18" t="n">
        <f aca="false">KI25*'Taux avec population simulée'!CU138/100</f>
        <v>2086698.50508431</v>
      </c>
      <c r="KJ54" s="18" t="n">
        <f aca="false">KJ25*'Taux avec population simulée'!CV138/100</f>
        <v>2113625.40323007</v>
      </c>
      <c r="KK54" s="18" t="n">
        <f aca="false">KK25*'Taux avec population simulée'!CW138/100</f>
        <v>2175304.3585568</v>
      </c>
      <c r="KL54" s="18" t="n">
        <f aca="false">KL25*'Taux avec population simulée'!CX138/100</f>
        <v>2191639.14680285</v>
      </c>
      <c r="KM54" s="18" t="n">
        <f aca="false">KM25*'Taux avec population simulée'!CY138/100</f>
        <v>2205368.19144582</v>
      </c>
      <c r="KN54" s="18" t="n">
        <f aca="false">KN25*'Taux avec population simulée'!CZ138/100</f>
        <v>2228452.54273675</v>
      </c>
      <c r="KO54" s="18" t="n">
        <f aca="false">KO25*'Taux avec population simulée'!DA138/100</f>
        <v>2232194.66539593</v>
      </c>
      <c r="KP54" s="18" t="n">
        <f aca="false">KP25*'Taux avec population simulée'!DB138/100</f>
        <v>2236745.46710434</v>
      </c>
      <c r="KQ54" s="18" t="n">
        <f aca="false">KQ25*'Taux avec population simulée'!DC138/100</f>
        <v>2242390.36399701</v>
      </c>
      <c r="KR54" s="18" t="n">
        <f aca="false">KR25*'Taux avec population simulée'!DD138/100</f>
        <v>2242599.14061429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C55" s="0" t="n">
        <v>30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v>30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5" hidden="false" customHeight="false" outlineLevel="0" collapsed="false">
      <c r="C56" s="0" t="n">
        <v>31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v>31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5" hidden="false" customHeight="false" outlineLevel="0" collapsed="false">
      <c r="C57" s="0" t="n">
        <v>32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v>32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5" hidden="false" customHeight="false" outlineLevel="0" collapsed="false">
      <c r="C58" s="0" t="n">
        <v>33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v>33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5" hidden="false" customHeight="false" outlineLevel="0" collapsed="false">
      <c r="C59" s="0" t="n">
        <v>34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v>34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5" hidden="false" customHeight="false" outlineLevel="0" collapsed="false">
      <c r="C60" s="0" t="n">
        <v>35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v>35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5" hidden="false" customHeight="false" outlineLevel="0" collapsed="false">
      <c r="C61" s="0" t="n">
        <v>36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v>36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5" hidden="false" customHeight="false" outlineLevel="0" collapsed="false">
      <c r="C62" s="0" t="n">
        <v>37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v>37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5" hidden="false" customHeight="false" outlineLevel="0" collapsed="false">
      <c r="C63" s="0" t="n">
        <v>38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v>38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5" hidden="false" customHeight="false" outlineLevel="0" collapsed="false">
      <c r="C64" s="0" t="n">
        <v>39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v>39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5" hidden="false" customHeight="false" outlineLevel="0" collapsed="false">
      <c r="C65" s="0" t="n">
        <v>40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v>40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5" hidden="false" customHeight="false" outlineLevel="0" collapsed="false">
      <c r="C66" s="0" t="n">
        <v>41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v>41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5" hidden="false" customHeight="false" outlineLevel="0" collapsed="false">
      <c r="C67" s="0" t="n">
        <v>42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v>42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5" hidden="false" customHeight="false" outlineLevel="0" collapsed="false">
      <c r="C68" s="0" t="n">
        <v>43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v>43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5" hidden="false" customHeight="false" outlineLevel="0" collapsed="false">
      <c r="C69" s="0" t="n">
        <v>44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v>44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5" hidden="false" customHeight="false" outlineLevel="0" collapsed="false">
      <c r="C70" s="0" t="n">
        <v>45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v>45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5" hidden="false" customHeight="false" outlineLevel="0" collapsed="false">
      <c r="C71" s="0" t="n">
        <v>46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v>46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5" hidden="false" customHeight="false" outlineLevel="0" collapsed="false">
      <c r="C72" s="0" t="n">
        <v>47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v>47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5" hidden="false" customHeight="false" outlineLevel="0" collapsed="false">
      <c r="C73" s="0" t="n">
        <v>48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v>48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5" hidden="false" customHeight="false" outlineLevel="0" collapsed="false">
      <c r="C74" s="0" t="n">
        <v>49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v>49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5" hidden="false" customHeight="false" outlineLevel="0" collapsed="false">
      <c r="C75" s="0" t="n">
        <v>50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v>50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5" hidden="false" customHeight="false" outlineLevel="0" collapsed="false">
      <c r="C76" s="0" t="n">
        <v>51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v>51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5" hidden="false" customHeight="false" outlineLevel="0" collapsed="false">
      <c r="C77" s="0" t="n">
        <v>52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v>52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5" hidden="false" customHeight="false" outlineLevel="0" collapsed="false">
      <c r="C78" s="0" t="n">
        <v>53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v>53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5" hidden="false" customHeight="false" outlineLevel="0" collapsed="false">
      <c r="C79" s="0" t="n">
        <v>54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v>54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5" hidden="false" customHeight="false" outlineLevel="0" collapsed="false">
      <c r="C80" s="0" t="n">
        <v>55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v>55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5" hidden="false" customHeight="false" outlineLevel="0" collapsed="false">
      <c r="C81" s="0" t="n">
        <v>56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v>56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5" hidden="false" customHeight="false" outlineLevel="0" collapsed="false">
      <c r="C82" s="0" t="n">
        <v>57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v>57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1"/>
  <sheetViews>
    <sheetView windowProtection="false" showFormulas="false" showGridLines="true" showRowColHeaders="true" showZeros="true" rightToLeft="false" tabSelected="false" showOutlineSymbols="true" defaultGridColor="true" view="normal" topLeftCell="A105" colorId="64" zoomScale="65" zoomScaleNormal="65" zoomScalePageLayoutView="100" workbookViewId="0">
      <selection pane="topLeft" activeCell="B124" activeCellId="1" sqref="JD40:KS40 B124"/>
    </sheetView>
  </sheetViews>
  <sheetFormatPr defaultRowHeight="12.85"/>
  <cols>
    <col collapsed="false" hidden="false" max="1" min="1" style="0" width="16.2602040816327"/>
    <col collapsed="false" hidden="false" max="2" min="2" style="0" width="8.77551020408163"/>
    <col collapsed="false" hidden="false" max="3" min="3" style="0" width="14.7142857142857"/>
    <col collapsed="false" hidden="false" max="4" min="4" style="0" width="9.58673469387755"/>
    <col collapsed="false" hidden="false" max="5" min="5" style="0" width="15.9285714285714"/>
    <col collapsed="false" hidden="false" max="6" min="6" style="0" width="9.58673469387755"/>
    <col collapsed="false" hidden="false" max="7" min="7" style="0" width="15.9285714285714"/>
    <col collapsed="false" hidden="false" max="8" min="8" style="0" width="9.58673469387755"/>
    <col collapsed="false" hidden="false" max="9" min="9" style="0" width="15.9285714285714"/>
    <col collapsed="false" hidden="false" max="10" min="10" style="0" width="9.58673469387755"/>
    <col collapsed="false" hidden="false" max="11" min="11" style="0" width="15.9285714285714"/>
    <col collapsed="false" hidden="false" max="12" min="12" style="0" width="9.58673469387755"/>
    <col collapsed="false" hidden="false" max="13" min="13" style="0" width="15.9285714285714"/>
    <col collapsed="false" hidden="false" max="14" min="14" style="0" width="9.58673469387755"/>
    <col collapsed="false" hidden="false" max="15" min="15" style="0" width="15.9285714285714"/>
    <col collapsed="false" hidden="false" max="16" min="16" style="0" width="9.58673469387755"/>
    <col collapsed="false" hidden="false" max="17" min="17" style="0" width="15.9285714285714"/>
    <col collapsed="false" hidden="false" max="18" min="18" style="0" width="9.58673469387755"/>
    <col collapsed="false" hidden="false" max="19" min="19" style="0" width="15.9285714285714"/>
    <col collapsed="false" hidden="false" max="20" min="20" style="0" width="9.58673469387755"/>
    <col collapsed="false" hidden="false" max="21" min="21" style="0" width="15.9285714285714"/>
    <col collapsed="false" hidden="false" max="22" min="22" style="0" width="9.58673469387755"/>
    <col collapsed="false" hidden="false" max="23" min="23" style="0" width="15.9285714285714"/>
    <col collapsed="false" hidden="false" max="24" min="24" style="0" width="9.58673469387755"/>
    <col collapsed="false" hidden="false" max="25" min="25" style="0" width="15.9285714285714"/>
    <col collapsed="false" hidden="false" max="26" min="26" style="0" width="9.58673469387755"/>
    <col collapsed="false" hidden="false" max="27" min="27" style="0" width="15.9285714285714"/>
    <col collapsed="false" hidden="false" max="28" min="28" style="0" width="9.58673469387755"/>
    <col collapsed="false" hidden="false" max="29" min="29" style="0" width="15.9285714285714"/>
    <col collapsed="false" hidden="false" max="30" min="30" style="0" width="9.58673469387755"/>
    <col collapsed="false" hidden="false" max="31" min="31" style="0" width="15.9285714285714"/>
    <col collapsed="false" hidden="false" max="32" min="32" style="0" width="9.58673469387755"/>
    <col collapsed="false" hidden="false" max="33" min="33" style="0" width="15.9285714285714"/>
    <col collapsed="false" hidden="false" max="34" min="34" style="0" width="9.58673469387755"/>
    <col collapsed="false" hidden="false" max="35" min="35" style="0" width="15.9285714285714"/>
    <col collapsed="false" hidden="false" max="36" min="36" style="0" width="9.58673469387755"/>
    <col collapsed="false" hidden="false" max="37" min="37" style="0" width="15.9285714285714"/>
    <col collapsed="false" hidden="false" max="38" min="38" style="0" width="9.58673469387755"/>
    <col collapsed="false" hidden="false" max="39" min="39" style="0" width="15.9285714285714"/>
    <col collapsed="false" hidden="false" max="40" min="40" style="0" width="9.58673469387755"/>
    <col collapsed="false" hidden="false" max="41" min="41" style="0" width="15.9285714285714"/>
    <col collapsed="false" hidden="false" max="42" min="42" style="0" width="9.58673469387755"/>
    <col collapsed="false" hidden="false" max="43" min="43" style="0" width="15.9285714285714"/>
    <col collapsed="false" hidden="false" max="44" min="44" style="0" width="9.58673469387755"/>
    <col collapsed="false" hidden="false" max="45" min="45" style="0" width="15.9285714285714"/>
    <col collapsed="false" hidden="false" max="46" min="46" style="0" width="9.58673469387755"/>
    <col collapsed="false" hidden="false" max="47" min="47" style="0" width="15.9285714285714"/>
    <col collapsed="false" hidden="false" max="48" min="48" style="0" width="9.58673469387755"/>
    <col collapsed="false" hidden="false" max="49" min="49" style="0" width="15.9285714285714"/>
    <col collapsed="false" hidden="false" max="50" min="50" style="0" width="9.58673469387755"/>
    <col collapsed="false" hidden="false" max="51" min="51" style="0" width="15.9285714285714"/>
    <col collapsed="false" hidden="false" max="52" min="52" style="0" width="9.58673469387755"/>
    <col collapsed="false" hidden="false" max="53" min="53" style="0" width="15.9285714285714"/>
    <col collapsed="false" hidden="false" max="54" min="54" style="0" width="9.58673469387755"/>
    <col collapsed="false" hidden="false" max="55" min="55" style="0" width="15.9285714285714"/>
    <col collapsed="false" hidden="false" max="56" min="56" style="0" width="9.58673469387755"/>
    <col collapsed="false" hidden="false" max="57" min="57" style="0" width="15.9285714285714"/>
    <col collapsed="false" hidden="false" max="58" min="58" style="0" width="9.58673469387755"/>
    <col collapsed="false" hidden="false" max="59" min="59" style="0" width="15.9285714285714"/>
    <col collapsed="false" hidden="false" max="60" min="60" style="0" width="9.58673469387755"/>
    <col collapsed="false" hidden="false" max="61" min="61" style="0" width="15.9285714285714"/>
    <col collapsed="false" hidden="false" max="62" min="62" style="0" width="9.58673469387755"/>
    <col collapsed="false" hidden="false" max="63" min="63" style="0" width="15.9285714285714"/>
    <col collapsed="false" hidden="false" max="64" min="64" style="0" width="9.58673469387755"/>
    <col collapsed="false" hidden="false" max="65" min="65" style="0" width="15.9285714285714"/>
    <col collapsed="false" hidden="false" max="66" min="66" style="0" width="9.58673469387755"/>
    <col collapsed="false" hidden="false" max="67" min="67" style="0" width="15.9285714285714"/>
    <col collapsed="false" hidden="false" max="68" min="68" style="0" width="9.58673469387755"/>
    <col collapsed="false" hidden="false" max="69" min="69" style="0" width="15.9285714285714"/>
    <col collapsed="false" hidden="false" max="70" min="70" style="0" width="9.58673469387755"/>
    <col collapsed="false" hidden="false" max="71" min="71" style="0" width="15.9285714285714"/>
    <col collapsed="false" hidden="false" max="72" min="72" style="0" width="9.58673469387755"/>
    <col collapsed="false" hidden="false" max="73" min="73" style="0" width="15.9285714285714"/>
    <col collapsed="false" hidden="false" max="74" min="74" style="0" width="9.58673469387755"/>
    <col collapsed="false" hidden="false" max="75" min="75" style="0" width="15.9285714285714"/>
    <col collapsed="false" hidden="false" max="76" min="76" style="0" width="9.58673469387755"/>
    <col collapsed="false" hidden="false" max="77" min="77" style="0" width="15.9285714285714"/>
    <col collapsed="false" hidden="false" max="78" min="78" style="0" width="9.58673469387755"/>
    <col collapsed="false" hidden="false" max="79" min="79" style="0" width="15.9285714285714"/>
    <col collapsed="false" hidden="false" max="80" min="80" style="0" width="9.58673469387755"/>
    <col collapsed="false" hidden="false" max="81" min="81" style="0" width="15.9285714285714"/>
    <col collapsed="false" hidden="false" max="82" min="82" style="0" width="9.58673469387755"/>
    <col collapsed="false" hidden="false" max="83" min="83" style="0" width="15.9285714285714"/>
    <col collapsed="false" hidden="false" max="84" min="84" style="0" width="9.58673469387755"/>
    <col collapsed="false" hidden="false" max="85" min="85" style="0" width="15.9285714285714"/>
    <col collapsed="false" hidden="false" max="86" min="86" style="0" width="9.58673469387755"/>
    <col collapsed="false" hidden="false" max="87" min="87" style="0" width="15.9285714285714"/>
    <col collapsed="false" hidden="false" max="88" min="88" style="0" width="9.58673469387755"/>
    <col collapsed="false" hidden="false" max="89" min="89" style="0" width="15.9285714285714"/>
    <col collapsed="false" hidden="false" max="90" min="90" style="0" width="9.58673469387755"/>
    <col collapsed="false" hidden="false" max="91" min="91" style="0" width="15.9285714285714"/>
    <col collapsed="false" hidden="false" max="92" min="92" style="0" width="9.58673469387755"/>
    <col collapsed="false" hidden="false" max="93" min="93" style="0" width="15.9285714285714"/>
    <col collapsed="false" hidden="false" max="94" min="94" style="0" width="9.58673469387755"/>
    <col collapsed="false" hidden="false" max="95" min="95" style="0" width="15.9285714285714"/>
    <col collapsed="false" hidden="false" max="96" min="96" style="0" width="9.58673469387755"/>
    <col collapsed="false" hidden="false" max="97" min="97" style="0" width="15.9285714285714"/>
    <col collapsed="false" hidden="false" max="98" min="98" style="0" width="9.58673469387755"/>
    <col collapsed="false" hidden="false" max="99" min="99" style="0" width="15.9285714285714"/>
    <col collapsed="false" hidden="false" max="100" min="100" style="0" width="9.58673469387755"/>
    <col collapsed="false" hidden="false" max="101" min="101" style="0" width="15.9285714285714"/>
    <col collapsed="false" hidden="false" max="102" min="102" style="0" width="9.58673469387755"/>
    <col collapsed="false" hidden="false" max="103" min="103" style="0" width="15.9285714285714"/>
    <col collapsed="false" hidden="false" max="104" min="104" style="0" width="9.58673469387755"/>
    <col collapsed="false" hidden="false" max="105" min="105" style="0" width="15.9285714285714"/>
    <col collapsed="false" hidden="false" max="106" min="106" style="0" width="9.58673469387755"/>
    <col collapsed="false" hidden="false" max="107" min="107" style="0" width="15.9285714285714"/>
    <col collapsed="false" hidden="false" max="108" min="108" style="0" width="10.7295918367347"/>
    <col collapsed="false" hidden="false" max="109" min="109" style="0" width="17.0816326530612"/>
    <col collapsed="false" hidden="false" max="110" min="110" style="0" width="10.7295918367347"/>
    <col collapsed="false" hidden="false" max="111" min="111" style="0" width="17.0816326530612"/>
    <col collapsed="false" hidden="false" max="112" min="112" style="0" width="10.7295918367347"/>
    <col collapsed="false" hidden="false" max="113" min="113" style="0" width="17.0816326530612"/>
    <col collapsed="false" hidden="false" max="114" min="114" style="0" width="10.7295918367347"/>
    <col collapsed="false" hidden="false" max="115" min="115" style="0" width="17.0816326530612"/>
    <col collapsed="false" hidden="false" max="116" min="116" style="0" width="10.7295918367347"/>
    <col collapsed="false" hidden="false" max="117" min="117" style="0" width="17.0816326530612"/>
    <col collapsed="false" hidden="false" max="118" min="118" style="0" width="10.7295918367347"/>
    <col collapsed="false" hidden="false" max="119" min="119" style="0" width="17.0816326530612"/>
    <col collapsed="false" hidden="false" max="120" min="120" style="0" width="10.7295918367347"/>
    <col collapsed="false" hidden="false" max="121" min="121" style="0" width="17.0816326530612"/>
    <col collapsed="false" hidden="false" max="122" min="122" style="0" width="10.7295918367347"/>
    <col collapsed="false" hidden="false" max="123" min="123" style="0" width="17.0816326530612"/>
    <col collapsed="false" hidden="false" max="124" min="124" style="0" width="10.7295918367347"/>
    <col collapsed="false" hidden="false" max="125" min="125" style="0" width="17.0816326530612"/>
    <col collapsed="false" hidden="false" max="126" min="126" style="0" width="10.7295918367347"/>
    <col collapsed="false" hidden="false" max="127" min="127" style="0" width="17.0816326530612"/>
    <col collapsed="false" hidden="false" max="128" min="128" style="0" width="10.7295918367347"/>
    <col collapsed="false" hidden="false" max="129" min="129" style="0" width="17.0816326530612"/>
    <col collapsed="false" hidden="false" max="130" min="130" style="0" width="10.7295918367347"/>
    <col collapsed="false" hidden="false" max="131" min="131" style="0" width="17.0816326530612"/>
    <col collapsed="false" hidden="false" max="132" min="132" style="0" width="10.7295918367347"/>
    <col collapsed="false" hidden="false" max="133" min="133" style="0" width="17.0816326530612"/>
    <col collapsed="false" hidden="false" max="134" min="134" style="0" width="10.7295918367347"/>
    <col collapsed="false" hidden="false" max="135" min="135" style="0" width="17.0816326530612"/>
    <col collapsed="false" hidden="false" max="136" min="136" style="0" width="10.7295918367347"/>
    <col collapsed="false" hidden="false" max="137" min="137" style="0" width="17.0816326530612"/>
    <col collapsed="false" hidden="false" max="138" min="138" style="0" width="10.7295918367347"/>
    <col collapsed="false" hidden="false" max="139" min="139" style="0" width="17.0816326530612"/>
    <col collapsed="false" hidden="false" max="140" min="140" style="0" width="10.7295918367347"/>
    <col collapsed="false" hidden="false" max="141" min="141" style="0" width="17.0816326530612"/>
    <col collapsed="false" hidden="false" max="142" min="142" style="0" width="10.7295918367347"/>
    <col collapsed="false" hidden="false" max="143" min="143" style="0" width="17.0816326530612"/>
    <col collapsed="false" hidden="false" max="144" min="144" style="0" width="10.7295918367347"/>
    <col collapsed="false" hidden="false" max="145" min="145" style="0" width="17.0816326530612"/>
    <col collapsed="false" hidden="false" max="146" min="146" style="0" width="10.7295918367347"/>
    <col collapsed="false" hidden="false" max="147" min="147" style="0" width="17.0816326530612"/>
    <col collapsed="false" hidden="false" max="148" min="148" style="0" width="10.7295918367347"/>
    <col collapsed="false" hidden="false" max="149" min="149" style="0" width="17.0816326530612"/>
    <col collapsed="false" hidden="false" max="150" min="150" style="0" width="10.7295918367347"/>
    <col collapsed="false" hidden="false" max="151" min="151" style="0" width="17.0816326530612"/>
    <col collapsed="false" hidden="false" max="152" min="152" style="0" width="10.7295918367347"/>
    <col collapsed="false" hidden="false" max="153" min="153" style="0" width="17.0816326530612"/>
    <col collapsed="false" hidden="false" max="154" min="154" style="0" width="10.7295918367347"/>
    <col collapsed="false" hidden="false" max="155" min="155" style="0" width="17.0816326530612"/>
    <col collapsed="false" hidden="false" max="156" min="156" style="0" width="10.7295918367347"/>
    <col collapsed="false" hidden="false" max="157" min="157" style="0" width="17.0816326530612"/>
    <col collapsed="false" hidden="false" max="158" min="158" style="0" width="10.7295918367347"/>
    <col collapsed="false" hidden="false" max="159" min="159" style="0" width="17.0816326530612"/>
    <col collapsed="false" hidden="false" max="160" min="160" style="0" width="10.7295918367347"/>
    <col collapsed="false" hidden="false" max="161" min="161" style="0" width="17.0816326530612"/>
    <col collapsed="false" hidden="false" max="162" min="162" style="0" width="10.7295918367347"/>
    <col collapsed="false" hidden="false" max="163" min="163" style="0" width="17.0816326530612"/>
    <col collapsed="false" hidden="false" max="164" min="164" style="0" width="10.7295918367347"/>
    <col collapsed="false" hidden="false" max="165" min="165" style="0" width="17.0816326530612"/>
    <col collapsed="false" hidden="false" max="166" min="166" style="0" width="10.7295918367347"/>
    <col collapsed="false" hidden="false" max="167" min="167" style="0" width="17.0816326530612"/>
    <col collapsed="false" hidden="false" max="168" min="168" style="0" width="10.7295918367347"/>
    <col collapsed="false" hidden="false" max="169" min="169" style="0" width="17.0816326530612"/>
    <col collapsed="false" hidden="false" max="170" min="170" style="0" width="10.7295918367347"/>
    <col collapsed="false" hidden="false" max="171" min="171" style="0" width="17.0816326530612"/>
    <col collapsed="false" hidden="false" max="172" min="172" style="0" width="10.7295918367347"/>
    <col collapsed="false" hidden="false" max="173" min="173" style="0" width="17.0816326530612"/>
    <col collapsed="false" hidden="false" max="174" min="174" style="0" width="10.7295918367347"/>
    <col collapsed="false" hidden="false" max="175" min="175" style="0" width="17.0816326530612"/>
    <col collapsed="false" hidden="false" max="176" min="176" style="0" width="10.7295918367347"/>
    <col collapsed="false" hidden="false" max="177" min="177" style="0" width="17.0816326530612"/>
    <col collapsed="false" hidden="false" max="178" min="178" style="0" width="10.7295918367347"/>
    <col collapsed="false" hidden="false" max="179" min="179" style="0" width="17.0816326530612"/>
    <col collapsed="false" hidden="false" max="180" min="180" style="0" width="10.7295918367347"/>
    <col collapsed="false" hidden="false" max="181" min="181" style="0" width="17.0816326530612"/>
    <col collapsed="false" hidden="false" max="182" min="182" style="0" width="10.7295918367347"/>
    <col collapsed="false" hidden="false" max="183" min="183" style="0" width="17.0816326530612"/>
    <col collapsed="false" hidden="false" max="184" min="184" style="0" width="10.7295918367347"/>
    <col collapsed="false" hidden="false" max="185" min="185" style="0" width="17.0816326530612"/>
    <col collapsed="false" hidden="false" max="186" min="186" style="0" width="10.7295918367347"/>
    <col collapsed="false" hidden="false" max="187" min="187" style="0" width="17.0816326530612"/>
    <col collapsed="false" hidden="false" max="188" min="188" style="0" width="10.7295918367347"/>
    <col collapsed="false" hidden="false" max="189" min="189" style="0" width="17.0816326530612"/>
    <col collapsed="false" hidden="false" max="190" min="190" style="0" width="10.7295918367347"/>
    <col collapsed="false" hidden="false" max="191" min="191" style="0" width="17.0816326530612"/>
    <col collapsed="false" hidden="false" max="192" min="192" style="0" width="10.7295918367347"/>
    <col collapsed="false" hidden="false" max="193" min="193" style="0" width="17.0816326530612"/>
    <col collapsed="false" hidden="false" max="194" min="194" style="0" width="10.7295918367347"/>
    <col collapsed="false" hidden="false" max="195" min="195" style="0" width="17.0816326530612"/>
    <col collapsed="false" hidden="false" max="196" min="196" style="0" width="10.7295918367347"/>
    <col collapsed="false" hidden="false" max="197" min="197" style="0" width="17.0816326530612"/>
    <col collapsed="false" hidden="false" max="198" min="198" style="0" width="10.7295918367347"/>
    <col collapsed="false" hidden="false" max="199" min="199" style="0" width="17.0816326530612"/>
    <col collapsed="false" hidden="false" max="200" min="200" style="0" width="10.7295918367347"/>
    <col collapsed="false" hidden="false" max="201" min="201" style="0" width="17.0816326530612"/>
    <col collapsed="false" hidden="false" max="202" min="202" style="0" width="10.7295918367347"/>
    <col collapsed="false" hidden="false" max="203" min="203" style="0" width="17.0816326530612"/>
    <col collapsed="false" hidden="false" max="204" min="204" style="0" width="10.7295918367347"/>
    <col collapsed="false" hidden="false" max="205" min="205" style="0" width="17.0816326530612"/>
    <col collapsed="false" hidden="false" max="206" min="206" style="0" width="10.7295918367347"/>
    <col collapsed="false" hidden="false" max="207" min="207" style="0" width="17.0816326530612"/>
    <col collapsed="false" hidden="false" max="208" min="208" style="0" width="10.7295918367347"/>
    <col collapsed="false" hidden="false" max="209" min="209" style="0" width="17.0816326530612"/>
    <col collapsed="false" hidden="false" max="210" min="210" style="0" width="10.7295918367347"/>
    <col collapsed="false" hidden="false" max="211" min="211" style="0" width="17.0816326530612"/>
    <col collapsed="false" hidden="false" max="212" min="212" style="0" width="10.7295918367347"/>
    <col collapsed="false" hidden="false" max="213" min="213" style="0" width="17.0816326530612"/>
    <col collapsed="false" hidden="false" max="1025" min="214" style="0" width="13.6326530612245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B112" s="0" t="n">
        <v>2014</v>
      </c>
      <c r="C112" s="0" t="n">
        <v>2014</v>
      </c>
      <c r="D112" s="0" t="n">
        <v>2014</v>
      </c>
      <c r="E112" s="0" t="n">
        <v>2015</v>
      </c>
      <c r="F112" s="0" t="n">
        <v>2015</v>
      </c>
      <c r="G112" s="0" t="n">
        <v>2015</v>
      </c>
      <c r="H112" s="0" t="n">
        <f aca="false">D112+1</f>
        <v>2015</v>
      </c>
      <c r="I112" s="0" t="n">
        <f aca="false">E112+1</f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C113" s="0" t="n">
        <v>47</v>
      </c>
      <c r="D113" s="0" t="n">
        <v>48</v>
      </c>
      <c r="E113" s="0" t="n">
        <v>49</v>
      </c>
      <c r="F113" s="0" t="n">
        <v>50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 t="n">
        <v>941968</v>
      </c>
      <c r="C114" s="0" t="n">
        <v>941602</v>
      </c>
      <c r="D114" s="0" t="n">
        <v>930129</v>
      </c>
      <c r="E114" s="0" t="n">
        <v>922054</v>
      </c>
      <c r="F114" s="0" t="n">
        <v>931882</v>
      </c>
      <c r="G114" s="0" t="n">
        <v>928034</v>
      </c>
      <c r="H114" s="0" t="n">
        <v>920508</v>
      </c>
      <c r="I114" s="0" t="n">
        <v>948676</v>
      </c>
      <c r="J114" s="0" t="n">
        <v>938376</v>
      </c>
      <c r="K114" s="0" t="n">
        <v>940975</v>
      </c>
      <c r="L114" s="0" t="n">
        <v>940322</v>
      </c>
      <c r="M114" s="0" t="n">
        <v>937683</v>
      </c>
      <c r="N114" s="0" t="n">
        <v>963890</v>
      </c>
      <c r="O114" s="0" t="n">
        <v>963482</v>
      </c>
      <c r="P114" s="0" t="n">
        <v>954566</v>
      </c>
      <c r="Q114" s="0" t="n">
        <v>953991</v>
      </c>
      <c r="R114" s="0" t="n">
        <v>958124</v>
      </c>
      <c r="S114" s="0" t="n">
        <v>957516</v>
      </c>
      <c r="T114" s="0" t="n">
        <v>958356</v>
      </c>
      <c r="U114" s="0" t="n">
        <v>959750</v>
      </c>
      <c r="V114" s="0" t="n">
        <v>963471</v>
      </c>
      <c r="W114" s="0" t="n">
        <v>961232</v>
      </c>
      <c r="X114" s="0" t="n">
        <v>958455</v>
      </c>
      <c r="Y114" s="0" t="n">
        <v>942466</v>
      </c>
      <c r="Z114" s="0" t="n">
        <v>944928</v>
      </c>
      <c r="AA114" s="0" t="n">
        <v>944003</v>
      </c>
      <c r="AB114" s="0" t="n">
        <v>925989</v>
      </c>
      <c r="AC114" s="0" t="n">
        <v>909658</v>
      </c>
      <c r="AD114" s="0" t="n">
        <v>901237</v>
      </c>
      <c r="AE114" s="0" t="n">
        <v>896585</v>
      </c>
      <c r="AF114" s="0" t="n">
        <v>899681</v>
      </c>
      <c r="AG114" s="0" t="n">
        <v>910302</v>
      </c>
      <c r="AH114" s="0" t="n">
        <v>903596</v>
      </c>
      <c r="AI114" s="0" t="n">
        <v>904923</v>
      </c>
      <c r="AJ114" s="0" t="n">
        <v>902113</v>
      </c>
      <c r="AK114" s="0" t="n">
        <v>894326</v>
      </c>
      <c r="AL114" s="0" t="n">
        <v>889339</v>
      </c>
      <c r="AM114" s="0" t="n">
        <v>879209</v>
      </c>
      <c r="AN114" s="0" t="n">
        <v>889713</v>
      </c>
      <c r="AO114" s="0" t="n">
        <v>878776</v>
      </c>
      <c r="AP114" s="0" t="n">
        <v>896908</v>
      </c>
      <c r="AQ114" s="0" t="n">
        <v>908204</v>
      </c>
      <c r="AR114" s="0" t="n">
        <v>908358</v>
      </c>
      <c r="AS114" s="0" t="n">
        <v>918202</v>
      </c>
      <c r="AT114" s="0" t="n">
        <v>937087</v>
      </c>
      <c r="AU114" s="0" t="n">
        <v>945486</v>
      </c>
      <c r="AV114" s="0" t="n">
        <v>935661</v>
      </c>
      <c r="AW114" s="0" t="n">
        <v>915493</v>
      </c>
      <c r="AX114" s="0" t="n">
        <v>909740</v>
      </c>
      <c r="AY114" s="0" t="n">
        <v>882483</v>
      </c>
      <c r="AZ114" s="0" t="n">
        <v>881004</v>
      </c>
      <c r="BA114" s="0" t="n">
        <v>872323</v>
      </c>
      <c r="BB114" s="0" t="n">
        <v>880753</v>
      </c>
      <c r="BC114" s="0" t="n">
        <v>882319</v>
      </c>
      <c r="BD114" s="0" t="n">
        <v>872756</v>
      </c>
      <c r="BE114" s="0" t="n">
        <v>857004</v>
      </c>
      <c r="BF114" s="0" t="n">
        <v>842635</v>
      </c>
      <c r="BG114" s="0" t="n">
        <v>825132</v>
      </c>
      <c r="BH114" s="0" t="n">
        <v>832311</v>
      </c>
      <c r="BI114" s="0" t="n">
        <v>822595</v>
      </c>
      <c r="BJ114" s="0" t="n">
        <v>789971</v>
      </c>
      <c r="BK114" s="0" t="n">
        <v>791098</v>
      </c>
      <c r="BL114" s="0" t="n">
        <v>789820</v>
      </c>
      <c r="BM114" s="0" t="n">
        <v>789099</v>
      </c>
      <c r="BN114" s="0" t="n">
        <v>788263</v>
      </c>
      <c r="BO114" s="0" t="n">
        <v>787080</v>
      </c>
      <c r="BP114" s="0" t="n">
        <v>779490</v>
      </c>
      <c r="BQ114" s="0" t="n">
        <v>775263</v>
      </c>
      <c r="BR114" s="0" t="n">
        <v>749939</v>
      </c>
      <c r="BS114" s="0" t="n">
        <v>739921</v>
      </c>
      <c r="BT114" s="0" t="n">
        <v>729508</v>
      </c>
      <c r="BU114" s="0" t="n">
        <v>743235</v>
      </c>
      <c r="BV114" s="0" t="n">
        <v>740339</v>
      </c>
      <c r="BW114" s="0" t="n">
        <v>739767</v>
      </c>
      <c r="BX114" s="0" t="n">
        <v>745184</v>
      </c>
      <c r="BY114" s="0" t="n">
        <v>741306</v>
      </c>
      <c r="BZ114" s="0" t="n">
        <v>751013</v>
      </c>
      <c r="CA114" s="0" t="n">
        <v>738759</v>
      </c>
      <c r="CB114" s="0" t="n">
        <v>743634</v>
      </c>
      <c r="CC114" s="0" t="n">
        <v>739862</v>
      </c>
      <c r="CD114" s="0" t="n">
        <v>736387</v>
      </c>
      <c r="CE114" s="0" t="n">
        <v>741260</v>
      </c>
      <c r="CF114" s="0" t="n">
        <v>749893</v>
      </c>
      <c r="CG114" s="0" t="n">
        <v>746809</v>
      </c>
      <c r="CH114" s="0" t="n">
        <v>753515</v>
      </c>
      <c r="CI114" s="0" t="n">
        <v>754069</v>
      </c>
      <c r="CJ114" s="0" t="n">
        <v>746397</v>
      </c>
      <c r="CK114" s="0" t="n">
        <v>745040</v>
      </c>
      <c r="CL114" s="0" t="n">
        <v>726405</v>
      </c>
      <c r="CM114" s="0" t="n">
        <v>725710</v>
      </c>
      <c r="CN114" s="0" t="n">
        <v>703846</v>
      </c>
      <c r="CO114" s="0" t="n">
        <v>701605</v>
      </c>
      <c r="CP114" s="0" t="n">
        <v>686408</v>
      </c>
      <c r="CQ114" s="0" t="n">
        <v>685184</v>
      </c>
      <c r="CR114" s="0" t="n">
        <v>671189</v>
      </c>
      <c r="CS114" s="0" t="n">
        <v>660494</v>
      </c>
      <c r="CT114" s="0" t="n">
        <v>652013</v>
      </c>
      <c r="CU114" s="0" t="n">
        <v>645792</v>
      </c>
      <c r="CV114" s="0" t="n">
        <v>634900</v>
      </c>
      <c r="CW114" s="0" t="n">
        <v>634680</v>
      </c>
      <c r="CX114" s="0" t="n">
        <v>638984</v>
      </c>
      <c r="CY114" s="0" t="n">
        <v>631208</v>
      </c>
      <c r="CZ114" s="0" t="n">
        <v>632889</v>
      </c>
      <c r="DA114" s="0" t="n">
        <v>622941</v>
      </c>
      <c r="DB114" s="0" t="n">
        <v>623525</v>
      </c>
      <c r="DC114" s="0" t="n">
        <v>627191</v>
      </c>
      <c r="DD114" s="0" t="n">
        <v>631085</v>
      </c>
      <c r="DG114" s="21"/>
    </row>
    <row r="115" customFormat="false" ht="15" hidden="false" customHeight="false" outlineLevel="0" collapsed="false">
      <c r="A115" s="0" t="s">
        <v>47</v>
      </c>
      <c r="B115" s="21" t="n">
        <v>1169987</v>
      </c>
      <c r="C115" s="0" t="n">
        <v>1187169</v>
      </c>
      <c r="D115" s="0" t="n">
        <v>1194122</v>
      </c>
      <c r="E115" s="0" t="n">
        <v>1218537</v>
      </c>
      <c r="F115" s="0" t="n">
        <v>1218917</v>
      </c>
      <c r="G115" s="0" t="n">
        <v>1224909</v>
      </c>
      <c r="H115" s="0" t="n">
        <v>1232743</v>
      </c>
      <c r="I115" s="0" t="n">
        <v>1211117</v>
      </c>
      <c r="J115" s="0" t="n">
        <v>1206019</v>
      </c>
      <c r="K115" s="0" t="n">
        <v>1192142</v>
      </c>
      <c r="L115" s="0" t="n">
        <v>1206463</v>
      </c>
      <c r="M115" s="0" t="n">
        <v>1219360</v>
      </c>
      <c r="N115" s="0" t="n">
        <v>1196538</v>
      </c>
      <c r="O115" s="0" t="n">
        <v>1178428</v>
      </c>
      <c r="P115" s="0" t="n">
        <v>1175418</v>
      </c>
      <c r="Q115" s="0" t="n">
        <v>1183495</v>
      </c>
      <c r="R115" s="0" t="n">
        <v>1174720</v>
      </c>
      <c r="S115" s="0" t="n">
        <v>1188220</v>
      </c>
      <c r="T115" s="0" t="n">
        <v>1163751</v>
      </c>
      <c r="U115" s="0" t="n">
        <v>1166277</v>
      </c>
      <c r="V115" s="0" t="n">
        <v>1168628</v>
      </c>
      <c r="W115" s="0" t="n">
        <v>1166976</v>
      </c>
      <c r="X115" s="0" t="n">
        <v>1166235</v>
      </c>
      <c r="Y115" s="0" t="n">
        <v>1172545</v>
      </c>
      <c r="Z115" s="0" t="n">
        <v>1172412</v>
      </c>
      <c r="AA115" s="0" t="n">
        <v>1152397</v>
      </c>
      <c r="AB115" s="0" t="n">
        <v>1152225</v>
      </c>
      <c r="AC115" s="0" t="n">
        <v>1172519</v>
      </c>
      <c r="AD115" s="0" t="n">
        <v>1183469</v>
      </c>
      <c r="AE115" s="0" t="n">
        <v>1185546</v>
      </c>
      <c r="AF115" s="0" t="n">
        <v>1169536</v>
      </c>
      <c r="AG115" s="0" t="n">
        <v>1161259</v>
      </c>
      <c r="AH115" s="0" t="n">
        <v>1184015</v>
      </c>
      <c r="AI115" s="0" t="n">
        <v>1200960</v>
      </c>
      <c r="AJ115" s="0" t="n">
        <v>1194030</v>
      </c>
      <c r="AK115" s="0" t="n">
        <v>1197509</v>
      </c>
      <c r="AL115" s="0" t="n">
        <v>1198883</v>
      </c>
      <c r="AM115" s="0" t="n">
        <v>1195429</v>
      </c>
      <c r="AN115" s="0" t="n">
        <v>1200382</v>
      </c>
      <c r="AO115" s="0" t="n">
        <v>1198831</v>
      </c>
      <c r="AP115" s="0" t="n">
        <v>1191163</v>
      </c>
      <c r="AQ115" s="0" t="n">
        <v>1173843</v>
      </c>
      <c r="AR115" s="0" t="n">
        <v>1162099</v>
      </c>
      <c r="AS115" s="0" t="n">
        <v>1137014</v>
      </c>
      <c r="AT115" s="0" t="n">
        <v>1147281</v>
      </c>
      <c r="AU115" s="0" t="n">
        <v>1142070</v>
      </c>
      <c r="AV115" s="0" t="n">
        <v>1129595</v>
      </c>
      <c r="AW115" s="0" t="n">
        <v>1131321</v>
      </c>
      <c r="AX115" s="0" t="n">
        <v>1122433</v>
      </c>
      <c r="AY115" s="0" t="n">
        <v>1141113</v>
      </c>
      <c r="AZ115" s="0" t="n">
        <v>1139918</v>
      </c>
      <c r="BA115" s="0" t="n">
        <v>1135484</v>
      </c>
      <c r="BB115" s="0" t="n">
        <v>1127773</v>
      </c>
      <c r="BC115" s="0" t="n">
        <v>1115441</v>
      </c>
      <c r="BD115" s="0" t="n">
        <v>1128721</v>
      </c>
      <c r="BE115" s="0" t="n">
        <v>1114667</v>
      </c>
      <c r="BF115" s="0" t="n">
        <v>1121538</v>
      </c>
      <c r="BG115" s="0" t="n">
        <v>1117763</v>
      </c>
      <c r="BH115" s="0" t="n">
        <v>1111548</v>
      </c>
      <c r="BI115" s="0" t="n">
        <v>1112658</v>
      </c>
      <c r="BJ115" s="0" t="n">
        <v>1140352</v>
      </c>
      <c r="BK115" s="0" t="n">
        <v>1143517</v>
      </c>
      <c r="BL115" s="0" t="n">
        <v>1139255</v>
      </c>
      <c r="BM115" s="0" t="n">
        <v>1138736</v>
      </c>
      <c r="BN115" s="0" t="n">
        <v>1132409</v>
      </c>
      <c r="BO115" s="0" t="n">
        <v>1128484</v>
      </c>
      <c r="BP115" s="0" t="n">
        <v>1121022</v>
      </c>
      <c r="BQ115" s="0" t="n">
        <v>1093297</v>
      </c>
      <c r="BR115" s="0" t="n">
        <v>1099261</v>
      </c>
      <c r="BS115" s="0" t="n">
        <v>1086586</v>
      </c>
      <c r="BT115" s="0" t="n">
        <v>1093219</v>
      </c>
      <c r="BU115" s="0" t="n">
        <v>1071178</v>
      </c>
      <c r="BV115" s="0" t="n">
        <v>1069653</v>
      </c>
      <c r="BW115" s="0" t="n">
        <v>1057917</v>
      </c>
      <c r="BX115" s="0" t="n">
        <v>1049672</v>
      </c>
      <c r="BY115" s="0" t="n">
        <v>1052193</v>
      </c>
      <c r="BZ115" s="0" t="n">
        <v>1029439</v>
      </c>
      <c r="CA115" s="0" t="n">
        <v>1024598</v>
      </c>
      <c r="CB115" s="0" t="n">
        <v>1020084</v>
      </c>
      <c r="CC115" s="0" t="n">
        <v>1008305</v>
      </c>
      <c r="CD115" s="0" t="n">
        <v>984168</v>
      </c>
      <c r="CE115" s="0" t="n">
        <v>972781</v>
      </c>
      <c r="CF115" s="0" t="n">
        <v>967380</v>
      </c>
      <c r="CG115" s="0" t="n">
        <v>958145</v>
      </c>
      <c r="CH115" s="0" t="n">
        <v>941813</v>
      </c>
      <c r="CI115" s="0" t="n">
        <v>947358</v>
      </c>
      <c r="CJ115" s="0" t="n">
        <v>945568</v>
      </c>
      <c r="CK115" s="0" t="n">
        <v>947614</v>
      </c>
      <c r="CL115" s="0" t="n">
        <v>933683</v>
      </c>
      <c r="CM115" s="0" t="n">
        <v>920372</v>
      </c>
      <c r="CN115" s="0" t="n">
        <v>925463</v>
      </c>
      <c r="CO115" s="0" t="n">
        <v>939880</v>
      </c>
      <c r="CP115" s="0" t="n">
        <v>941202</v>
      </c>
      <c r="CQ115" s="0" t="n">
        <v>941638</v>
      </c>
      <c r="CR115" s="0" t="n">
        <v>936674</v>
      </c>
      <c r="CS115" s="0" t="n">
        <v>930963</v>
      </c>
      <c r="CT115" s="0" t="n">
        <v>936369</v>
      </c>
      <c r="CU115" s="0" t="n">
        <v>925793</v>
      </c>
      <c r="CV115" s="0" t="n">
        <v>929324</v>
      </c>
      <c r="CW115" s="0" t="n">
        <v>917967</v>
      </c>
      <c r="CX115" s="0" t="n">
        <v>908628</v>
      </c>
      <c r="CY115" s="0" t="n">
        <v>916980</v>
      </c>
      <c r="CZ115" s="0" t="n">
        <v>915193</v>
      </c>
      <c r="DA115" s="0" t="n">
        <v>919945</v>
      </c>
      <c r="DB115" s="0" t="n">
        <v>915423</v>
      </c>
      <c r="DC115" s="0" t="n">
        <v>908702</v>
      </c>
      <c r="DD115" s="0" t="n">
        <v>899838</v>
      </c>
      <c r="DG115" s="21"/>
    </row>
    <row r="116" customFormat="false" ht="15" hidden="false" customHeight="false" outlineLevel="0" collapsed="false">
      <c r="A116" s="0" t="s">
        <v>48</v>
      </c>
      <c r="B116" s="21" t="n">
        <v>979335</v>
      </c>
      <c r="C116" s="0" t="n">
        <v>989396</v>
      </c>
      <c r="D116" s="0" t="n">
        <v>1001363</v>
      </c>
      <c r="E116" s="0" t="n">
        <v>1011370</v>
      </c>
      <c r="F116" s="0" t="n">
        <v>996894</v>
      </c>
      <c r="G116" s="0" t="n">
        <v>1006079</v>
      </c>
      <c r="H116" s="0" t="n">
        <v>1013969</v>
      </c>
      <c r="I116" s="0" t="n">
        <v>1036859</v>
      </c>
      <c r="J116" s="0" t="n">
        <v>1043659</v>
      </c>
      <c r="K116" s="0" t="n">
        <v>1050266</v>
      </c>
      <c r="L116" s="0" t="n">
        <v>1054755</v>
      </c>
      <c r="M116" s="0" t="n">
        <v>1057135</v>
      </c>
      <c r="N116" s="0" t="n">
        <v>1071512</v>
      </c>
      <c r="O116" s="0" t="n">
        <v>1099516</v>
      </c>
      <c r="P116" s="0" t="n">
        <v>1108440</v>
      </c>
      <c r="Q116" s="0" t="n">
        <v>1109299</v>
      </c>
      <c r="R116" s="0" t="n">
        <v>1136164</v>
      </c>
      <c r="S116" s="0" t="n">
        <v>1122638</v>
      </c>
      <c r="T116" s="0" t="n">
        <v>1146259</v>
      </c>
      <c r="U116" s="0" t="n">
        <v>1152279</v>
      </c>
      <c r="V116" s="0" t="n">
        <v>1160252</v>
      </c>
      <c r="W116" s="0" t="n">
        <v>1177709</v>
      </c>
      <c r="X116" s="0" t="n">
        <v>1182752</v>
      </c>
      <c r="Y116" s="0" t="n">
        <v>1205719</v>
      </c>
      <c r="Z116" s="0" t="n">
        <v>1205712</v>
      </c>
      <c r="AA116" s="0" t="n">
        <v>1212319</v>
      </c>
      <c r="AB116" s="0" t="n">
        <v>1221609</v>
      </c>
      <c r="AC116" s="0" t="n">
        <v>1200937</v>
      </c>
      <c r="AD116" s="0" t="n">
        <v>1196839</v>
      </c>
      <c r="AE116" s="0" t="n">
        <v>1180857</v>
      </c>
      <c r="AF116" s="0" t="n">
        <v>1195176</v>
      </c>
      <c r="AG116" s="0" t="n">
        <v>1208433</v>
      </c>
      <c r="AH116" s="0" t="n">
        <v>1186877</v>
      </c>
      <c r="AI116" s="0" t="n">
        <v>1168524</v>
      </c>
      <c r="AJ116" s="0" t="n">
        <v>1165150</v>
      </c>
      <c r="AK116" s="0" t="n">
        <v>1175319</v>
      </c>
      <c r="AL116" s="0" t="n">
        <v>1166350</v>
      </c>
      <c r="AM116" s="0" t="n">
        <v>1181230</v>
      </c>
      <c r="AN116" s="0" t="n">
        <v>1156551</v>
      </c>
      <c r="AO116" s="0" t="n">
        <v>1159052</v>
      </c>
      <c r="AP116" s="0" t="n">
        <v>1161403</v>
      </c>
      <c r="AQ116" s="0" t="n">
        <v>1161143</v>
      </c>
      <c r="AR116" s="0" t="n">
        <v>1160214</v>
      </c>
      <c r="AS116" s="0" t="n">
        <v>1167563</v>
      </c>
      <c r="AT116" s="0" t="n">
        <v>1167573</v>
      </c>
      <c r="AU116" s="0" t="n">
        <v>1148145</v>
      </c>
      <c r="AV116" s="0" t="n">
        <v>1148350</v>
      </c>
      <c r="AW116" s="0" t="n">
        <v>1168854</v>
      </c>
      <c r="AX116" s="0" t="n">
        <v>1180304</v>
      </c>
      <c r="AY116" s="0" t="n">
        <v>1182498</v>
      </c>
      <c r="AZ116" s="0" t="n">
        <v>1167047</v>
      </c>
      <c r="BA116" s="0" t="n">
        <v>1159296</v>
      </c>
      <c r="BB116" s="0" t="n">
        <v>1180977</v>
      </c>
      <c r="BC116" s="0" t="n">
        <v>1197638</v>
      </c>
      <c r="BD116" s="0" t="n">
        <v>1190518</v>
      </c>
      <c r="BE116" s="0" t="n">
        <v>1194204</v>
      </c>
      <c r="BF116" s="0" t="n">
        <v>1195267</v>
      </c>
      <c r="BG116" s="0" t="n">
        <v>1191727</v>
      </c>
      <c r="BH116" s="0" t="n">
        <v>1196267</v>
      </c>
      <c r="BI116" s="0" t="n">
        <v>1194238</v>
      </c>
      <c r="BJ116" s="0" t="n">
        <v>1186312</v>
      </c>
      <c r="BK116" s="0" t="n">
        <v>1169427</v>
      </c>
      <c r="BL116" s="0" t="n">
        <v>1157683</v>
      </c>
      <c r="BM116" s="0" t="n">
        <v>1132598</v>
      </c>
      <c r="BN116" s="0" t="n">
        <v>1143998</v>
      </c>
      <c r="BO116" s="0" t="n">
        <v>1139179</v>
      </c>
      <c r="BP116" s="0" t="n">
        <v>1127432</v>
      </c>
      <c r="BQ116" s="0" t="n">
        <v>1129412</v>
      </c>
      <c r="BR116" s="0" t="n">
        <v>1120896</v>
      </c>
      <c r="BS116" s="0" t="n">
        <v>1139720</v>
      </c>
      <c r="BT116" s="0" t="n">
        <v>1138718</v>
      </c>
      <c r="BU116" s="0" t="n">
        <v>1134161</v>
      </c>
      <c r="BV116" s="0" t="n">
        <v>1125465</v>
      </c>
      <c r="BW116" s="0" t="n">
        <v>1113133</v>
      </c>
      <c r="BX116" s="0" t="n">
        <v>1124041</v>
      </c>
      <c r="BY116" s="0" t="n">
        <v>1108121</v>
      </c>
      <c r="BZ116" s="0" t="n">
        <v>1115713</v>
      </c>
      <c r="CA116" s="0" t="n">
        <v>1111671</v>
      </c>
      <c r="CB116" s="0" t="n">
        <v>1105209</v>
      </c>
      <c r="CC116" s="0" t="n">
        <v>1106522</v>
      </c>
      <c r="CD116" s="0" t="n">
        <v>1134275</v>
      </c>
      <c r="CE116" s="0" t="n">
        <v>1136536</v>
      </c>
      <c r="CF116" s="0" t="n">
        <v>1131376</v>
      </c>
      <c r="CG116" s="0" t="n">
        <v>1130539</v>
      </c>
      <c r="CH116" s="0" t="n">
        <v>1124374</v>
      </c>
      <c r="CI116" s="0" t="n">
        <v>1120577</v>
      </c>
      <c r="CJ116" s="0" t="n">
        <v>1113845</v>
      </c>
      <c r="CK116" s="0" t="n">
        <v>1087910</v>
      </c>
      <c r="CL116" s="0" t="n">
        <v>1093523</v>
      </c>
      <c r="CM116" s="0" t="n">
        <v>1080675</v>
      </c>
      <c r="CN116" s="0" t="n">
        <v>1085567</v>
      </c>
      <c r="CO116" s="0" t="n">
        <v>1063649</v>
      </c>
      <c r="CP116" s="0" t="n">
        <v>1062297</v>
      </c>
      <c r="CQ116" s="0" t="n">
        <v>1052424</v>
      </c>
      <c r="CR116" s="0" t="n">
        <v>1044446</v>
      </c>
      <c r="CS116" s="0" t="n">
        <v>1046912</v>
      </c>
      <c r="CT116" s="0" t="n">
        <v>1023403</v>
      </c>
      <c r="CU116" s="0" t="n">
        <v>1018562</v>
      </c>
      <c r="CV116" s="0" t="n">
        <v>1013779</v>
      </c>
      <c r="CW116" s="0" t="n">
        <v>1002100</v>
      </c>
      <c r="CX116" s="0" t="n">
        <v>976813</v>
      </c>
      <c r="CY116" s="0" t="n">
        <v>967450</v>
      </c>
      <c r="CZ116" s="0" t="n">
        <v>962595</v>
      </c>
      <c r="DA116" s="0" t="n">
        <v>953588</v>
      </c>
      <c r="DB116" s="0" t="n">
        <v>935615</v>
      </c>
      <c r="DC116" s="0" t="n">
        <v>942375</v>
      </c>
      <c r="DD116" s="0" t="n">
        <v>941236</v>
      </c>
      <c r="DG116" s="21"/>
    </row>
    <row r="117" customFormat="false" ht="15" hidden="false" customHeight="false" outlineLevel="0" collapsed="false">
      <c r="A117" s="0" t="s">
        <v>49</v>
      </c>
      <c r="B117" s="21" t="n">
        <v>952405</v>
      </c>
      <c r="C117" s="0" t="n">
        <v>942148</v>
      </c>
      <c r="D117" s="0" t="n">
        <v>940219</v>
      </c>
      <c r="E117" s="0" t="n">
        <v>926186</v>
      </c>
      <c r="F117" s="0" t="n">
        <v>927005</v>
      </c>
      <c r="G117" s="0" t="n">
        <v>938236</v>
      </c>
      <c r="H117" s="0" t="n">
        <v>936487</v>
      </c>
      <c r="I117" s="0" t="n">
        <v>932924</v>
      </c>
      <c r="J117" s="0" t="n">
        <v>947868</v>
      </c>
      <c r="K117" s="0" t="n">
        <v>960219</v>
      </c>
      <c r="L117" s="0" t="n">
        <v>958101</v>
      </c>
      <c r="M117" s="0" t="n">
        <v>960291</v>
      </c>
      <c r="N117" s="0" t="n">
        <v>953038</v>
      </c>
      <c r="O117" s="0" t="n">
        <v>962329</v>
      </c>
      <c r="P117" s="0" t="n">
        <v>963618</v>
      </c>
      <c r="Q117" s="0" t="n">
        <v>963812</v>
      </c>
      <c r="R117" s="0" t="n">
        <v>959431</v>
      </c>
      <c r="S117" s="0" t="n">
        <v>981834</v>
      </c>
      <c r="T117" s="0" t="n">
        <v>982769</v>
      </c>
      <c r="U117" s="0" t="n">
        <v>982961</v>
      </c>
      <c r="V117" s="0" t="n">
        <v>972332</v>
      </c>
      <c r="W117" s="0" t="n">
        <v>981707</v>
      </c>
      <c r="X117" s="0" t="n">
        <v>993166</v>
      </c>
      <c r="Y117" s="0" t="n">
        <v>1002907</v>
      </c>
      <c r="Z117" s="0" t="n">
        <v>987492</v>
      </c>
      <c r="AA117" s="0" t="n">
        <v>996787</v>
      </c>
      <c r="AB117" s="0" t="n">
        <v>1005643</v>
      </c>
      <c r="AC117" s="0" t="n">
        <v>1029476</v>
      </c>
      <c r="AD117" s="0" t="n">
        <v>1034676</v>
      </c>
      <c r="AE117" s="0" t="n">
        <v>1042477</v>
      </c>
      <c r="AF117" s="0" t="n">
        <v>1048531</v>
      </c>
      <c r="AG117" s="0" t="n">
        <v>1052721</v>
      </c>
      <c r="AH117" s="0" t="n">
        <v>1065657</v>
      </c>
      <c r="AI117" s="0" t="n">
        <v>1093839</v>
      </c>
      <c r="AJ117" s="0" t="n">
        <v>1102659</v>
      </c>
      <c r="AK117" s="0" t="n">
        <v>1105147</v>
      </c>
      <c r="AL117" s="0" t="n">
        <v>1133022</v>
      </c>
      <c r="AM117" s="0" t="n">
        <v>1120607</v>
      </c>
      <c r="AN117" s="0" t="n">
        <v>1142269</v>
      </c>
      <c r="AO117" s="0" t="n">
        <v>1148454</v>
      </c>
      <c r="AP117" s="0" t="n">
        <v>1156698</v>
      </c>
      <c r="AQ117" s="0" t="n">
        <v>1172081</v>
      </c>
      <c r="AR117" s="0" t="n">
        <v>1177624</v>
      </c>
      <c r="AS117" s="0" t="n">
        <v>1199194</v>
      </c>
      <c r="AT117" s="0" t="n">
        <v>1199261</v>
      </c>
      <c r="AU117" s="0" t="n">
        <v>1205314</v>
      </c>
      <c r="AV117" s="0" t="n">
        <v>1216079</v>
      </c>
      <c r="AW117" s="0" t="n">
        <v>1195197</v>
      </c>
      <c r="AX117" s="0" t="n">
        <v>1190924</v>
      </c>
      <c r="AY117" s="0" t="n">
        <v>1177029</v>
      </c>
      <c r="AZ117" s="0" t="n">
        <v>1191037</v>
      </c>
      <c r="BA117" s="0" t="n">
        <v>1204663</v>
      </c>
      <c r="BB117" s="0" t="n">
        <v>1183107</v>
      </c>
      <c r="BC117" s="0" t="n">
        <v>1165632</v>
      </c>
      <c r="BD117" s="0" t="n">
        <v>1162981</v>
      </c>
      <c r="BE117" s="0" t="n">
        <v>1173068</v>
      </c>
      <c r="BF117" s="0" t="n">
        <v>1164517</v>
      </c>
      <c r="BG117" s="0" t="n">
        <v>1179121</v>
      </c>
      <c r="BH117" s="0" t="n">
        <v>1154761</v>
      </c>
      <c r="BI117" s="0" t="n">
        <v>1156920</v>
      </c>
      <c r="BJ117" s="0" t="n">
        <v>1159398</v>
      </c>
      <c r="BK117" s="0" t="n">
        <v>1159138</v>
      </c>
      <c r="BL117" s="0" t="n">
        <v>1158062</v>
      </c>
      <c r="BM117" s="0" t="n">
        <v>1165798</v>
      </c>
      <c r="BN117" s="0" t="n">
        <v>1165326</v>
      </c>
      <c r="BO117" s="0" t="n">
        <v>1146417</v>
      </c>
      <c r="BP117" s="0" t="n">
        <v>1146138</v>
      </c>
      <c r="BQ117" s="0" t="n">
        <v>1166508</v>
      </c>
      <c r="BR117" s="0" t="n">
        <v>1177714</v>
      </c>
      <c r="BS117" s="0" t="n">
        <v>1179079</v>
      </c>
      <c r="BT117" s="0" t="n">
        <v>1163490</v>
      </c>
      <c r="BU117" s="0" t="n">
        <v>1154153</v>
      </c>
      <c r="BV117" s="0" t="n">
        <v>1176070</v>
      </c>
      <c r="BW117" s="0" t="n">
        <v>1192359</v>
      </c>
      <c r="BX117" s="0" t="n">
        <v>1185530</v>
      </c>
      <c r="BY117" s="0" t="n">
        <v>1189216</v>
      </c>
      <c r="BZ117" s="0" t="n">
        <v>1190293</v>
      </c>
      <c r="CA117" s="0" t="n">
        <v>1187266</v>
      </c>
      <c r="CB117" s="0" t="n">
        <v>1190689</v>
      </c>
      <c r="CC117" s="0" t="n">
        <v>1187958</v>
      </c>
      <c r="CD117" s="0" t="n">
        <v>1180002</v>
      </c>
      <c r="CE117" s="0" t="n">
        <v>1164478</v>
      </c>
      <c r="CF117" s="0" t="n">
        <v>1152734</v>
      </c>
      <c r="CG117" s="0" t="n">
        <v>1127417</v>
      </c>
      <c r="CH117" s="0" t="n">
        <v>1139020</v>
      </c>
      <c r="CI117" s="0" t="n">
        <v>1134073</v>
      </c>
      <c r="CJ117" s="0" t="n">
        <v>1122170</v>
      </c>
      <c r="CK117" s="0" t="n">
        <v>1127104</v>
      </c>
      <c r="CL117" s="0" t="n">
        <v>1116938</v>
      </c>
      <c r="CM117" s="0" t="n">
        <v>1135686</v>
      </c>
      <c r="CN117" s="0" t="n">
        <v>1134547</v>
      </c>
      <c r="CO117" s="0" t="n">
        <v>1129990</v>
      </c>
      <c r="CP117" s="0" t="n">
        <v>1122076</v>
      </c>
      <c r="CQ117" s="0" t="n">
        <v>1108091</v>
      </c>
      <c r="CR117" s="0" t="n">
        <v>1119375</v>
      </c>
      <c r="CS117" s="0" t="n">
        <v>1105148</v>
      </c>
      <c r="CT117" s="0" t="n">
        <v>1108965</v>
      </c>
      <c r="CU117" s="0" t="n">
        <v>1104023</v>
      </c>
      <c r="CV117" s="0" t="n">
        <v>1097849</v>
      </c>
      <c r="CW117" s="0" t="n">
        <v>1099162</v>
      </c>
      <c r="CX117" s="0" t="n">
        <v>1126761</v>
      </c>
      <c r="CY117" s="0" t="n">
        <v>1127338</v>
      </c>
      <c r="CZ117" s="0" t="n">
        <v>1123459</v>
      </c>
      <c r="DA117" s="0" t="n">
        <v>1122509</v>
      </c>
      <c r="DB117" s="0" t="n">
        <v>1116344</v>
      </c>
      <c r="DC117" s="0" t="n">
        <v>1112819</v>
      </c>
      <c r="DD117" s="0" t="n">
        <v>1104937</v>
      </c>
      <c r="DG117" s="21"/>
    </row>
    <row r="118" customFormat="false" ht="15" hidden="false" customHeight="false" outlineLevel="0" collapsed="false">
      <c r="A118" s="0" t="s">
        <v>50</v>
      </c>
      <c r="B118" s="21" t="n">
        <v>882710</v>
      </c>
      <c r="C118" s="0" t="n">
        <v>885232</v>
      </c>
      <c r="D118" s="0" t="n">
        <v>895594</v>
      </c>
      <c r="E118" s="0" t="n">
        <v>897804</v>
      </c>
      <c r="F118" s="0" t="n">
        <v>918595</v>
      </c>
      <c r="G118" s="0" t="n">
        <v>910098</v>
      </c>
      <c r="H118" s="0" t="n">
        <v>925905</v>
      </c>
      <c r="I118" s="0" t="n">
        <v>930163</v>
      </c>
      <c r="J118" s="0" t="n">
        <v>931610</v>
      </c>
      <c r="K118" s="0" t="n">
        <v>928391</v>
      </c>
      <c r="L118" s="0" t="n">
        <v>930462</v>
      </c>
      <c r="M118" s="0" t="n">
        <v>943791</v>
      </c>
      <c r="N118" s="0" t="n">
        <v>954333</v>
      </c>
      <c r="O118" s="0" t="n">
        <v>930679</v>
      </c>
      <c r="P118" s="0" t="n">
        <v>937480</v>
      </c>
      <c r="Q118" s="0" t="n">
        <v>935064</v>
      </c>
      <c r="R118" s="0" t="n">
        <v>928626</v>
      </c>
      <c r="S118" s="0" t="n">
        <v>928554</v>
      </c>
      <c r="T118" s="0" t="n">
        <v>919588</v>
      </c>
      <c r="U118" s="0" t="n">
        <v>917539</v>
      </c>
      <c r="V118" s="0" t="n">
        <v>941690</v>
      </c>
      <c r="W118" s="0" t="n">
        <v>931125</v>
      </c>
      <c r="X118" s="0" t="n">
        <v>929840</v>
      </c>
      <c r="Y118" s="0" t="n">
        <v>915807</v>
      </c>
      <c r="Z118" s="0" t="n">
        <v>917214</v>
      </c>
      <c r="AA118" s="0" t="n">
        <v>928279</v>
      </c>
      <c r="AB118" s="0" t="n">
        <v>925002</v>
      </c>
      <c r="AC118" s="0" t="n">
        <v>919485</v>
      </c>
      <c r="AD118" s="0" t="n">
        <v>935282</v>
      </c>
      <c r="AE118" s="0" t="n">
        <v>946510</v>
      </c>
      <c r="AF118" s="0" t="n">
        <v>944714</v>
      </c>
      <c r="AG118" s="0" t="n">
        <v>949586</v>
      </c>
      <c r="AH118" s="0" t="n">
        <v>943514</v>
      </c>
      <c r="AI118" s="0" t="n">
        <v>953380</v>
      </c>
      <c r="AJ118" s="0" t="n">
        <v>954956</v>
      </c>
      <c r="AK118" s="0" t="n">
        <v>953685</v>
      </c>
      <c r="AL118" s="0" t="n">
        <v>948896</v>
      </c>
      <c r="AM118" s="0" t="n">
        <v>971917</v>
      </c>
      <c r="AN118" s="0" t="n">
        <v>973705</v>
      </c>
      <c r="AO118" s="0" t="n">
        <v>974005</v>
      </c>
      <c r="AP118" s="0" t="n">
        <v>963351</v>
      </c>
      <c r="AQ118" s="0" t="n">
        <v>975181</v>
      </c>
      <c r="AR118" s="0" t="n">
        <v>986899</v>
      </c>
      <c r="AS118" s="0" t="n">
        <v>996620</v>
      </c>
      <c r="AT118" s="0" t="n">
        <v>981870</v>
      </c>
      <c r="AU118" s="0" t="n">
        <v>990313</v>
      </c>
      <c r="AV118" s="0" t="n">
        <v>998474</v>
      </c>
      <c r="AW118" s="0" t="n">
        <v>1024050</v>
      </c>
      <c r="AX118" s="0" t="n">
        <v>1029339</v>
      </c>
      <c r="AY118" s="0" t="n">
        <v>1037279</v>
      </c>
      <c r="AZ118" s="0" t="n">
        <v>1044677</v>
      </c>
      <c r="BA118" s="0" t="n">
        <v>1048360</v>
      </c>
      <c r="BB118" s="0" t="n">
        <v>1061573</v>
      </c>
      <c r="BC118" s="0" t="n">
        <v>1088995</v>
      </c>
      <c r="BD118" s="0" t="n">
        <v>1098101</v>
      </c>
      <c r="BE118" s="0" t="n">
        <v>1099988</v>
      </c>
      <c r="BF118" s="0" t="n">
        <v>1125411</v>
      </c>
      <c r="BG118" s="0" t="n">
        <v>1112926</v>
      </c>
      <c r="BH118" s="0" t="n">
        <v>1135502</v>
      </c>
      <c r="BI118" s="0" t="n">
        <v>1142790</v>
      </c>
      <c r="BJ118" s="0" t="n">
        <v>1150907</v>
      </c>
      <c r="BK118" s="0" t="n">
        <v>1164895</v>
      </c>
      <c r="BL118" s="0" t="n">
        <v>1168001</v>
      </c>
      <c r="BM118" s="0" t="n">
        <v>1192991</v>
      </c>
      <c r="BN118" s="0" t="n">
        <v>1193406</v>
      </c>
      <c r="BO118" s="0" t="n">
        <v>1199543</v>
      </c>
      <c r="BP118" s="0" t="n">
        <v>1209975</v>
      </c>
      <c r="BQ118" s="0" t="n">
        <v>1189062</v>
      </c>
      <c r="BR118" s="0" t="n">
        <v>1185496</v>
      </c>
      <c r="BS118" s="0" t="n">
        <v>1171645</v>
      </c>
      <c r="BT118" s="0" t="n">
        <v>1187957</v>
      </c>
      <c r="BU118" s="0" t="n">
        <v>1201187</v>
      </c>
      <c r="BV118" s="0" t="n">
        <v>1179492</v>
      </c>
      <c r="BW118" s="0" t="n">
        <v>1161459</v>
      </c>
      <c r="BX118" s="0" t="n">
        <v>1160992</v>
      </c>
      <c r="BY118" s="0" t="n">
        <v>1171188</v>
      </c>
      <c r="BZ118" s="0" t="n">
        <v>1161914</v>
      </c>
      <c r="CA118" s="0" t="n">
        <v>1175674</v>
      </c>
      <c r="CB118" s="0" t="n">
        <v>1151314</v>
      </c>
      <c r="CC118" s="0" t="n">
        <v>1153815</v>
      </c>
      <c r="CD118" s="0" t="n">
        <v>1155855</v>
      </c>
      <c r="CE118" s="0" t="n">
        <v>1154704</v>
      </c>
      <c r="CF118" s="0" t="n">
        <v>1153945</v>
      </c>
      <c r="CG118" s="0" t="n">
        <v>1161313</v>
      </c>
      <c r="CH118" s="0" t="n">
        <v>1160619</v>
      </c>
      <c r="CI118" s="0" t="n">
        <v>1141710</v>
      </c>
      <c r="CJ118" s="0" t="n">
        <v>1141810</v>
      </c>
      <c r="CK118" s="0" t="n">
        <v>1161010</v>
      </c>
      <c r="CL118" s="0" t="n">
        <v>1172081</v>
      </c>
      <c r="CM118" s="0" t="n">
        <v>1174131</v>
      </c>
      <c r="CN118" s="0" t="n">
        <v>1158583</v>
      </c>
      <c r="CO118" s="0" t="n">
        <v>1151413</v>
      </c>
      <c r="CP118" s="0" t="n">
        <v>1172612</v>
      </c>
      <c r="CQ118" s="0" t="n">
        <v>1188901</v>
      </c>
      <c r="CR118" s="0" t="n">
        <v>1181681</v>
      </c>
      <c r="CS118" s="0" t="n">
        <v>1185367</v>
      </c>
      <c r="CT118" s="0" t="n">
        <v>1186193</v>
      </c>
      <c r="CU118" s="0" t="n">
        <v>1183166</v>
      </c>
      <c r="CV118" s="0" t="n">
        <v>1187856</v>
      </c>
      <c r="CW118" s="0" t="n">
        <v>1184399</v>
      </c>
      <c r="CX118" s="0" t="n">
        <v>1177271</v>
      </c>
      <c r="CY118" s="0" t="n">
        <v>1161407</v>
      </c>
      <c r="CZ118" s="0" t="n">
        <v>1149416</v>
      </c>
      <c r="DA118" s="0" t="n">
        <v>1125167</v>
      </c>
      <c r="DB118" s="0" t="n">
        <v>1136658</v>
      </c>
      <c r="DC118" s="0" t="n">
        <v>1130463</v>
      </c>
      <c r="DD118" s="0" t="n">
        <v>1116717</v>
      </c>
      <c r="DG118" s="21"/>
    </row>
    <row r="119" customFormat="false" ht="15" hidden="false" customHeight="false" outlineLevel="0" collapsed="false">
      <c r="A119" s="0" t="s">
        <v>51</v>
      </c>
      <c r="B119" s="21" t="n">
        <v>794097</v>
      </c>
      <c r="C119" s="0" t="n">
        <v>804880</v>
      </c>
      <c r="D119" s="0" t="n">
        <v>814262</v>
      </c>
      <c r="E119" s="0" t="n">
        <v>827302</v>
      </c>
      <c r="F119" s="0" t="n">
        <v>828242</v>
      </c>
      <c r="G119" s="0" t="n">
        <v>843146</v>
      </c>
      <c r="H119" s="0" t="n">
        <v>833272</v>
      </c>
      <c r="I119" s="0" t="n">
        <v>837594</v>
      </c>
      <c r="J119" s="0" t="n">
        <v>826037</v>
      </c>
      <c r="K119" s="0" t="n">
        <v>818331</v>
      </c>
      <c r="L119" s="0" t="n">
        <v>819582</v>
      </c>
      <c r="M119" s="0" t="n">
        <v>806487</v>
      </c>
      <c r="N119" s="0" t="n">
        <v>806314</v>
      </c>
      <c r="O119" s="0" t="n">
        <v>829057</v>
      </c>
      <c r="P119" s="0" t="n">
        <v>826877</v>
      </c>
      <c r="Q119" s="0" t="n">
        <v>838355</v>
      </c>
      <c r="R119" s="0" t="n">
        <v>854573</v>
      </c>
      <c r="S119" s="0" t="n">
        <v>859797</v>
      </c>
      <c r="T119" s="0" t="n">
        <v>872685</v>
      </c>
      <c r="U119" s="0" t="n">
        <v>887005</v>
      </c>
      <c r="V119" s="0" t="n">
        <v>878783</v>
      </c>
      <c r="W119" s="0" t="n">
        <v>881524</v>
      </c>
      <c r="X119" s="0" t="n">
        <v>890484</v>
      </c>
      <c r="Y119" s="0" t="n">
        <v>894671</v>
      </c>
      <c r="Z119" s="0" t="n">
        <v>914444</v>
      </c>
      <c r="AA119" s="0" t="n">
        <v>905198</v>
      </c>
      <c r="AB119" s="0" t="n">
        <v>918526</v>
      </c>
      <c r="AC119" s="0" t="n">
        <v>924093</v>
      </c>
      <c r="AD119" s="0" t="n">
        <v>925658</v>
      </c>
      <c r="AE119" s="0" t="n">
        <v>920769</v>
      </c>
      <c r="AF119" s="0" t="n">
        <v>920953</v>
      </c>
      <c r="AG119" s="0" t="n">
        <v>929266</v>
      </c>
      <c r="AH119" s="0" t="n">
        <v>939901</v>
      </c>
      <c r="AI119" s="0" t="n">
        <v>918032</v>
      </c>
      <c r="AJ119" s="0" t="n">
        <v>925127</v>
      </c>
      <c r="AK119" s="0" t="n">
        <v>924207</v>
      </c>
      <c r="AL119" s="0" t="n">
        <v>916116</v>
      </c>
      <c r="AM119" s="0" t="n">
        <v>916726</v>
      </c>
      <c r="AN119" s="0" t="n">
        <v>908961</v>
      </c>
      <c r="AO119" s="0" t="n">
        <v>908622</v>
      </c>
      <c r="AP119" s="0" t="n">
        <v>933148</v>
      </c>
      <c r="AQ119" s="0" t="n">
        <v>921259</v>
      </c>
      <c r="AR119" s="0" t="n">
        <v>918726</v>
      </c>
      <c r="AS119" s="0" t="n">
        <v>904725</v>
      </c>
      <c r="AT119" s="0" t="n">
        <v>905823</v>
      </c>
      <c r="AU119" s="0" t="n">
        <v>916947</v>
      </c>
      <c r="AV119" s="0" t="n">
        <v>912109</v>
      </c>
      <c r="AW119" s="0" t="n">
        <v>904337</v>
      </c>
      <c r="AX119" s="0" t="n">
        <v>919475</v>
      </c>
      <c r="AY119" s="0" t="n">
        <v>934103</v>
      </c>
      <c r="AZ119" s="0" t="n">
        <v>932852</v>
      </c>
      <c r="BA119" s="0" t="n">
        <v>939084</v>
      </c>
      <c r="BB119" s="0" t="n">
        <v>932454</v>
      </c>
      <c r="BC119" s="0" t="n">
        <v>942184</v>
      </c>
      <c r="BD119" s="0" t="n">
        <v>942138</v>
      </c>
      <c r="BE119" s="0" t="n">
        <v>941449</v>
      </c>
      <c r="BF119" s="0" t="n">
        <v>936888</v>
      </c>
      <c r="BG119" s="0" t="n">
        <v>961193</v>
      </c>
      <c r="BH119" s="0" t="n">
        <v>962803</v>
      </c>
      <c r="BI119" s="0" t="n">
        <v>961772</v>
      </c>
      <c r="BJ119" s="0" t="n">
        <v>951547</v>
      </c>
      <c r="BK119" s="0" t="n">
        <v>963374</v>
      </c>
      <c r="BL119" s="0" t="n">
        <v>976318</v>
      </c>
      <c r="BM119" s="0" t="n">
        <v>984666</v>
      </c>
      <c r="BN119" s="0" t="n">
        <v>970820</v>
      </c>
      <c r="BO119" s="0" t="n">
        <v>979658</v>
      </c>
      <c r="BP119" s="0" t="n">
        <v>987207</v>
      </c>
      <c r="BQ119" s="0" t="n">
        <v>1012735</v>
      </c>
      <c r="BR119" s="0" t="n">
        <v>1018085</v>
      </c>
      <c r="BS119" s="0" t="n">
        <v>1026800</v>
      </c>
      <c r="BT119" s="0" t="n">
        <v>1032045</v>
      </c>
      <c r="BU119" s="0" t="n">
        <v>1036431</v>
      </c>
      <c r="BV119" s="0" t="n">
        <v>1051499</v>
      </c>
      <c r="BW119" s="0" t="n">
        <v>1079135</v>
      </c>
      <c r="BX119" s="0" t="n">
        <v>1086302</v>
      </c>
      <c r="BY119" s="0" t="n">
        <v>1088682</v>
      </c>
      <c r="BZ119" s="0" t="n">
        <v>1117987</v>
      </c>
      <c r="CA119" s="0" t="n">
        <v>1105632</v>
      </c>
      <c r="CB119" s="0" t="n">
        <v>1129199</v>
      </c>
      <c r="CC119" s="0" t="n">
        <v>1136215</v>
      </c>
      <c r="CD119" s="0" t="n">
        <v>1144185</v>
      </c>
      <c r="CE119" s="0" t="n">
        <v>1159720</v>
      </c>
      <c r="CF119" s="0" t="n">
        <v>1165039</v>
      </c>
      <c r="CG119" s="0" t="n">
        <v>1187854</v>
      </c>
      <c r="CH119" s="0" t="n">
        <v>1188024</v>
      </c>
      <c r="CI119" s="0" t="n">
        <v>1193720</v>
      </c>
      <c r="CJ119" s="0" t="n">
        <v>1206524</v>
      </c>
      <c r="CK119" s="0" t="n">
        <v>1185099</v>
      </c>
      <c r="CL119" s="0" t="n">
        <v>1178765</v>
      </c>
      <c r="CM119" s="0" t="n">
        <v>1163230</v>
      </c>
      <c r="CN119" s="0" t="n">
        <v>1179557</v>
      </c>
      <c r="CO119" s="0" t="n">
        <v>1192954</v>
      </c>
      <c r="CP119" s="0" t="n">
        <v>1169993</v>
      </c>
      <c r="CQ119" s="0" t="n">
        <v>1152937</v>
      </c>
      <c r="CR119" s="0" t="n">
        <v>1152471</v>
      </c>
      <c r="CS119" s="0" t="n">
        <v>1164799</v>
      </c>
      <c r="CT119" s="0" t="n">
        <v>1156837</v>
      </c>
      <c r="CU119" s="0" t="n">
        <v>1171348</v>
      </c>
      <c r="CV119" s="0" t="n">
        <v>1146550</v>
      </c>
      <c r="CW119" s="0" t="n">
        <v>1149986</v>
      </c>
      <c r="CX119" s="0" t="n">
        <v>1149958</v>
      </c>
      <c r="CY119" s="0" t="n">
        <v>1148861</v>
      </c>
      <c r="CZ119" s="0" t="n">
        <v>1150668</v>
      </c>
      <c r="DA119" s="0" t="n">
        <v>1157186</v>
      </c>
      <c r="DB119" s="0" t="n">
        <v>1157156</v>
      </c>
      <c r="DC119" s="0" t="n">
        <v>1138224</v>
      </c>
      <c r="DD119" s="0" t="n">
        <v>1138907</v>
      </c>
      <c r="DG119" s="21"/>
    </row>
    <row r="120" customFormat="false" ht="15" hidden="false" customHeight="false" outlineLevel="0" collapsed="false">
      <c r="A120" s="0" t="s">
        <v>52</v>
      </c>
      <c r="B120" s="21" t="n">
        <v>701689</v>
      </c>
      <c r="C120" s="0" t="n">
        <v>700141</v>
      </c>
      <c r="D120" s="0" t="n">
        <v>681281</v>
      </c>
      <c r="E120" s="0" t="n">
        <v>672053</v>
      </c>
      <c r="F120" s="0" t="n">
        <v>683543</v>
      </c>
      <c r="G120" s="0" t="n">
        <v>682239</v>
      </c>
      <c r="H120" s="0" t="n">
        <v>698047</v>
      </c>
      <c r="I120" s="0" t="n">
        <v>702718</v>
      </c>
      <c r="J120" s="0" t="n">
        <v>709678</v>
      </c>
      <c r="K120" s="0" t="n">
        <v>735476</v>
      </c>
      <c r="L120" s="0" t="n">
        <v>746634</v>
      </c>
      <c r="M120" s="0" t="n">
        <v>761141</v>
      </c>
      <c r="N120" s="0" t="n">
        <v>766443</v>
      </c>
      <c r="O120" s="0" t="n">
        <v>762837</v>
      </c>
      <c r="P120" s="0" t="n">
        <v>777617</v>
      </c>
      <c r="Q120" s="0" t="n">
        <v>777694</v>
      </c>
      <c r="R120" s="0" t="n">
        <v>782460</v>
      </c>
      <c r="S120" s="0" t="n">
        <v>782092</v>
      </c>
      <c r="T120" s="0" t="n">
        <v>787728</v>
      </c>
      <c r="U120" s="0" t="n">
        <v>786668</v>
      </c>
      <c r="V120" s="0" t="n">
        <v>787548</v>
      </c>
      <c r="W120" s="0" t="n">
        <v>798178</v>
      </c>
      <c r="X120" s="0" t="n">
        <v>805082</v>
      </c>
      <c r="Y120" s="0" t="n">
        <v>816659</v>
      </c>
      <c r="Z120" s="0" t="n">
        <v>818337</v>
      </c>
      <c r="AA120" s="0" t="n">
        <v>835236</v>
      </c>
      <c r="AB120" s="0" t="n">
        <v>825150</v>
      </c>
      <c r="AC120" s="0" t="n">
        <v>828266</v>
      </c>
      <c r="AD120" s="0" t="n">
        <v>816662</v>
      </c>
      <c r="AE120" s="0" t="n">
        <v>809643</v>
      </c>
      <c r="AF120" s="0" t="n">
        <v>808836</v>
      </c>
      <c r="AG120" s="0" t="n">
        <v>793932</v>
      </c>
      <c r="AH120" s="0" t="n">
        <v>793230</v>
      </c>
      <c r="AI120" s="0" t="n">
        <v>813981</v>
      </c>
      <c r="AJ120" s="0" t="n">
        <v>812629</v>
      </c>
      <c r="AK120" s="0" t="n">
        <v>824621</v>
      </c>
      <c r="AL120" s="0" t="n">
        <v>843202</v>
      </c>
      <c r="AM120" s="0" t="n">
        <v>848677</v>
      </c>
      <c r="AN120" s="0" t="n">
        <v>861519</v>
      </c>
      <c r="AO120" s="0" t="n">
        <v>872641</v>
      </c>
      <c r="AP120" s="0" t="n">
        <v>865185</v>
      </c>
      <c r="AQ120" s="0" t="n">
        <v>865990</v>
      </c>
      <c r="AR120" s="0" t="n">
        <v>875806</v>
      </c>
      <c r="AS120" s="0" t="n">
        <v>879761</v>
      </c>
      <c r="AT120" s="0" t="n">
        <v>897737</v>
      </c>
      <c r="AU120" s="0" t="n">
        <v>889629</v>
      </c>
      <c r="AV120" s="0" t="n">
        <v>905165</v>
      </c>
      <c r="AW120" s="0" t="n">
        <v>912167</v>
      </c>
      <c r="AX120" s="0" t="n">
        <v>912911</v>
      </c>
      <c r="AY120" s="0" t="n">
        <v>907648</v>
      </c>
      <c r="AZ120" s="0" t="n">
        <v>909443</v>
      </c>
      <c r="BA120" s="0" t="n">
        <v>917952</v>
      </c>
      <c r="BB120" s="0" t="n">
        <v>928512</v>
      </c>
      <c r="BC120" s="0" t="n">
        <v>905399</v>
      </c>
      <c r="BD120" s="0" t="n">
        <v>912567</v>
      </c>
      <c r="BE120" s="0" t="n">
        <v>911370</v>
      </c>
      <c r="BF120" s="0" t="n">
        <v>904381</v>
      </c>
      <c r="BG120" s="0" t="n">
        <v>906340</v>
      </c>
      <c r="BH120" s="0" t="n">
        <v>899283</v>
      </c>
      <c r="BI120" s="0" t="n">
        <v>897520</v>
      </c>
      <c r="BJ120" s="0" t="n">
        <v>922261</v>
      </c>
      <c r="BK120" s="0" t="n">
        <v>910878</v>
      </c>
      <c r="BL120" s="0" t="n">
        <v>908619</v>
      </c>
      <c r="BM120" s="0" t="n">
        <v>895968</v>
      </c>
      <c r="BN120" s="0" t="n">
        <v>898097</v>
      </c>
      <c r="BO120" s="0" t="n">
        <v>908601</v>
      </c>
      <c r="BP120" s="0" t="n">
        <v>903364</v>
      </c>
      <c r="BQ120" s="0" t="n">
        <v>896934</v>
      </c>
      <c r="BR120" s="0" t="n">
        <v>912183</v>
      </c>
      <c r="BS120" s="0" t="n">
        <v>925735</v>
      </c>
      <c r="BT120" s="0" t="n">
        <v>921870</v>
      </c>
      <c r="BU120" s="0" t="n">
        <v>927528</v>
      </c>
      <c r="BV120" s="0" t="n">
        <v>918451</v>
      </c>
      <c r="BW120" s="0" t="n">
        <v>928060</v>
      </c>
      <c r="BX120" s="0" t="n">
        <v>928845</v>
      </c>
      <c r="BY120" s="0" t="n">
        <v>928221</v>
      </c>
      <c r="BZ120" s="0" t="n">
        <v>920960</v>
      </c>
      <c r="CA120" s="0" t="n">
        <v>943630</v>
      </c>
      <c r="CB120" s="0" t="n">
        <v>946335</v>
      </c>
      <c r="CC120" s="0" t="n">
        <v>946157</v>
      </c>
      <c r="CD120" s="0" t="n">
        <v>936218</v>
      </c>
      <c r="CE120" s="0" t="n">
        <v>948407</v>
      </c>
      <c r="CF120" s="0" t="n">
        <v>961226</v>
      </c>
      <c r="CG120" s="0" t="n">
        <v>968641</v>
      </c>
      <c r="CH120" s="0" t="n">
        <v>955376</v>
      </c>
      <c r="CI120" s="0" t="n">
        <v>962584</v>
      </c>
      <c r="CJ120" s="0" t="n">
        <v>970242</v>
      </c>
      <c r="CK120" s="0" t="n">
        <v>994987</v>
      </c>
      <c r="CL120" s="0" t="n">
        <v>1004111</v>
      </c>
      <c r="CM120" s="0" t="n">
        <v>1012952</v>
      </c>
      <c r="CN120" s="0" t="n">
        <v>1018850</v>
      </c>
      <c r="CO120" s="0" t="n">
        <v>1021521</v>
      </c>
      <c r="CP120" s="0" t="n">
        <v>1037042</v>
      </c>
      <c r="CQ120" s="0" t="n">
        <v>1065613</v>
      </c>
      <c r="CR120" s="0" t="n">
        <v>1076995</v>
      </c>
      <c r="CS120" s="0" t="n">
        <v>1076856</v>
      </c>
      <c r="CT120" s="0" t="n">
        <v>1103616</v>
      </c>
      <c r="CU120" s="0" t="n">
        <v>1090006</v>
      </c>
      <c r="CV120" s="0" t="n">
        <v>1113456</v>
      </c>
      <c r="CW120" s="0" t="n">
        <v>1119900</v>
      </c>
      <c r="CX120" s="0" t="n">
        <v>1128502</v>
      </c>
      <c r="CY120" s="0" t="n">
        <v>1144673</v>
      </c>
      <c r="CZ120" s="0" t="n">
        <v>1148089</v>
      </c>
      <c r="DA120" s="0" t="n">
        <v>1170646</v>
      </c>
      <c r="DB120" s="0" t="n">
        <v>1169860</v>
      </c>
      <c r="DC120" s="0" t="n">
        <v>1173578</v>
      </c>
      <c r="DD120" s="0" t="n">
        <v>1186032</v>
      </c>
      <c r="DG120" s="21"/>
    </row>
    <row r="121" customFormat="false" ht="15" hidden="false" customHeight="false" outlineLevel="0" collapsed="false">
      <c r="A121" s="0" t="s">
        <v>53</v>
      </c>
      <c r="B121" s="21" t="n">
        <v>660466</v>
      </c>
      <c r="C121" s="0" t="n">
        <v>660822</v>
      </c>
      <c r="D121" s="0" t="n">
        <v>674130</v>
      </c>
      <c r="E121" s="0" t="n">
        <v>684024</v>
      </c>
      <c r="F121" s="0" t="n">
        <v>676300</v>
      </c>
      <c r="G121" s="0" t="n">
        <v>689235</v>
      </c>
      <c r="H121" s="0" t="n">
        <v>686063</v>
      </c>
      <c r="I121" s="0" t="n">
        <v>688459</v>
      </c>
      <c r="J121" s="0" t="n">
        <v>691139</v>
      </c>
      <c r="K121" s="0" t="n">
        <v>679035</v>
      </c>
      <c r="L121" s="0" t="n">
        <v>679505</v>
      </c>
      <c r="M121" s="0" t="n">
        <v>674863</v>
      </c>
      <c r="N121" s="0" t="n">
        <v>690635</v>
      </c>
      <c r="O121" s="0" t="n">
        <v>697324</v>
      </c>
      <c r="P121" s="0" t="n">
        <v>701023</v>
      </c>
      <c r="Q121" s="0" t="n">
        <v>705081</v>
      </c>
      <c r="R121" s="0" t="n">
        <v>702017</v>
      </c>
      <c r="S121" s="0" t="n">
        <v>695482</v>
      </c>
      <c r="T121" s="0" t="n">
        <v>697466</v>
      </c>
      <c r="U121" s="0" t="n">
        <v>697955</v>
      </c>
      <c r="V121" s="0" t="n">
        <v>685124</v>
      </c>
      <c r="W121" s="0" t="n">
        <v>686208</v>
      </c>
      <c r="X121" s="0" t="n">
        <v>668316</v>
      </c>
      <c r="Y121" s="0" t="n">
        <v>657635</v>
      </c>
      <c r="Z121" s="0" t="n">
        <v>668518</v>
      </c>
      <c r="AA121" s="0" t="n">
        <v>665498</v>
      </c>
      <c r="AB121" s="0" t="n">
        <v>679345</v>
      </c>
      <c r="AC121" s="0" t="n">
        <v>683468</v>
      </c>
      <c r="AD121" s="0" t="n">
        <v>690081</v>
      </c>
      <c r="AE121" s="0" t="n">
        <v>713676</v>
      </c>
      <c r="AF121" s="0" t="n">
        <v>724783</v>
      </c>
      <c r="AG121" s="0" t="n">
        <v>740084</v>
      </c>
      <c r="AH121" s="0" t="n">
        <v>748750</v>
      </c>
      <c r="AI121" s="0" t="n">
        <v>746741</v>
      </c>
      <c r="AJ121" s="0" t="n">
        <v>759322</v>
      </c>
      <c r="AK121" s="0" t="n">
        <v>758911</v>
      </c>
      <c r="AL121" s="0" t="n">
        <v>763075</v>
      </c>
      <c r="AM121" s="0" t="n">
        <v>765347</v>
      </c>
      <c r="AN121" s="0" t="n">
        <v>770672</v>
      </c>
      <c r="AO121" s="0" t="n">
        <v>769620</v>
      </c>
      <c r="AP121" s="0" t="n">
        <v>771539</v>
      </c>
      <c r="AQ121" s="0" t="n">
        <v>782680</v>
      </c>
      <c r="AR121" s="0" t="n">
        <v>790189</v>
      </c>
      <c r="AS121" s="0" t="n">
        <v>801787</v>
      </c>
      <c r="AT121" s="0" t="n">
        <v>805216</v>
      </c>
      <c r="AU121" s="0" t="n">
        <v>820524</v>
      </c>
      <c r="AV121" s="0" t="n">
        <v>809103</v>
      </c>
      <c r="AW121" s="0" t="n">
        <v>810526</v>
      </c>
      <c r="AX121" s="0" t="n">
        <v>798779</v>
      </c>
      <c r="AY121" s="0" t="n">
        <v>790294</v>
      </c>
      <c r="AZ121" s="0" t="n">
        <v>789420</v>
      </c>
      <c r="BA121" s="0" t="n">
        <v>776149</v>
      </c>
      <c r="BB121" s="0" t="n">
        <v>776210</v>
      </c>
      <c r="BC121" s="0" t="n">
        <v>797655</v>
      </c>
      <c r="BD121" s="0" t="n">
        <v>798138</v>
      </c>
      <c r="BE121" s="0" t="n">
        <v>808040</v>
      </c>
      <c r="BF121" s="0" t="n">
        <v>825090</v>
      </c>
      <c r="BG121" s="0" t="n">
        <v>828204</v>
      </c>
      <c r="BH121" s="0" t="n">
        <v>840084</v>
      </c>
      <c r="BI121" s="0" t="n">
        <v>852093</v>
      </c>
      <c r="BJ121" s="0" t="n">
        <v>844786</v>
      </c>
      <c r="BK121" s="0" t="n">
        <v>847237</v>
      </c>
      <c r="BL121" s="0" t="n">
        <v>857255</v>
      </c>
      <c r="BM121" s="0" t="n">
        <v>859910</v>
      </c>
      <c r="BN121" s="0" t="n">
        <v>877673</v>
      </c>
      <c r="BO121" s="0" t="n">
        <v>869322</v>
      </c>
      <c r="BP121" s="0" t="n">
        <v>886758</v>
      </c>
      <c r="BQ121" s="0" t="n">
        <v>893002</v>
      </c>
      <c r="BR121" s="0" t="n">
        <v>893295</v>
      </c>
      <c r="BS121" s="0" t="n">
        <v>891545</v>
      </c>
      <c r="BT121" s="0" t="n">
        <v>894464</v>
      </c>
      <c r="BU121" s="0" t="n">
        <v>901278</v>
      </c>
      <c r="BV121" s="0" t="n">
        <v>911389</v>
      </c>
      <c r="BW121" s="0" t="n">
        <v>888775</v>
      </c>
      <c r="BX121" s="0" t="n">
        <v>895884</v>
      </c>
      <c r="BY121" s="0" t="n">
        <v>894969</v>
      </c>
      <c r="BZ121" s="0" t="n">
        <v>891403</v>
      </c>
      <c r="CA121" s="0" t="n">
        <v>894269</v>
      </c>
      <c r="CB121" s="0" t="n">
        <v>886309</v>
      </c>
      <c r="CC121" s="0" t="n">
        <v>884566</v>
      </c>
      <c r="CD121" s="0" t="n">
        <v>906322</v>
      </c>
      <c r="CE121" s="0" t="n">
        <v>893697</v>
      </c>
      <c r="CF121" s="0" t="n">
        <v>889910</v>
      </c>
      <c r="CG121" s="0" t="n">
        <v>875814</v>
      </c>
      <c r="CH121" s="0" t="n">
        <v>877161</v>
      </c>
      <c r="CI121" s="0" t="n">
        <v>889123</v>
      </c>
      <c r="CJ121" s="0" t="n">
        <v>883509</v>
      </c>
      <c r="CK121" s="0" t="n">
        <v>877468</v>
      </c>
      <c r="CL121" s="0" t="n">
        <v>888733</v>
      </c>
      <c r="CM121" s="0" t="n">
        <v>900440</v>
      </c>
      <c r="CN121" s="0" t="n">
        <v>896401</v>
      </c>
      <c r="CO121" s="0" t="n">
        <v>903122</v>
      </c>
      <c r="CP121" s="0" t="n">
        <v>896025</v>
      </c>
      <c r="CQ121" s="0" t="n">
        <v>903857</v>
      </c>
      <c r="CR121" s="0" t="n">
        <v>899400</v>
      </c>
      <c r="CS121" s="0" t="n">
        <v>902182</v>
      </c>
      <c r="CT121" s="0" t="n">
        <v>895107</v>
      </c>
      <c r="CU121" s="0" t="n">
        <v>919977</v>
      </c>
      <c r="CV121" s="0" t="n">
        <v>922377</v>
      </c>
      <c r="CW121" s="0" t="n">
        <v>920479</v>
      </c>
      <c r="CX121" s="0" t="n">
        <v>911175</v>
      </c>
      <c r="CY121" s="0" t="n">
        <v>923695</v>
      </c>
      <c r="CZ121" s="0" t="n">
        <v>937719</v>
      </c>
      <c r="DA121" s="0" t="n">
        <v>947272</v>
      </c>
      <c r="DB121" s="0" t="n">
        <v>933511</v>
      </c>
      <c r="DC121" s="0" t="n">
        <v>942278</v>
      </c>
      <c r="DD121" s="0" t="n">
        <v>948682</v>
      </c>
      <c r="DG121" s="21"/>
    </row>
    <row r="122" customFormat="false" ht="15" hidden="false" customHeight="false" outlineLevel="0" collapsed="false">
      <c r="A122" s="0" t="s">
        <v>54</v>
      </c>
      <c r="B122" s="21" t="n">
        <v>644035</v>
      </c>
      <c r="C122" s="0" t="n">
        <v>579084</v>
      </c>
      <c r="D122" s="0" t="n">
        <v>586776</v>
      </c>
      <c r="E122" s="0" t="n">
        <v>595619</v>
      </c>
      <c r="F122" s="0" t="n">
        <v>596927</v>
      </c>
      <c r="G122" s="0" t="n">
        <v>590580</v>
      </c>
      <c r="H122" s="0" t="n">
        <v>586658</v>
      </c>
      <c r="I122" s="0" t="n">
        <v>584344</v>
      </c>
      <c r="J122" s="0" t="n">
        <v>593845</v>
      </c>
      <c r="K122" s="0" t="n">
        <v>600496</v>
      </c>
      <c r="L122" s="0" t="n">
        <v>589772</v>
      </c>
      <c r="M122" s="0" t="n">
        <v>591535</v>
      </c>
      <c r="N122" s="0" t="n">
        <v>584357</v>
      </c>
      <c r="O122" s="0" t="n">
        <v>585847</v>
      </c>
      <c r="P122" s="0" t="n">
        <v>590305</v>
      </c>
      <c r="Q122" s="0" t="n">
        <v>584244</v>
      </c>
      <c r="R122" s="0" t="n">
        <v>575096</v>
      </c>
      <c r="S122" s="0" t="n">
        <v>585639</v>
      </c>
      <c r="T122" s="0" t="n">
        <v>592598</v>
      </c>
      <c r="U122" s="0" t="n">
        <v>606127</v>
      </c>
      <c r="V122" s="0" t="n">
        <v>637062</v>
      </c>
      <c r="W122" s="0" t="n">
        <v>640993</v>
      </c>
      <c r="X122" s="0" t="n">
        <v>654908</v>
      </c>
      <c r="Y122" s="0" t="n">
        <v>665669</v>
      </c>
      <c r="Z122" s="0" t="n">
        <v>657794</v>
      </c>
      <c r="AA122" s="0" t="n">
        <v>668896</v>
      </c>
      <c r="AB122" s="0" t="n">
        <v>665875</v>
      </c>
      <c r="AC122" s="0" t="n">
        <v>671368</v>
      </c>
      <c r="AD122" s="0" t="n">
        <v>673103</v>
      </c>
      <c r="AE122" s="0" t="n">
        <v>659186</v>
      </c>
      <c r="AF122" s="0" t="n">
        <v>655047</v>
      </c>
      <c r="AG122" s="0" t="n">
        <v>649388</v>
      </c>
      <c r="AH122" s="0" t="n">
        <v>660704</v>
      </c>
      <c r="AI122" s="0" t="n">
        <v>667197</v>
      </c>
      <c r="AJ122" s="0" t="n">
        <v>667537</v>
      </c>
      <c r="AK122" s="0" t="n">
        <v>672444</v>
      </c>
      <c r="AL122" s="0" t="n">
        <v>671175</v>
      </c>
      <c r="AM122" s="0" t="n">
        <v>666103</v>
      </c>
      <c r="AN122" s="0" t="n">
        <v>666306</v>
      </c>
      <c r="AO122" s="0" t="n">
        <v>669545</v>
      </c>
      <c r="AP122" s="0" t="n">
        <v>654336</v>
      </c>
      <c r="AQ122" s="0" t="n">
        <v>658373</v>
      </c>
      <c r="AR122" s="0" t="n">
        <v>640669</v>
      </c>
      <c r="AS122" s="0" t="n">
        <v>627307</v>
      </c>
      <c r="AT122" s="0" t="n">
        <v>635144</v>
      </c>
      <c r="AU122" s="0" t="n">
        <v>632191</v>
      </c>
      <c r="AV122" s="0" t="n">
        <v>647506</v>
      </c>
      <c r="AW122" s="0" t="n">
        <v>654139</v>
      </c>
      <c r="AX122" s="0" t="n">
        <v>662993</v>
      </c>
      <c r="AY122" s="0" t="n">
        <v>684710</v>
      </c>
      <c r="AZ122" s="0" t="n">
        <v>694395</v>
      </c>
      <c r="BA122" s="0" t="n">
        <v>712149</v>
      </c>
      <c r="BB122" s="0" t="n">
        <v>719963</v>
      </c>
      <c r="BC122" s="0" t="n">
        <v>717139</v>
      </c>
      <c r="BD122" s="0" t="n">
        <v>729408</v>
      </c>
      <c r="BE122" s="0" t="n">
        <v>729122</v>
      </c>
      <c r="BF122" s="0" t="n">
        <v>734234</v>
      </c>
      <c r="BG122" s="0" t="n">
        <v>737676</v>
      </c>
      <c r="BH122" s="0" t="n">
        <v>741346</v>
      </c>
      <c r="BI122" s="0" t="n">
        <v>739570</v>
      </c>
      <c r="BJ122" s="0" t="n">
        <v>741062</v>
      </c>
      <c r="BK122" s="0" t="n">
        <v>751517</v>
      </c>
      <c r="BL122" s="0" t="n">
        <v>759817</v>
      </c>
      <c r="BM122" s="0" t="n">
        <v>774949</v>
      </c>
      <c r="BN122" s="0" t="n">
        <v>779846</v>
      </c>
      <c r="BO122" s="0" t="n">
        <v>796438</v>
      </c>
      <c r="BP122" s="0" t="n">
        <v>787545</v>
      </c>
      <c r="BQ122" s="0" t="n">
        <v>791126</v>
      </c>
      <c r="BR122" s="0" t="n">
        <v>777634</v>
      </c>
      <c r="BS122" s="0" t="n">
        <v>767529</v>
      </c>
      <c r="BT122" s="0" t="n">
        <v>768715</v>
      </c>
      <c r="BU122" s="0" t="n">
        <v>756469</v>
      </c>
      <c r="BV122" s="0" t="n">
        <v>756450</v>
      </c>
      <c r="BW122" s="0" t="n">
        <v>776953</v>
      </c>
      <c r="BX122" s="0" t="n">
        <v>779689</v>
      </c>
      <c r="BY122" s="0" t="n">
        <v>788250</v>
      </c>
      <c r="BZ122" s="0" t="n">
        <v>800749</v>
      </c>
      <c r="CA122" s="0" t="n">
        <v>802036</v>
      </c>
      <c r="CB122" s="0" t="n">
        <v>812657</v>
      </c>
      <c r="CC122" s="0" t="n">
        <v>823421</v>
      </c>
      <c r="CD122" s="0" t="n">
        <v>817202</v>
      </c>
      <c r="CE122" s="0" t="n">
        <v>817606</v>
      </c>
      <c r="CF122" s="0" t="n">
        <v>828962</v>
      </c>
      <c r="CG122" s="0" t="n">
        <v>831868</v>
      </c>
      <c r="CH122" s="0" t="n">
        <v>847859</v>
      </c>
      <c r="CI122" s="0" t="n">
        <v>840453</v>
      </c>
      <c r="CJ122" s="0" t="n">
        <v>855563</v>
      </c>
      <c r="CK122" s="0" t="n">
        <v>861357</v>
      </c>
      <c r="CL122" s="0" t="n">
        <v>865807</v>
      </c>
      <c r="CM122" s="0" t="n">
        <v>864553</v>
      </c>
      <c r="CN122" s="0" t="n">
        <v>866364</v>
      </c>
      <c r="CO122" s="0" t="n">
        <v>873631</v>
      </c>
      <c r="CP122" s="0" t="n">
        <v>882775</v>
      </c>
      <c r="CQ122" s="0" t="n">
        <v>860405</v>
      </c>
      <c r="CR122" s="0" t="n">
        <v>869563</v>
      </c>
      <c r="CS122" s="0" t="n">
        <v>868453</v>
      </c>
      <c r="CT122" s="0" t="n">
        <v>864039</v>
      </c>
      <c r="CU122" s="0" t="n">
        <v>866299</v>
      </c>
      <c r="CV122" s="0" t="n">
        <v>858663</v>
      </c>
      <c r="CW122" s="0" t="n">
        <v>858184</v>
      </c>
      <c r="CX122" s="0" t="n">
        <v>883102</v>
      </c>
      <c r="CY122" s="0" t="n">
        <v>869023</v>
      </c>
      <c r="CZ122" s="0" t="n">
        <v>864564</v>
      </c>
      <c r="DA122" s="0" t="n">
        <v>850512</v>
      </c>
      <c r="DB122" s="0" t="n">
        <v>854011</v>
      </c>
      <c r="DC122" s="0" t="n">
        <v>864489</v>
      </c>
      <c r="DD122" s="0" t="n">
        <v>860305</v>
      </c>
      <c r="DG122" s="21"/>
    </row>
    <row r="123" customFormat="false" ht="15" hidden="false" customHeight="false" outlineLevel="0" collapsed="false">
      <c r="A123" s="0" t="s">
        <v>55</v>
      </c>
      <c r="B123" s="21" t="n">
        <v>622011</v>
      </c>
      <c r="C123" s="0" t="n">
        <v>522740</v>
      </c>
      <c r="D123" s="0" t="n">
        <v>511187</v>
      </c>
      <c r="E123" s="0" t="n">
        <v>502641</v>
      </c>
      <c r="F123" s="0" t="n">
        <v>510385</v>
      </c>
      <c r="G123" s="0" t="n">
        <v>511631</v>
      </c>
      <c r="H123" s="0" t="n">
        <v>514453</v>
      </c>
      <c r="I123" s="0" t="n">
        <v>514932</v>
      </c>
      <c r="J123" s="0" t="n">
        <v>510359</v>
      </c>
      <c r="K123" s="0" t="n">
        <v>502661</v>
      </c>
      <c r="L123" s="0" t="n">
        <v>516753</v>
      </c>
      <c r="M123" s="0" t="n">
        <v>522509</v>
      </c>
      <c r="N123" s="0" t="n">
        <v>522938</v>
      </c>
      <c r="O123" s="0" t="n">
        <v>520141</v>
      </c>
      <c r="P123" s="0" t="n">
        <v>519315</v>
      </c>
      <c r="Q123" s="0" t="n">
        <v>528529</v>
      </c>
      <c r="R123" s="0" t="n">
        <v>535534</v>
      </c>
      <c r="S123" s="0" t="n">
        <v>537292</v>
      </c>
      <c r="T123" s="0" t="n">
        <v>540826</v>
      </c>
      <c r="U123" s="0" t="n">
        <v>542194</v>
      </c>
      <c r="V123" s="0" t="n">
        <v>534616</v>
      </c>
      <c r="W123" s="0" t="n">
        <v>533254</v>
      </c>
      <c r="X123" s="0" t="n">
        <v>546331</v>
      </c>
      <c r="Y123" s="0" t="n">
        <v>555366</v>
      </c>
      <c r="Z123" s="0" t="n">
        <v>557100</v>
      </c>
      <c r="AA123" s="0" t="n">
        <v>552312</v>
      </c>
      <c r="AB123" s="0" t="n">
        <v>549482</v>
      </c>
      <c r="AC123" s="0" t="n">
        <v>546713</v>
      </c>
      <c r="AD123" s="0" t="n">
        <v>557282</v>
      </c>
      <c r="AE123" s="0" t="n">
        <v>562996</v>
      </c>
      <c r="AF123" s="0" t="n">
        <v>555566</v>
      </c>
      <c r="AG123" s="0" t="n">
        <v>559423</v>
      </c>
      <c r="AH123" s="0" t="n">
        <v>552654</v>
      </c>
      <c r="AI123" s="0" t="n">
        <v>555203</v>
      </c>
      <c r="AJ123" s="0" t="n">
        <v>559946</v>
      </c>
      <c r="AK123" s="0" t="n">
        <v>553838</v>
      </c>
      <c r="AL123" s="0" t="n">
        <v>546038</v>
      </c>
      <c r="AM123" s="0" t="n">
        <v>555770</v>
      </c>
      <c r="AN123" s="0" t="n">
        <v>564460</v>
      </c>
      <c r="AO123" s="0" t="n">
        <v>573817</v>
      </c>
      <c r="AP123" s="0" t="n">
        <v>604228</v>
      </c>
      <c r="AQ123" s="0" t="n">
        <v>603458</v>
      </c>
      <c r="AR123" s="0" t="n">
        <v>614076</v>
      </c>
      <c r="AS123" s="0" t="n">
        <v>624264</v>
      </c>
      <c r="AT123" s="0" t="n">
        <v>615845</v>
      </c>
      <c r="AU123" s="0" t="n">
        <v>629132</v>
      </c>
      <c r="AV123" s="0" t="n">
        <v>627359</v>
      </c>
      <c r="AW123" s="0" t="n">
        <v>631452</v>
      </c>
      <c r="AX123" s="0" t="n">
        <v>635475</v>
      </c>
      <c r="AY123" s="0" t="n">
        <v>623211</v>
      </c>
      <c r="AZ123" s="0" t="n">
        <v>620201</v>
      </c>
      <c r="BA123" s="0" t="n">
        <v>614235</v>
      </c>
      <c r="BB123" s="0" t="n">
        <v>622134</v>
      </c>
      <c r="BC123" s="0" t="n">
        <v>625092</v>
      </c>
      <c r="BD123" s="0" t="n">
        <v>627432</v>
      </c>
      <c r="BE123" s="0" t="n">
        <v>633859</v>
      </c>
      <c r="BF123" s="0" t="n">
        <v>633955</v>
      </c>
      <c r="BG123" s="0" t="n">
        <v>627763</v>
      </c>
      <c r="BH123" s="0" t="n">
        <v>629426</v>
      </c>
      <c r="BI123" s="0" t="n">
        <v>634041</v>
      </c>
      <c r="BJ123" s="0" t="n">
        <v>622874</v>
      </c>
      <c r="BK123" s="0" t="n">
        <v>623774</v>
      </c>
      <c r="BL123" s="0" t="n">
        <v>609615</v>
      </c>
      <c r="BM123" s="0" t="n">
        <v>594568</v>
      </c>
      <c r="BN123" s="0" t="n">
        <v>603448</v>
      </c>
      <c r="BO123" s="0" t="n">
        <v>597002</v>
      </c>
      <c r="BP123" s="0" t="n">
        <v>612650</v>
      </c>
      <c r="BQ123" s="0" t="n">
        <v>618818</v>
      </c>
      <c r="BR123" s="0" t="n">
        <v>627428</v>
      </c>
      <c r="BS123" s="0" t="n">
        <v>653470</v>
      </c>
      <c r="BT123" s="0" t="n">
        <v>662085</v>
      </c>
      <c r="BU123" s="0" t="n">
        <v>678415</v>
      </c>
      <c r="BV123" s="0" t="n">
        <v>686064</v>
      </c>
      <c r="BW123" s="0" t="n">
        <v>683537</v>
      </c>
      <c r="BX123" s="0" t="n">
        <v>694961</v>
      </c>
      <c r="BY123" s="0" t="n">
        <v>696442</v>
      </c>
      <c r="BZ123" s="0" t="n">
        <v>701719</v>
      </c>
      <c r="CA123" s="0" t="n">
        <v>704400</v>
      </c>
      <c r="CB123" s="0" t="n">
        <v>710512</v>
      </c>
      <c r="CC123" s="0" t="n">
        <v>709033</v>
      </c>
      <c r="CD123" s="0" t="n">
        <v>705688</v>
      </c>
      <c r="CE123" s="0" t="n">
        <v>717573</v>
      </c>
      <c r="CF123" s="0" t="n">
        <v>720882</v>
      </c>
      <c r="CG123" s="0" t="n">
        <v>734852</v>
      </c>
      <c r="CH123" s="0" t="n">
        <v>738365</v>
      </c>
      <c r="CI123" s="0" t="n">
        <v>755328</v>
      </c>
      <c r="CJ123" s="0" t="n">
        <v>747362</v>
      </c>
      <c r="CK123" s="0" t="n">
        <v>750074</v>
      </c>
      <c r="CL123" s="0" t="n">
        <v>733772</v>
      </c>
      <c r="CM123" s="0" t="n">
        <v>722531</v>
      </c>
      <c r="CN123" s="0" t="n">
        <v>722228</v>
      </c>
      <c r="CO123" s="0" t="n">
        <v>710993</v>
      </c>
      <c r="CP123" s="0" t="n">
        <v>714284</v>
      </c>
      <c r="CQ123" s="0" t="n">
        <v>735623</v>
      </c>
      <c r="CR123" s="0" t="n">
        <v>737128</v>
      </c>
      <c r="CS123" s="0" t="n">
        <v>745658</v>
      </c>
      <c r="CT123" s="0" t="n">
        <v>755815</v>
      </c>
      <c r="CU123" s="0" t="n">
        <v>755623</v>
      </c>
      <c r="CV123" s="0" t="n">
        <v>766434</v>
      </c>
      <c r="CW123" s="0" t="n">
        <v>778825</v>
      </c>
      <c r="CX123" s="0" t="n">
        <v>772134</v>
      </c>
      <c r="CY123" s="0" t="n">
        <v>775092</v>
      </c>
      <c r="CZ123" s="0" t="n">
        <v>785372</v>
      </c>
      <c r="DA123" s="0" t="n">
        <v>791959</v>
      </c>
      <c r="DB123" s="0" t="n">
        <v>806803</v>
      </c>
      <c r="DC123" s="0" t="n">
        <v>798091</v>
      </c>
      <c r="DD123" s="0" t="n">
        <v>809985</v>
      </c>
      <c r="DG123" s="21"/>
    </row>
    <row r="124" customFormat="false" ht="15" hidden="false" customHeight="false" outlineLevel="0" collapsed="false">
      <c r="A124" s="0" t="s">
        <v>56</v>
      </c>
      <c r="B124" s="21" t="n">
        <v>417332</v>
      </c>
      <c r="C124" s="0" t="n">
        <v>406566</v>
      </c>
      <c r="D124" s="0" t="n">
        <v>408889</v>
      </c>
      <c r="E124" s="0" t="n">
        <v>416362</v>
      </c>
      <c r="F124" s="0" t="n">
        <v>416212</v>
      </c>
      <c r="G124" s="0" t="n">
        <v>416582</v>
      </c>
      <c r="H124" s="0" t="n">
        <v>419654</v>
      </c>
      <c r="I124" s="0" t="n">
        <v>421684</v>
      </c>
      <c r="J124" s="0" t="n">
        <v>439094</v>
      </c>
      <c r="K124" s="0" t="n">
        <v>455383</v>
      </c>
      <c r="L124" s="0" t="n">
        <v>453322</v>
      </c>
      <c r="M124" s="0" t="n">
        <v>464571</v>
      </c>
      <c r="N124" s="0" t="n">
        <v>463285</v>
      </c>
      <c r="O124" s="0" t="n">
        <v>466666</v>
      </c>
      <c r="P124" s="0" t="n">
        <v>462519</v>
      </c>
      <c r="Q124" s="0" t="n">
        <v>466940</v>
      </c>
      <c r="R124" s="0" t="n">
        <v>470529</v>
      </c>
      <c r="S124" s="0" t="n">
        <v>471149</v>
      </c>
      <c r="T124" s="0" t="n">
        <v>462926</v>
      </c>
      <c r="U124" s="0" t="n">
        <v>458120</v>
      </c>
      <c r="V124" s="0" t="n">
        <v>456568</v>
      </c>
      <c r="W124" s="0" t="n">
        <v>478531</v>
      </c>
      <c r="X124" s="0" t="n">
        <v>466428</v>
      </c>
      <c r="Y124" s="0" t="n">
        <v>454408</v>
      </c>
      <c r="Z124" s="0" t="n">
        <v>462327</v>
      </c>
      <c r="AA124" s="0" t="n">
        <v>465456</v>
      </c>
      <c r="AB124" s="0" t="n">
        <v>469541</v>
      </c>
      <c r="AC124" s="0" t="n">
        <v>469272</v>
      </c>
      <c r="AD124" s="0" t="n">
        <v>465913</v>
      </c>
      <c r="AE124" s="0" t="n">
        <v>459223</v>
      </c>
      <c r="AF124" s="0" t="n">
        <v>470550</v>
      </c>
      <c r="AG124" s="0" t="n">
        <v>476170</v>
      </c>
      <c r="AH124" s="0" t="n">
        <v>478484</v>
      </c>
      <c r="AI124" s="0" t="n">
        <v>471539</v>
      </c>
      <c r="AJ124" s="0" t="n">
        <v>471224</v>
      </c>
      <c r="AK124" s="0" t="n">
        <v>480799</v>
      </c>
      <c r="AL124" s="0" t="n">
        <v>488573</v>
      </c>
      <c r="AM124" s="0" t="n">
        <v>491883</v>
      </c>
      <c r="AN124" s="0" t="n">
        <v>499147</v>
      </c>
      <c r="AO124" s="0" t="n">
        <v>501580</v>
      </c>
      <c r="AP124" s="0" t="n">
        <v>492432</v>
      </c>
      <c r="AQ124" s="0" t="n">
        <v>493462</v>
      </c>
      <c r="AR124" s="0" t="n">
        <v>502386</v>
      </c>
      <c r="AS124" s="0" t="n">
        <v>512455</v>
      </c>
      <c r="AT124" s="0" t="n">
        <v>512809</v>
      </c>
      <c r="AU124" s="0" t="n">
        <v>503595</v>
      </c>
      <c r="AV124" s="0" t="n">
        <v>501184</v>
      </c>
      <c r="AW124" s="0" t="n">
        <v>499462</v>
      </c>
      <c r="AX124" s="0" t="n">
        <v>507847</v>
      </c>
      <c r="AY124" s="0" t="n">
        <v>514038</v>
      </c>
      <c r="AZ124" s="0" t="n">
        <v>508497</v>
      </c>
      <c r="BA124" s="0" t="n">
        <v>508320</v>
      </c>
      <c r="BB124" s="0" t="n">
        <v>502731</v>
      </c>
      <c r="BC124" s="0" t="n">
        <v>509369</v>
      </c>
      <c r="BD124" s="0" t="n">
        <v>514054</v>
      </c>
      <c r="BE124" s="0" t="n">
        <v>510187</v>
      </c>
      <c r="BF124" s="0" t="n">
        <v>507237</v>
      </c>
      <c r="BG124" s="0" t="n">
        <v>513192</v>
      </c>
      <c r="BH124" s="0" t="n">
        <v>518408</v>
      </c>
      <c r="BI124" s="0" t="n">
        <v>526555</v>
      </c>
      <c r="BJ124" s="0" t="n">
        <v>557586</v>
      </c>
      <c r="BK124" s="0" t="n">
        <v>552254</v>
      </c>
      <c r="BL124" s="0" t="n">
        <v>556386</v>
      </c>
      <c r="BM124" s="0" t="n">
        <v>567955</v>
      </c>
      <c r="BN124" s="0" t="n">
        <v>559394</v>
      </c>
      <c r="BO124" s="0" t="n">
        <v>575133</v>
      </c>
      <c r="BP124" s="0" t="n">
        <v>574132</v>
      </c>
      <c r="BQ124" s="0" t="n">
        <v>577679</v>
      </c>
      <c r="BR124" s="0" t="n">
        <v>582901</v>
      </c>
      <c r="BS124" s="0" t="n">
        <v>572914</v>
      </c>
      <c r="BT124" s="0" t="n">
        <v>571385</v>
      </c>
      <c r="BU124" s="0" t="n">
        <v>563539</v>
      </c>
      <c r="BV124" s="0" t="n">
        <v>575527</v>
      </c>
      <c r="BW124" s="0" t="n">
        <v>578697</v>
      </c>
      <c r="BX124" s="0" t="n">
        <v>580909</v>
      </c>
      <c r="BY124" s="0" t="n">
        <v>584184</v>
      </c>
      <c r="BZ124" s="0" t="n">
        <v>583249</v>
      </c>
      <c r="CA124" s="0" t="n">
        <v>579824</v>
      </c>
      <c r="CB124" s="0" t="n">
        <v>582985</v>
      </c>
      <c r="CC124" s="0" t="n">
        <v>587704</v>
      </c>
      <c r="CD124" s="0" t="n">
        <v>581393</v>
      </c>
      <c r="CE124" s="0" t="n">
        <v>581092</v>
      </c>
      <c r="CF124" s="0" t="n">
        <v>572436</v>
      </c>
      <c r="CG124" s="0" t="n">
        <v>558038</v>
      </c>
      <c r="CH124" s="0" t="n">
        <v>564345</v>
      </c>
      <c r="CI124" s="0" t="n">
        <v>559869</v>
      </c>
      <c r="CJ124" s="0" t="n">
        <v>568870</v>
      </c>
      <c r="CK124" s="0" t="n">
        <v>573390</v>
      </c>
      <c r="CL124" s="0" t="n">
        <v>582062</v>
      </c>
      <c r="CM124" s="0" t="n">
        <v>606637</v>
      </c>
      <c r="CN124" s="0" t="n">
        <v>616511</v>
      </c>
      <c r="CO124" s="0" t="n">
        <v>630145</v>
      </c>
      <c r="CP124" s="0" t="n">
        <v>633910</v>
      </c>
      <c r="CQ124" s="0" t="n">
        <v>633282</v>
      </c>
      <c r="CR124" s="0" t="n">
        <v>645299</v>
      </c>
      <c r="CS124" s="0" t="n">
        <v>642217</v>
      </c>
      <c r="CT124" s="0" t="n">
        <v>648258</v>
      </c>
      <c r="CU124" s="0" t="n">
        <v>649113</v>
      </c>
      <c r="CV124" s="0" t="n">
        <v>651608</v>
      </c>
      <c r="CW124" s="0" t="n">
        <v>650752</v>
      </c>
      <c r="CX124" s="0" t="n">
        <v>652819</v>
      </c>
      <c r="CY124" s="0" t="n">
        <v>664257</v>
      </c>
      <c r="CZ124" s="0" t="n">
        <v>666881</v>
      </c>
      <c r="DA124" s="0" t="n">
        <v>678315</v>
      </c>
      <c r="DB124" s="0" t="n">
        <v>685044</v>
      </c>
      <c r="DC124" s="0" t="n">
        <v>700447</v>
      </c>
      <c r="DD124" s="0" t="n">
        <v>691426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B126" s="0" t="n">
        <v>2014</v>
      </c>
      <c r="C126" s="0" t="n">
        <v>2014</v>
      </c>
      <c r="D126" s="0" t="n">
        <v>2014</v>
      </c>
      <c r="E126" s="0" t="n">
        <v>2015</v>
      </c>
      <c r="F126" s="0" t="n">
        <v>2015</v>
      </c>
      <c r="G126" s="0" t="n">
        <v>2015</v>
      </c>
      <c r="H126" s="0" t="n">
        <f aca="false">D126+1</f>
        <v>2015</v>
      </c>
      <c r="I126" s="0" t="n">
        <f aca="false">E126+1</f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C127" s="0" t="n">
        <v>47</v>
      </c>
      <c r="D127" s="0" t="n">
        <v>48</v>
      </c>
      <c r="E127" s="0" t="n">
        <v>49</v>
      </c>
      <c r="F127" s="0" t="n">
        <v>50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 t="n">
        <v>903109</v>
      </c>
      <c r="C128" s="22" t="n">
        <v>893373</v>
      </c>
      <c r="D128" s="22" t="n">
        <v>879389</v>
      </c>
      <c r="E128" s="22" t="n">
        <v>867639</v>
      </c>
      <c r="F128" s="22" t="n">
        <v>867145</v>
      </c>
      <c r="G128" s="22" t="n">
        <v>852973</v>
      </c>
      <c r="H128" s="22" t="n">
        <v>858647</v>
      </c>
      <c r="I128" s="22" t="n">
        <v>866192</v>
      </c>
      <c r="J128" s="22" t="n">
        <v>882222</v>
      </c>
      <c r="K128" s="22" t="n">
        <v>885967</v>
      </c>
      <c r="L128" s="22" t="n">
        <v>856379</v>
      </c>
      <c r="M128" s="22" t="n">
        <v>858047</v>
      </c>
      <c r="N128" s="22" t="n">
        <v>842233</v>
      </c>
      <c r="O128" s="22" t="n">
        <v>835102</v>
      </c>
      <c r="P128" s="22" t="n">
        <v>855535</v>
      </c>
      <c r="Q128" s="22" t="n">
        <v>843211</v>
      </c>
      <c r="R128" s="22" t="n">
        <v>828356</v>
      </c>
      <c r="S128" s="22" t="n">
        <v>840265</v>
      </c>
      <c r="T128" s="22" t="n">
        <v>849661</v>
      </c>
      <c r="U128" s="22" t="n">
        <v>863235</v>
      </c>
      <c r="V128" s="22" t="n">
        <v>860233</v>
      </c>
      <c r="W128" s="22" t="n">
        <v>856496</v>
      </c>
      <c r="X128" s="22" t="n">
        <v>861257</v>
      </c>
      <c r="Y128" s="22" t="n">
        <v>850363</v>
      </c>
      <c r="Z128" s="22" t="n">
        <v>841696</v>
      </c>
      <c r="AA128" s="22" t="n">
        <v>845205</v>
      </c>
      <c r="AB128" s="22" t="n">
        <v>860943</v>
      </c>
      <c r="AC128" s="22" t="n">
        <v>876755</v>
      </c>
      <c r="AD128" s="22" t="n">
        <v>893562</v>
      </c>
      <c r="AE128" s="22" t="n">
        <v>884596</v>
      </c>
      <c r="AF128" s="22" t="n">
        <v>874817</v>
      </c>
      <c r="AG128" s="22" t="n">
        <v>865630</v>
      </c>
      <c r="AH128" s="22" t="n">
        <v>878098</v>
      </c>
      <c r="AI128" s="22" t="n">
        <v>883227</v>
      </c>
      <c r="AJ128" s="22" t="n">
        <v>873713</v>
      </c>
      <c r="AK128" s="22" t="n">
        <v>857537</v>
      </c>
      <c r="AL128" s="22" t="n">
        <v>870386</v>
      </c>
      <c r="AM128" s="22" t="n">
        <v>879405</v>
      </c>
      <c r="AN128" s="22" t="n">
        <v>866299</v>
      </c>
      <c r="AO128" s="22" t="n">
        <v>864279</v>
      </c>
      <c r="AP128" s="22" t="n">
        <v>861897</v>
      </c>
      <c r="AQ128" s="22" t="n">
        <v>848821</v>
      </c>
      <c r="AR128" s="22" t="n">
        <v>851741</v>
      </c>
      <c r="AS128" s="22" t="n">
        <v>834559</v>
      </c>
      <c r="AT128" s="22" t="n">
        <v>819139</v>
      </c>
      <c r="AU128" s="22" t="n">
        <v>819000</v>
      </c>
      <c r="AV128" s="22" t="n">
        <v>821141</v>
      </c>
      <c r="AW128" s="22" t="n">
        <v>827360</v>
      </c>
      <c r="AX128" s="22" t="n">
        <v>812918</v>
      </c>
      <c r="AY128" s="22" t="n">
        <v>807168</v>
      </c>
      <c r="AZ128" s="22" t="n">
        <v>817761</v>
      </c>
      <c r="BA128" s="22" t="n">
        <v>828094</v>
      </c>
      <c r="BB128" s="22" t="n">
        <v>830853</v>
      </c>
      <c r="BC128" s="22" t="n">
        <v>821966</v>
      </c>
      <c r="BD128" s="22" t="n">
        <v>831360</v>
      </c>
      <c r="BE128" s="22" t="n">
        <v>821581</v>
      </c>
      <c r="BF128" s="22" t="n">
        <v>820857</v>
      </c>
      <c r="BG128" s="22" t="n">
        <v>828917</v>
      </c>
      <c r="BH128" s="22" t="n">
        <v>816820</v>
      </c>
      <c r="BI128" s="22" t="n">
        <v>815306</v>
      </c>
      <c r="BJ128" s="22" t="n">
        <v>810796</v>
      </c>
      <c r="BK128" s="22" t="n">
        <v>830220</v>
      </c>
      <c r="BL128" s="22" t="n">
        <v>835623</v>
      </c>
      <c r="BM128" s="22" t="n">
        <v>827884</v>
      </c>
      <c r="BN128" s="22" t="n">
        <v>857293</v>
      </c>
      <c r="BO128" s="22" t="n">
        <v>861112</v>
      </c>
      <c r="BP128" s="22" t="n">
        <v>855582</v>
      </c>
      <c r="BQ128" s="22" t="n">
        <v>840168</v>
      </c>
      <c r="BR128" s="22" t="n">
        <v>817869</v>
      </c>
      <c r="BS128" s="22" t="n">
        <v>822703</v>
      </c>
      <c r="BT128" s="22" t="n">
        <v>808572</v>
      </c>
      <c r="BU128" s="22" t="n">
        <v>821880</v>
      </c>
      <c r="BV128" s="22" t="n">
        <v>803367</v>
      </c>
      <c r="BW128" s="22" t="n">
        <v>787548</v>
      </c>
      <c r="BX128" s="22" t="n">
        <v>772586</v>
      </c>
      <c r="BY128" s="22" t="n">
        <v>772486</v>
      </c>
      <c r="BZ128" s="22" t="n">
        <v>767466</v>
      </c>
      <c r="CA128" s="22" t="n">
        <v>755123</v>
      </c>
      <c r="CB128" s="22" t="n">
        <v>747064</v>
      </c>
      <c r="CC128" s="22" t="n">
        <v>760274</v>
      </c>
      <c r="CD128" s="22" t="n">
        <v>727948</v>
      </c>
      <c r="CE128" s="22" t="n">
        <v>714035</v>
      </c>
      <c r="CF128" s="22" t="n">
        <v>708635</v>
      </c>
      <c r="CG128" s="22" t="n">
        <v>721863</v>
      </c>
      <c r="CH128" s="22" t="n">
        <v>724302</v>
      </c>
      <c r="CI128" s="22" t="n">
        <v>707601</v>
      </c>
      <c r="CJ128" s="22" t="n">
        <v>705967</v>
      </c>
      <c r="CK128" s="22" t="n">
        <v>689372</v>
      </c>
      <c r="CL128" s="22" t="n">
        <v>698286</v>
      </c>
      <c r="CM128" s="22" t="n">
        <v>691255</v>
      </c>
      <c r="CN128" s="22" t="n">
        <v>695730</v>
      </c>
      <c r="CO128" s="22" t="n">
        <v>677001</v>
      </c>
      <c r="CP128" s="22" t="n">
        <v>675812</v>
      </c>
      <c r="CQ128" s="22" t="n">
        <v>671327</v>
      </c>
      <c r="CR128" s="22" t="n">
        <v>661878</v>
      </c>
      <c r="CS128" s="22" t="n">
        <v>655826</v>
      </c>
      <c r="CT128" s="22" t="n">
        <v>659904</v>
      </c>
      <c r="CU128" s="22" t="n">
        <v>662645</v>
      </c>
      <c r="CV128" s="22" t="n">
        <v>662577</v>
      </c>
      <c r="CW128" s="22" t="n">
        <v>648086</v>
      </c>
      <c r="CX128" s="22" t="n">
        <v>636584</v>
      </c>
      <c r="CY128" s="22" t="n">
        <v>644231</v>
      </c>
      <c r="CZ128" s="22" t="n">
        <v>650005</v>
      </c>
      <c r="DA128" s="22" t="n">
        <v>664165</v>
      </c>
      <c r="DB128" s="22" t="n">
        <v>675577</v>
      </c>
      <c r="DC128" s="22" t="n">
        <v>675890</v>
      </c>
      <c r="DD128" s="22" t="n">
        <v>681943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 t="n">
        <v>1151526</v>
      </c>
      <c r="C129" s="0" t="n">
        <v>1153781</v>
      </c>
      <c r="D129" s="0" t="n">
        <v>1156308</v>
      </c>
      <c r="E129" s="0" t="n">
        <v>1158645</v>
      </c>
      <c r="F129" s="0" t="n">
        <v>1157352</v>
      </c>
      <c r="G129" s="0" t="n">
        <v>1166510</v>
      </c>
      <c r="H129" s="0" t="n">
        <v>1159356</v>
      </c>
      <c r="I129" s="0" t="n">
        <v>1138925</v>
      </c>
      <c r="J129" s="0" t="n">
        <v>1130539</v>
      </c>
      <c r="K129" s="0" t="n">
        <v>1124840</v>
      </c>
      <c r="L129" s="0" t="n">
        <v>1120258</v>
      </c>
      <c r="M129" s="0" t="n">
        <v>1120731</v>
      </c>
      <c r="N129" s="0" t="n">
        <v>1134444</v>
      </c>
      <c r="O129" s="0" t="n">
        <v>1140085</v>
      </c>
      <c r="P129" s="0" t="n">
        <v>1123379</v>
      </c>
      <c r="Q129" s="0" t="n">
        <v>1115656</v>
      </c>
      <c r="R129" s="0" t="n">
        <v>1121742</v>
      </c>
      <c r="S129" s="0" t="n">
        <v>1101309</v>
      </c>
      <c r="T129" s="0" t="n">
        <v>1095554</v>
      </c>
      <c r="U129" s="0" t="n">
        <v>1086132</v>
      </c>
      <c r="V129" s="0" t="n">
        <v>1085644</v>
      </c>
      <c r="W129" s="0" t="n">
        <v>1079648</v>
      </c>
      <c r="X129" s="0" t="n">
        <v>1081531</v>
      </c>
      <c r="Y129" s="0" t="n">
        <v>1081015</v>
      </c>
      <c r="Z129" s="0" t="n">
        <v>1099315</v>
      </c>
      <c r="AA129" s="0" t="n">
        <v>1101155</v>
      </c>
      <c r="AB129" s="0" t="n">
        <v>1089981</v>
      </c>
      <c r="AC129" s="0" t="n">
        <v>1094392</v>
      </c>
      <c r="AD129" s="0" t="n">
        <v>1087340</v>
      </c>
      <c r="AE129" s="0" t="n">
        <v>1082147</v>
      </c>
      <c r="AF129" s="0" t="n">
        <v>1074657</v>
      </c>
      <c r="AG129" s="0" t="n">
        <v>1065214</v>
      </c>
      <c r="AH129" s="0" t="n">
        <v>1047987</v>
      </c>
      <c r="AI129" s="0" t="n">
        <v>1041372</v>
      </c>
      <c r="AJ129" s="0" t="n">
        <v>1050356</v>
      </c>
      <c r="AK129" s="0" t="n">
        <v>1054867</v>
      </c>
      <c r="AL129" s="0" t="n">
        <v>1043022</v>
      </c>
      <c r="AM129" s="0" t="n">
        <v>1043523</v>
      </c>
      <c r="AN129" s="0" t="n">
        <v>1064151</v>
      </c>
      <c r="AO129" s="0" t="n">
        <v>1064280</v>
      </c>
      <c r="AP129" s="0" t="n">
        <v>1073234</v>
      </c>
      <c r="AQ129" s="0" t="n">
        <v>1092755</v>
      </c>
      <c r="AR129" s="0" t="n">
        <v>1092254</v>
      </c>
      <c r="AS129" s="0" t="n">
        <v>1104776</v>
      </c>
      <c r="AT129" s="0" t="n">
        <v>1098705</v>
      </c>
      <c r="AU129" s="0" t="n">
        <v>1079906</v>
      </c>
      <c r="AV129" s="0" t="n">
        <v>1092146</v>
      </c>
      <c r="AW129" s="0" t="n">
        <v>1071848</v>
      </c>
      <c r="AX129" s="0" t="n">
        <v>1083290</v>
      </c>
      <c r="AY129" s="0" t="n">
        <v>1088935</v>
      </c>
      <c r="AZ129" s="0" t="n">
        <v>1067989</v>
      </c>
      <c r="BA129" s="0" t="n">
        <v>1068648</v>
      </c>
      <c r="BB129" s="0" t="n">
        <v>1084673</v>
      </c>
      <c r="BC129" s="0" t="n">
        <v>1082573</v>
      </c>
      <c r="BD129" s="0" t="n">
        <v>1081190</v>
      </c>
      <c r="BE129" s="0" t="n">
        <v>1065842</v>
      </c>
      <c r="BF129" s="0" t="n">
        <v>1075416</v>
      </c>
      <c r="BG129" s="0" t="n">
        <v>1085390</v>
      </c>
      <c r="BH129" s="0" t="n">
        <v>1083048</v>
      </c>
      <c r="BI129" s="0" t="n">
        <v>1089361</v>
      </c>
      <c r="BJ129" s="0" t="n">
        <v>1077146</v>
      </c>
      <c r="BK129" s="0" t="n">
        <v>1054814</v>
      </c>
      <c r="BL129" s="0" t="n">
        <v>1052927</v>
      </c>
      <c r="BM129" s="0" t="n">
        <v>1023123</v>
      </c>
      <c r="BN129" s="0" t="n">
        <v>1003112</v>
      </c>
      <c r="BO129" s="0" t="n">
        <v>1012753</v>
      </c>
      <c r="BP129" s="0" t="n">
        <v>1011940</v>
      </c>
      <c r="BQ129" s="0" t="n">
        <v>1032119</v>
      </c>
      <c r="BR129" s="0" t="n">
        <v>1037758</v>
      </c>
      <c r="BS129" s="0" t="n">
        <v>1021607</v>
      </c>
      <c r="BT129" s="0" t="n">
        <v>1039172</v>
      </c>
      <c r="BU129" s="0" t="n">
        <v>1030132</v>
      </c>
      <c r="BV129" s="0" t="n">
        <v>1026133</v>
      </c>
      <c r="BW129" s="0" t="n">
        <v>1034767</v>
      </c>
      <c r="BX129" s="0" t="n">
        <v>1032654</v>
      </c>
      <c r="BY129" s="0" t="n">
        <v>1039394</v>
      </c>
      <c r="BZ129" s="0" t="n">
        <v>1025460</v>
      </c>
      <c r="CA129" s="0" t="n">
        <v>1035628</v>
      </c>
      <c r="CB129" s="0" t="n">
        <v>1036224</v>
      </c>
      <c r="CC129" s="0" t="n">
        <v>1015776</v>
      </c>
      <c r="CD129" s="0" t="n">
        <v>1040882</v>
      </c>
      <c r="CE129" s="0" t="n">
        <v>1054481</v>
      </c>
      <c r="CF129" s="0" t="n">
        <v>1046236</v>
      </c>
      <c r="CG129" s="0" t="n">
        <v>1044782</v>
      </c>
      <c r="CH129" s="0" t="n">
        <v>1042424</v>
      </c>
      <c r="CI129" s="0" t="n">
        <v>1036927</v>
      </c>
      <c r="CJ129" s="0" t="n">
        <v>1030105</v>
      </c>
      <c r="CK129" s="0" t="n">
        <v>1024129</v>
      </c>
      <c r="CL129" s="0" t="n">
        <v>998858</v>
      </c>
      <c r="CM129" s="0" t="n">
        <v>1000532</v>
      </c>
      <c r="CN129" s="0" t="n">
        <v>974063</v>
      </c>
      <c r="CO129" s="0" t="n">
        <v>990482</v>
      </c>
      <c r="CP129" s="0" t="n">
        <v>972252</v>
      </c>
      <c r="CQ129" s="0" t="n">
        <v>962426</v>
      </c>
      <c r="CR129" s="0" t="n">
        <v>967060</v>
      </c>
      <c r="CS129" s="0" t="n">
        <v>961336</v>
      </c>
      <c r="CT129" s="0" t="n">
        <v>956468</v>
      </c>
      <c r="CU129" s="0" t="n">
        <v>936645</v>
      </c>
      <c r="CV129" s="0" t="n">
        <v>919451</v>
      </c>
      <c r="CW129" s="0" t="n">
        <v>938964</v>
      </c>
      <c r="CX129" s="0" t="n">
        <v>909636</v>
      </c>
      <c r="CY129" s="0" t="n">
        <v>883584</v>
      </c>
      <c r="CZ129" s="0" t="n">
        <v>880143</v>
      </c>
      <c r="DA129" s="0" t="n">
        <v>872986</v>
      </c>
      <c r="DB129" s="0" t="n">
        <v>879445</v>
      </c>
      <c r="DC129" s="0" t="n">
        <v>869378</v>
      </c>
      <c r="DD129" s="0" t="n">
        <v>861515</v>
      </c>
      <c r="DG129" s="21"/>
    </row>
    <row r="130" customFormat="false" ht="15" hidden="false" customHeight="false" outlineLevel="0" collapsed="false">
      <c r="A130" s="0" t="s">
        <v>48</v>
      </c>
      <c r="B130" s="21" t="n">
        <v>1036810</v>
      </c>
      <c r="C130" s="0" t="n">
        <v>1036227</v>
      </c>
      <c r="D130" s="0" t="n">
        <v>1043783</v>
      </c>
      <c r="E130" s="0" t="n">
        <v>1046375</v>
      </c>
      <c r="F130" s="0" t="n">
        <v>1059782</v>
      </c>
      <c r="G130" s="0" t="n">
        <v>1049937</v>
      </c>
      <c r="H130" s="0" t="n">
        <v>1060888</v>
      </c>
      <c r="I130" s="0" t="n">
        <v>1081673</v>
      </c>
      <c r="J130" s="0" t="n">
        <v>1086250</v>
      </c>
      <c r="K130" s="0" t="n">
        <v>1107786</v>
      </c>
      <c r="L130" s="0" t="n">
        <v>1132511</v>
      </c>
      <c r="M130" s="0" t="n">
        <v>1143774</v>
      </c>
      <c r="N130" s="0" t="n">
        <v>1137449</v>
      </c>
      <c r="O130" s="0" t="n">
        <v>1122081</v>
      </c>
      <c r="P130" s="0" t="n">
        <v>1123038</v>
      </c>
      <c r="Q130" s="0" t="n">
        <v>1152087</v>
      </c>
      <c r="R130" s="0" t="n">
        <v>1142977</v>
      </c>
      <c r="S130" s="0" t="n">
        <v>1147307</v>
      </c>
      <c r="T130" s="0" t="n">
        <v>1140829</v>
      </c>
      <c r="U130" s="0" t="n">
        <v>1151988</v>
      </c>
      <c r="V130" s="0" t="n">
        <v>1149999</v>
      </c>
      <c r="W130" s="0" t="n">
        <v>1152100</v>
      </c>
      <c r="X130" s="0" t="n">
        <v>1154627</v>
      </c>
      <c r="Y130" s="0" t="n">
        <v>1156931</v>
      </c>
      <c r="Z130" s="0" t="n">
        <v>1156109</v>
      </c>
      <c r="AA130" s="0" t="n">
        <v>1165421</v>
      </c>
      <c r="AB130" s="0" t="n">
        <v>1158354</v>
      </c>
      <c r="AC130" s="0" t="n">
        <v>1137909</v>
      </c>
      <c r="AD130" s="0" t="n">
        <v>1129523</v>
      </c>
      <c r="AE130" s="0" t="n">
        <v>1124031</v>
      </c>
      <c r="AF130" s="0" t="n">
        <v>1117460</v>
      </c>
      <c r="AG130" s="0" t="n">
        <v>1117933</v>
      </c>
      <c r="AH130" s="0" t="n">
        <v>1131773</v>
      </c>
      <c r="AI130" s="0" t="n">
        <v>1137414</v>
      </c>
      <c r="AJ130" s="0" t="n">
        <v>1120517</v>
      </c>
      <c r="AK130" s="0" t="n">
        <v>1112794</v>
      </c>
      <c r="AL130" s="0" t="n">
        <v>1119148</v>
      </c>
      <c r="AM130" s="0" t="n">
        <v>1098715</v>
      </c>
      <c r="AN130" s="0" t="n">
        <v>1092960</v>
      </c>
      <c r="AO130" s="0" t="n">
        <v>1083538</v>
      </c>
      <c r="AP130" s="0" t="n">
        <v>1083050</v>
      </c>
      <c r="AQ130" s="0" t="n">
        <v>1077344</v>
      </c>
      <c r="AR130" s="0" t="n">
        <v>1081340</v>
      </c>
      <c r="AS130" s="0" t="n">
        <v>1081015</v>
      </c>
      <c r="AT130" s="0" t="n">
        <v>1099315</v>
      </c>
      <c r="AU130" s="0" t="n">
        <v>1101155</v>
      </c>
      <c r="AV130" s="0" t="n">
        <v>1089981</v>
      </c>
      <c r="AW130" s="0" t="n">
        <v>1094392</v>
      </c>
      <c r="AX130" s="0" t="n">
        <v>1087340</v>
      </c>
      <c r="AY130" s="0" t="n">
        <v>1082147</v>
      </c>
      <c r="AZ130" s="0" t="n">
        <v>1074657</v>
      </c>
      <c r="BA130" s="0" t="n">
        <v>1065214</v>
      </c>
      <c r="BB130" s="0" t="n">
        <v>1047987</v>
      </c>
      <c r="BC130" s="0" t="n">
        <v>1041372</v>
      </c>
      <c r="BD130" s="0" t="n">
        <v>1050356</v>
      </c>
      <c r="BE130" s="0" t="n">
        <v>1054686</v>
      </c>
      <c r="BF130" s="0" t="n">
        <v>1043022</v>
      </c>
      <c r="BG130" s="0" t="n">
        <v>1043523</v>
      </c>
      <c r="BH130" s="0" t="n">
        <v>1064151</v>
      </c>
      <c r="BI130" s="0" t="n">
        <v>1064201</v>
      </c>
      <c r="BJ130" s="0" t="n">
        <v>1073155</v>
      </c>
      <c r="BK130" s="0" t="n">
        <v>1092676</v>
      </c>
      <c r="BL130" s="0" t="n">
        <v>1092175</v>
      </c>
      <c r="BM130" s="0" t="n">
        <v>1104582</v>
      </c>
      <c r="BN130" s="0" t="n">
        <v>1098511</v>
      </c>
      <c r="BO130" s="0" t="n">
        <v>1079621</v>
      </c>
      <c r="BP130" s="0" t="n">
        <v>1091940</v>
      </c>
      <c r="BQ130" s="0" t="n">
        <v>1071642</v>
      </c>
      <c r="BR130" s="0" t="n">
        <v>1083084</v>
      </c>
      <c r="BS130" s="0" t="n">
        <v>1088729</v>
      </c>
      <c r="BT130" s="0" t="n">
        <v>1067743</v>
      </c>
      <c r="BU130" s="0" t="n">
        <v>1068402</v>
      </c>
      <c r="BV130" s="0" t="n">
        <v>1084427</v>
      </c>
      <c r="BW130" s="0" t="n">
        <v>1082299</v>
      </c>
      <c r="BX130" s="0" t="n">
        <v>1080916</v>
      </c>
      <c r="BY130" s="0" t="n">
        <v>1065330</v>
      </c>
      <c r="BZ130" s="0" t="n">
        <v>1074826</v>
      </c>
      <c r="CA130" s="0" t="n">
        <v>1085006</v>
      </c>
      <c r="CB130" s="0" t="n">
        <v>1082578</v>
      </c>
      <c r="CC130" s="0" t="n">
        <v>1088891</v>
      </c>
      <c r="CD130" s="0" t="n">
        <v>1076388</v>
      </c>
      <c r="CE130" s="0" t="n">
        <v>1054056</v>
      </c>
      <c r="CF130" s="0" t="n">
        <v>1052169</v>
      </c>
      <c r="CG130" s="0" t="n">
        <v>1022622</v>
      </c>
      <c r="CH130" s="0" t="n">
        <v>1002611</v>
      </c>
      <c r="CI130" s="0" t="n">
        <v>1012202</v>
      </c>
      <c r="CJ130" s="0" t="n">
        <v>1011001</v>
      </c>
      <c r="CK130" s="0" t="n">
        <v>1031180</v>
      </c>
      <c r="CL130" s="0" t="n">
        <v>1037196</v>
      </c>
      <c r="CM130" s="0" t="n">
        <v>1021080</v>
      </c>
      <c r="CN130" s="0" t="n">
        <v>1038645</v>
      </c>
      <c r="CO130" s="0" t="n">
        <v>1029694</v>
      </c>
      <c r="CP130" s="0" t="n">
        <v>1025695</v>
      </c>
      <c r="CQ130" s="0" t="n">
        <v>1034329</v>
      </c>
      <c r="CR130" s="0" t="n">
        <v>1032216</v>
      </c>
      <c r="CS130" s="0" t="n">
        <v>1038960</v>
      </c>
      <c r="CT130" s="0" t="n">
        <v>1025026</v>
      </c>
      <c r="CU130" s="0" t="n">
        <v>1035152</v>
      </c>
      <c r="CV130" s="0" t="n">
        <v>1036084</v>
      </c>
      <c r="CW130" s="0" t="n">
        <v>1015636</v>
      </c>
      <c r="CX130" s="0" t="n">
        <v>1040742</v>
      </c>
      <c r="CY130" s="0" t="n">
        <v>1054383</v>
      </c>
      <c r="CZ130" s="0" t="n">
        <v>1046236</v>
      </c>
      <c r="DA130" s="0" t="n">
        <v>1044782</v>
      </c>
      <c r="DB130" s="0" t="n">
        <v>1042244</v>
      </c>
      <c r="DC130" s="0" t="n">
        <v>1036747</v>
      </c>
      <c r="DD130" s="0" t="n">
        <v>1029925</v>
      </c>
      <c r="DG130" s="21"/>
    </row>
    <row r="131" customFormat="false" ht="15" hidden="false" customHeight="false" outlineLevel="0" collapsed="false">
      <c r="A131" s="0" t="s">
        <v>49</v>
      </c>
      <c r="B131" s="21" t="n">
        <v>997034</v>
      </c>
      <c r="C131" s="0" t="n">
        <v>983018</v>
      </c>
      <c r="D131" s="0" t="n">
        <v>968626</v>
      </c>
      <c r="E131" s="0" t="n">
        <v>983264</v>
      </c>
      <c r="F131" s="0" t="n">
        <v>958815</v>
      </c>
      <c r="G131" s="0" t="n">
        <v>970665</v>
      </c>
      <c r="H131" s="0" t="n">
        <v>967409</v>
      </c>
      <c r="I131" s="0" t="n">
        <v>968028</v>
      </c>
      <c r="J131" s="0" t="n">
        <v>980417</v>
      </c>
      <c r="K131" s="0" t="n">
        <v>958922</v>
      </c>
      <c r="L131" s="0" t="n">
        <v>959759</v>
      </c>
      <c r="M131" s="0" t="n">
        <v>954816</v>
      </c>
      <c r="N131" s="0" t="n">
        <v>952724</v>
      </c>
      <c r="O131" s="0" t="n">
        <v>971276</v>
      </c>
      <c r="P131" s="0" t="n">
        <v>983656</v>
      </c>
      <c r="Q131" s="0" t="n">
        <v>982695</v>
      </c>
      <c r="R131" s="0" t="n">
        <v>990123</v>
      </c>
      <c r="S131" s="0" t="n">
        <v>993916</v>
      </c>
      <c r="T131" s="0" t="n">
        <v>1002327</v>
      </c>
      <c r="U131" s="0" t="n">
        <v>1012444</v>
      </c>
      <c r="V131" s="0" t="n">
        <v>1035284</v>
      </c>
      <c r="W131" s="0" t="n">
        <v>1034689</v>
      </c>
      <c r="X131" s="0" t="n">
        <v>1041797</v>
      </c>
      <c r="Y131" s="0" t="n">
        <v>1043813</v>
      </c>
      <c r="Z131" s="0" t="n">
        <v>1057220</v>
      </c>
      <c r="AA131" s="0" t="n">
        <v>1047045</v>
      </c>
      <c r="AB131" s="0" t="n">
        <v>1059411</v>
      </c>
      <c r="AC131" s="0" t="n">
        <v>1079628</v>
      </c>
      <c r="AD131" s="0" t="n">
        <v>1084205</v>
      </c>
      <c r="AE131" s="0" t="n">
        <v>1105534</v>
      </c>
      <c r="AF131" s="0" t="n">
        <v>1130259</v>
      </c>
      <c r="AG131" s="0" t="n">
        <v>1141522</v>
      </c>
      <c r="AH131" s="0" t="n">
        <v>1134553</v>
      </c>
      <c r="AI131" s="0" t="n">
        <v>1119185</v>
      </c>
      <c r="AJ131" s="0" t="n">
        <v>1120142</v>
      </c>
      <c r="AK131" s="0" t="n">
        <v>1149191</v>
      </c>
      <c r="AL131" s="0" t="n">
        <v>1140799</v>
      </c>
      <c r="AM131" s="0" t="n">
        <v>1145129</v>
      </c>
      <c r="AN131" s="0" t="n">
        <v>1139099</v>
      </c>
      <c r="AO131" s="0" t="n">
        <v>1150684</v>
      </c>
      <c r="AP131" s="0" t="n">
        <v>1149009</v>
      </c>
      <c r="AQ131" s="0" t="n">
        <v>1151387</v>
      </c>
      <c r="AR131" s="0" t="n">
        <v>1151507</v>
      </c>
      <c r="AS131" s="0" t="n">
        <v>1154194</v>
      </c>
      <c r="AT131" s="0" t="n">
        <v>1153372</v>
      </c>
      <c r="AU131" s="0" t="n">
        <v>1162684</v>
      </c>
      <c r="AV131" s="0" t="n">
        <v>1155617</v>
      </c>
      <c r="AW131" s="0" t="n">
        <v>1134905</v>
      </c>
      <c r="AX131" s="0" t="n">
        <v>1126849</v>
      </c>
      <c r="AY131" s="0" t="n">
        <v>1121357</v>
      </c>
      <c r="AZ131" s="0" t="n">
        <v>1116899</v>
      </c>
      <c r="BA131" s="0" t="n">
        <v>1117372</v>
      </c>
      <c r="BB131" s="0" t="n">
        <v>1131212</v>
      </c>
      <c r="BC131" s="0" t="n">
        <v>1136853</v>
      </c>
      <c r="BD131" s="0" t="n">
        <v>1119956</v>
      </c>
      <c r="BE131" s="0" t="n">
        <v>1112233</v>
      </c>
      <c r="BF131" s="0" t="n">
        <v>1118406</v>
      </c>
      <c r="BG131" s="0" t="n">
        <v>1098267</v>
      </c>
      <c r="BH131" s="0" t="n">
        <v>1092512</v>
      </c>
      <c r="BI131" s="0" t="n">
        <v>1082883</v>
      </c>
      <c r="BJ131" s="0" t="n">
        <v>1082395</v>
      </c>
      <c r="BK131" s="0" t="n">
        <v>1076689</v>
      </c>
      <c r="BL131" s="0" t="n">
        <v>1080685</v>
      </c>
      <c r="BM131" s="0" t="n">
        <v>1080064</v>
      </c>
      <c r="BN131" s="0" t="n">
        <v>1098631</v>
      </c>
      <c r="BO131" s="0" t="n">
        <v>1100265</v>
      </c>
      <c r="BP131" s="0" t="n">
        <v>1089091</v>
      </c>
      <c r="BQ131" s="0" t="n">
        <v>1093280</v>
      </c>
      <c r="BR131" s="0" t="n">
        <v>1086228</v>
      </c>
      <c r="BS131" s="0" t="n">
        <v>1081035</v>
      </c>
      <c r="BT131" s="0" t="n">
        <v>1072267</v>
      </c>
      <c r="BU131" s="0" t="n">
        <v>1062824</v>
      </c>
      <c r="BV131" s="0" t="n">
        <v>1045597</v>
      </c>
      <c r="BW131" s="0" t="n">
        <v>1038982</v>
      </c>
      <c r="BX131" s="0" t="n">
        <v>1048086</v>
      </c>
      <c r="BY131" s="0" t="n">
        <v>1052804</v>
      </c>
      <c r="BZ131" s="0" t="n">
        <v>1042386</v>
      </c>
      <c r="CA131" s="0" t="n">
        <v>1041901</v>
      </c>
      <c r="CB131" s="0" t="n">
        <v>1062825</v>
      </c>
      <c r="CC131" s="0" t="n">
        <v>1062875</v>
      </c>
      <c r="CD131" s="0" t="n">
        <v>1071829</v>
      </c>
      <c r="CE131" s="0" t="n">
        <v>1090416</v>
      </c>
      <c r="CF131" s="0" t="n">
        <v>1090695</v>
      </c>
      <c r="CG131" s="0" t="n">
        <v>1102873</v>
      </c>
      <c r="CH131" s="0" t="n">
        <v>1096802</v>
      </c>
      <c r="CI131" s="0" t="n">
        <v>1078031</v>
      </c>
      <c r="CJ131" s="0" t="n">
        <v>1090189</v>
      </c>
      <c r="CK131" s="0" t="n">
        <v>1069993</v>
      </c>
      <c r="CL131" s="0" t="n">
        <v>1081435</v>
      </c>
      <c r="CM131" s="0" t="n">
        <v>1087080</v>
      </c>
      <c r="CN131" s="0" t="n">
        <v>1065770</v>
      </c>
      <c r="CO131" s="0" t="n">
        <v>1066429</v>
      </c>
      <c r="CP131" s="0" t="n">
        <v>1082454</v>
      </c>
      <c r="CQ131" s="0" t="n">
        <v>1080326</v>
      </c>
      <c r="CR131" s="0" t="n">
        <v>1078943</v>
      </c>
      <c r="CS131" s="0" t="n">
        <v>1063817</v>
      </c>
      <c r="CT131" s="0" t="n">
        <v>1073629</v>
      </c>
      <c r="CU131" s="0" t="n">
        <v>1084597</v>
      </c>
      <c r="CV131" s="0" t="n">
        <v>1081919</v>
      </c>
      <c r="CW131" s="0" t="n">
        <v>1087110</v>
      </c>
      <c r="CX131" s="0" t="n">
        <v>1074753</v>
      </c>
      <c r="CY131" s="0" t="n">
        <v>1052379</v>
      </c>
      <c r="CZ131" s="0" t="n">
        <v>1050182</v>
      </c>
      <c r="DA131" s="0" t="n">
        <v>1020635</v>
      </c>
      <c r="DB131" s="0" t="n">
        <v>1000699</v>
      </c>
      <c r="DC131" s="0" t="n">
        <v>1010392</v>
      </c>
      <c r="DD131" s="0" t="n">
        <v>1009527</v>
      </c>
      <c r="DG131" s="21"/>
    </row>
    <row r="132" customFormat="false" ht="15" hidden="false" customHeight="false" outlineLevel="0" collapsed="false">
      <c r="A132" s="0" t="s">
        <v>50</v>
      </c>
      <c r="B132" s="21" t="n">
        <v>995385</v>
      </c>
      <c r="C132" s="0" t="n">
        <v>1006889</v>
      </c>
      <c r="D132" s="0" t="n">
        <v>1012681</v>
      </c>
      <c r="E132" s="0" t="n">
        <v>1012895</v>
      </c>
      <c r="F132" s="0" t="n">
        <v>1023331</v>
      </c>
      <c r="G132" s="0" t="n">
        <v>1022338</v>
      </c>
      <c r="H132" s="0" t="n">
        <v>1036141</v>
      </c>
      <c r="I132" s="0" t="n">
        <v>1041621</v>
      </c>
      <c r="J132" s="0" t="n">
        <v>1026171</v>
      </c>
      <c r="K132" s="0" t="n">
        <v>1032001</v>
      </c>
      <c r="L132" s="0" t="n">
        <v>1036867</v>
      </c>
      <c r="M132" s="0" t="n">
        <v>1032954</v>
      </c>
      <c r="N132" s="0" t="n">
        <v>1039722</v>
      </c>
      <c r="O132" s="0" t="n">
        <v>1031840</v>
      </c>
      <c r="P132" s="0" t="n">
        <v>1032476</v>
      </c>
      <c r="Q132" s="0" t="n">
        <v>1012507</v>
      </c>
      <c r="R132" s="0" t="n">
        <v>1015715</v>
      </c>
      <c r="S132" s="0" t="n">
        <v>1015047</v>
      </c>
      <c r="T132" s="0" t="n">
        <v>1014473</v>
      </c>
      <c r="U132" s="0" t="n">
        <v>1009516</v>
      </c>
      <c r="V132" s="0" t="n">
        <v>993256</v>
      </c>
      <c r="W132" s="0" t="n">
        <v>979129</v>
      </c>
      <c r="X132" s="0" t="n">
        <v>964510</v>
      </c>
      <c r="Y132" s="0" t="n">
        <v>979181</v>
      </c>
      <c r="Z132" s="0" t="n">
        <v>955315</v>
      </c>
      <c r="AA132" s="0" t="n">
        <v>967194</v>
      </c>
      <c r="AB132" s="0" t="n">
        <v>962523</v>
      </c>
      <c r="AC132" s="0" t="n">
        <v>963104</v>
      </c>
      <c r="AD132" s="0" t="n">
        <v>975950</v>
      </c>
      <c r="AE132" s="0" t="n">
        <v>954546</v>
      </c>
      <c r="AF132" s="0" t="n">
        <v>955635</v>
      </c>
      <c r="AG132" s="0" t="n">
        <v>950778</v>
      </c>
      <c r="AH132" s="0" t="n">
        <v>948686</v>
      </c>
      <c r="AI132" s="0" t="n">
        <v>965354</v>
      </c>
      <c r="AJ132" s="0" t="n">
        <v>977839</v>
      </c>
      <c r="AK132" s="0" t="n">
        <v>976878</v>
      </c>
      <c r="AL132" s="0" t="n">
        <v>984542</v>
      </c>
      <c r="AM132" s="0" t="n">
        <v>991502</v>
      </c>
      <c r="AN132" s="0" t="n">
        <v>999465</v>
      </c>
      <c r="AO132" s="0" t="n">
        <v>1009156</v>
      </c>
      <c r="AP132" s="0" t="n">
        <v>1031682</v>
      </c>
      <c r="AQ132" s="0" t="n">
        <v>1031087</v>
      </c>
      <c r="AR132" s="0" t="n">
        <v>1038643</v>
      </c>
      <c r="AS132" s="0" t="n">
        <v>1040346</v>
      </c>
      <c r="AT132" s="0" t="n">
        <v>1053753</v>
      </c>
      <c r="AU132" s="0" t="n">
        <v>1043754</v>
      </c>
      <c r="AV132" s="0" t="n">
        <v>1056168</v>
      </c>
      <c r="AW132" s="0" t="n">
        <v>1076933</v>
      </c>
      <c r="AX132" s="0" t="n">
        <v>1081180</v>
      </c>
      <c r="AY132" s="0" t="n">
        <v>1102365</v>
      </c>
      <c r="AZ132" s="0" t="n">
        <v>1127227</v>
      </c>
      <c r="BA132" s="0" t="n">
        <v>1138490</v>
      </c>
      <c r="BB132" s="0" t="n">
        <v>1131874</v>
      </c>
      <c r="BC132" s="0" t="n">
        <v>1118750</v>
      </c>
      <c r="BD132" s="0" t="n">
        <v>1118845</v>
      </c>
      <c r="BE132" s="0" t="n">
        <v>1145957</v>
      </c>
      <c r="BF132" s="0" t="n">
        <v>1136772</v>
      </c>
      <c r="BG132" s="0" t="n">
        <v>1140605</v>
      </c>
      <c r="BH132" s="0" t="n">
        <v>1134575</v>
      </c>
      <c r="BI132" s="0" t="n">
        <v>1146363</v>
      </c>
      <c r="BJ132" s="0" t="n">
        <v>1143136</v>
      </c>
      <c r="BK132" s="0" t="n">
        <v>1148313</v>
      </c>
      <c r="BL132" s="0" t="n">
        <v>1148727</v>
      </c>
      <c r="BM132" s="0" t="n">
        <v>1151414</v>
      </c>
      <c r="BN132" s="0" t="n">
        <v>1150325</v>
      </c>
      <c r="BO132" s="0" t="n">
        <v>1159463</v>
      </c>
      <c r="BP132" s="0" t="n">
        <v>1152396</v>
      </c>
      <c r="BQ132" s="0" t="n">
        <v>1132269</v>
      </c>
      <c r="BR132" s="0" t="n">
        <v>1124099</v>
      </c>
      <c r="BS132" s="0" t="n">
        <v>1118827</v>
      </c>
      <c r="BT132" s="0" t="n">
        <v>1115162</v>
      </c>
      <c r="BU132" s="0" t="n">
        <v>1117301</v>
      </c>
      <c r="BV132" s="0" t="n">
        <v>1129176</v>
      </c>
      <c r="BW132" s="0" t="n">
        <v>1134672</v>
      </c>
      <c r="BX132" s="0" t="n">
        <v>1117553</v>
      </c>
      <c r="BY132" s="0" t="n">
        <v>1109623</v>
      </c>
      <c r="BZ132" s="0" t="n">
        <v>1114032</v>
      </c>
      <c r="CA132" s="0" t="n">
        <v>1093893</v>
      </c>
      <c r="CB132" s="0" t="n">
        <v>1087842</v>
      </c>
      <c r="CC132" s="0" t="n">
        <v>1078328</v>
      </c>
      <c r="CD132" s="0" t="n">
        <v>1077840</v>
      </c>
      <c r="CE132" s="0" t="n">
        <v>1074099</v>
      </c>
      <c r="CF132" s="0" t="n">
        <v>1077315</v>
      </c>
      <c r="CG132" s="0" t="n">
        <v>1077206</v>
      </c>
      <c r="CH132" s="0" t="n">
        <v>1095773</v>
      </c>
      <c r="CI132" s="0" t="n">
        <v>1096533</v>
      </c>
      <c r="CJ132" s="0" t="n">
        <v>1084984</v>
      </c>
      <c r="CK132" s="0" t="n">
        <v>1089132</v>
      </c>
      <c r="CL132" s="0" t="n">
        <v>1082080</v>
      </c>
      <c r="CM132" s="0" t="n">
        <v>1078166</v>
      </c>
      <c r="CN132" s="0" t="n">
        <v>1070397</v>
      </c>
      <c r="CO132" s="0" t="n">
        <v>1060954</v>
      </c>
      <c r="CP132" s="0" t="n">
        <v>1043727</v>
      </c>
      <c r="CQ132" s="0" t="n">
        <v>1037112</v>
      </c>
      <c r="CR132" s="0" t="n">
        <v>1046318</v>
      </c>
      <c r="CS132" s="0" t="n">
        <v>1050637</v>
      </c>
      <c r="CT132" s="0" t="n">
        <v>1040380</v>
      </c>
      <c r="CU132" s="0" t="n">
        <v>1039887</v>
      </c>
      <c r="CV132" s="0" t="n">
        <v>1060952</v>
      </c>
      <c r="CW132" s="0" t="n">
        <v>1061002</v>
      </c>
      <c r="CX132" s="0" t="n">
        <v>1069810</v>
      </c>
      <c r="CY132" s="0" t="n">
        <v>1089206</v>
      </c>
      <c r="CZ132" s="0" t="n">
        <v>1089574</v>
      </c>
      <c r="DA132" s="0" t="n">
        <v>1101632</v>
      </c>
      <c r="DB132" s="0" t="n">
        <v>1095486</v>
      </c>
      <c r="DC132" s="0" t="n">
        <v>1076840</v>
      </c>
      <c r="DD132" s="0" t="n">
        <v>1089526</v>
      </c>
      <c r="DG132" s="21"/>
    </row>
    <row r="133" customFormat="false" ht="15" hidden="false" customHeight="false" outlineLevel="0" collapsed="false">
      <c r="A133" s="0" t="s">
        <v>51</v>
      </c>
      <c r="B133" s="21" t="n">
        <v>924107</v>
      </c>
      <c r="C133" s="0" t="n">
        <v>928030</v>
      </c>
      <c r="D133" s="0" t="n">
        <v>943829</v>
      </c>
      <c r="E133" s="0" t="n">
        <v>940586</v>
      </c>
      <c r="F133" s="0" t="n">
        <v>938699</v>
      </c>
      <c r="G133" s="0" t="n">
        <v>942987</v>
      </c>
      <c r="H133" s="0" t="n">
        <v>944677</v>
      </c>
      <c r="I133" s="0" t="n">
        <v>948122</v>
      </c>
      <c r="J133" s="0" t="n">
        <v>967781</v>
      </c>
      <c r="K133" s="0" t="n">
        <v>974126</v>
      </c>
      <c r="L133" s="0" t="n">
        <v>971097</v>
      </c>
      <c r="M133" s="0" t="n">
        <v>974568</v>
      </c>
      <c r="N133" s="0" t="n">
        <v>980373</v>
      </c>
      <c r="O133" s="0" t="n">
        <v>988663</v>
      </c>
      <c r="P133" s="0" t="n">
        <v>986215</v>
      </c>
      <c r="Q133" s="0" t="n">
        <v>990242</v>
      </c>
      <c r="R133" s="0" t="n">
        <v>1007136</v>
      </c>
      <c r="S133" s="0" t="n">
        <v>1013301</v>
      </c>
      <c r="T133" s="0" t="n">
        <v>1006744</v>
      </c>
      <c r="U133" s="0" t="n">
        <v>989182</v>
      </c>
      <c r="V133" s="0" t="n">
        <v>987548</v>
      </c>
      <c r="W133" s="0" t="n">
        <v>999206</v>
      </c>
      <c r="X133" s="0" t="n">
        <v>1005206</v>
      </c>
      <c r="Y133" s="0" t="n">
        <v>1005626</v>
      </c>
      <c r="Z133" s="0" t="n">
        <v>1016167</v>
      </c>
      <c r="AA133" s="0" t="n">
        <v>1016473</v>
      </c>
      <c r="AB133" s="0" t="n">
        <v>1030466</v>
      </c>
      <c r="AC133" s="0" t="n">
        <v>1033582</v>
      </c>
      <c r="AD133" s="0" t="n">
        <v>1018911</v>
      </c>
      <c r="AE133" s="0" t="n">
        <v>1024571</v>
      </c>
      <c r="AF133" s="0" t="n">
        <v>1031329</v>
      </c>
      <c r="AG133" s="0" t="n">
        <v>1027310</v>
      </c>
      <c r="AH133" s="0" t="n">
        <v>1034523</v>
      </c>
      <c r="AI133" s="0" t="n">
        <v>1026039</v>
      </c>
      <c r="AJ133" s="0" t="n">
        <v>1029494</v>
      </c>
      <c r="AK133" s="0" t="n">
        <v>1007496</v>
      </c>
      <c r="AL133" s="0" t="n">
        <v>1009811</v>
      </c>
      <c r="AM133" s="0" t="n">
        <v>1007956</v>
      </c>
      <c r="AN133" s="0" t="n">
        <v>1005683</v>
      </c>
      <c r="AO133" s="0" t="n">
        <v>1003248</v>
      </c>
      <c r="AP133" s="0" t="n">
        <v>986988</v>
      </c>
      <c r="AQ133" s="0" t="n">
        <v>974867</v>
      </c>
      <c r="AR133" s="0" t="n">
        <v>960496</v>
      </c>
      <c r="AS133" s="0" t="n">
        <v>977765</v>
      </c>
      <c r="AT133" s="0" t="n">
        <v>954307</v>
      </c>
      <c r="AU133" s="0" t="n">
        <v>966278</v>
      </c>
      <c r="AV133" s="0" t="n">
        <v>961559</v>
      </c>
      <c r="AW133" s="0" t="n">
        <v>962159</v>
      </c>
      <c r="AX133" s="0" t="n">
        <v>974947</v>
      </c>
      <c r="AY133" s="0" t="n">
        <v>953062</v>
      </c>
      <c r="AZ133" s="0" t="n">
        <v>954258</v>
      </c>
      <c r="BA133" s="0" t="n">
        <v>949320</v>
      </c>
      <c r="BB133" s="0" t="n">
        <v>947712</v>
      </c>
      <c r="BC133" s="0" t="n">
        <v>963633</v>
      </c>
      <c r="BD133" s="0" t="n">
        <v>976118</v>
      </c>
      <c r="BE133" s="0" t="n">
        <v>975069</v>
      </c>
      <c r="BF133" s="0" t="n">
        <v>982483</v>
      </c>
      <c r="BG133" s="0" t="n">
        <v>989443</v>
      </c>
      <c r="BH133" s="0" t="n">
        <v>997406</v>
      </c>
      <c r="BI133" s="0" t="n">
        <v>1006430</v>
      </c>
      <c r="BJ133" s="0" t="n">
        <v>1028956</v>
      </c>
      <c r="BK133" s="0" t="n">
        <v>1025100</v>
      </c>
      <c r="BL133" s="0" t="n">
        <v>1032762</v>
      </c>
      <c r="BM133" s="0" t="n">
        <v>1034270</v>
      </c>
      <c r="BN133" s="0" t="n">
        <v>1047561</v>
      </c>
      <c r="BO133" s="0" t="n">
        <v>1037229</v>
      </c>
      <c r="BP133" s="0" t="n">
        <v>1049861</v>
      </c>
      <c r="BQ133" s="0" t="n">
        <v>1070226</v>
      </c>
      <c r="BR133" s="0" t="n">
        <v>1074424</v>
      </c>
      <c r="BS133" s="0" t="n">
        <v>1095430</v>
      </c>
      <c r="BT133" s="0" t="n">
        <v>1119183</v>
      </c>
      <c r="BU133" s="0" t="n">
        <v>1128493</v>
      </c>
      <c r="BV133" s="0" t="n">
        <v>1122585</v>
      </c>
      <c r="BW133" s="0" t="n">
        <v>1109127</v>
      </c>
      <c r="BX133" s="0" t="n">
        <v>1109936</v>
      </c>
      <c r="BY133" s="0" t="n">
        <v>1139745</v>
      </c>
      <c r="BZ133" s="0" t="n">
        <v>1130876</v>
      </c>
      <c r="CA133" s="0" t="n">
        <v>1134779</v>
      </c>
      <c r="CB133" s="0" t="n">
        <v>1129014</v>
      </c>
      <c r="CC133" s="0" t="n">
        <v>1139112</v>
      </c>
      <c r="CD133" s="0" t="n">
        <v>1137988</v>
      </c>
      <c r="CE133" s="0" t="n">
        <v>1142559</v>
      </c>
      <c r="CF133" s="0" t="n">
        <v>1142973</v>
      </c>
      <c r="CG133" s="0" t="n">
        <v>1145444</v>
      </c>
      <c r="CH133" s="0" t="n">
        <v>1144291</v>
      </c>
      <c r="CI133" s="0" t="n">
        <v>1153327</v>
      </c>
      <c r="CJ133" s="0" t="n">
        <v>1146594</v>
      </c>
      <c r="CK133" s="0" t="n">
        <v>1124841</v>
      </c>
      <c r="CL133" s="0" t="n">
        <v>1118133</v>
      </c>
      <c r="CM133" s="0" t="n">
        <v>1111728</v>
      </c>
      <c r="CN133" s="0" t="n">
        <v>1108542</v>
      </c>
      <c r="CO133" s="0" t="n">
        <v>1110799</v>
      </c>
      <c r="CP133" s="0" t="n">
        <v>1124639</v>
      </c>
      <c r="CQ133" s="0" t="n">
        <v>1130001</v>
      </c>
      <c r="CR133" s="0" t="n">
        <v>1113382</v>
      </c>
      <c r="CS133" s="0" t="n">
        <v>1105639</v>
      </c>
      <c r="CT133" s="0" t="n">
        <v>1109986</v>
      </c>
      <c r="CU133" s="0" t="n">
        <v>1089640</v>
      </c>
      <c r="CV133" s="0" t="n">
        <v>1083310</v>
      </c>
      <c r="CW133" s="0" t="n">
        <v>1075765</v>
      </c>
      <c r="CX133" s="0" t="n">
        <v>1075277</v>
      </c>
      <c r="CY133" s="0" t="n">
        <v>1071446</v>
      </c>
      <c r="CZ133" s="0" t="n">
        <v>1074766</v>
      </c>
      <c r="DA133" s="0" t="n">
        <v>1073292</v>
      </c>
      <c r="DB133" s="0" t="n">
        <v>1090252</v>
      </c>
      <c r="DC133" s="0" t="n">
        <v>1092247</v>
      </c>
      <c r="DD133" s="0" t="n">
        <v>1080620</v>
      </c>
      <c r="DG133" s="21"/>
    </row>
    <row r="134" customFormat="false" ht="15" hidden="false" customHeight="false" outlineLevel="0" collapsed="false">
      <c r="A134" s="0" t="s">
        <v>52</v>
      </c>
      <c r="B134" s="21" t="n">
        <v>759786</v>
      </c>
      <c r="C134" s="0" t="n">
        <v>770642</v>
      </c>
      <c r="D134" s="0" t="n">
        <v>779030</v>
      </c>
      <c r="E134" s="0" t="n">
        <v>787518</v>
      </c>
      <c r="F134" s="0" t="n">
        <v>804242</v>
      </c>
      <c r="G134" s="0" t="n">
        <v>803335</v>
      </c>
      <c r="H134" s="0" t="n">
        <v>803897</v>
      </c>
      <c r="I134" s="0" t="n">
        <v>814873</v>
      </c>
      <c r="J134" s="0" t="n">
        <v>811577</v>
      </c>
      <c r="K134" s="0" t="n">
        <v>825853</v>
      </c>
      <c r="L134" s="0" t="n">
        <v>837729</v>
      </c>
      <c r="M134" s="0" t="n">
        <v>835376</v>
      </c>
      <c r="N134" s="0" t="n">
        <v>839154</v>
      </c>
      <c r="O134" s="0" t="n">
        <v>845926</v>
      </c>
      <c r="P134" s="0" t="n">
        <v>846670</v>
      </c>
      <c r="Q134" s="0" t="n">
        <v>862143</v>
      </c>
      <c r="R134" s="0" t="n">
        <v>870041</v>
      </c>
      <c r="S134" s="0" t="n">
        <v>875361</v>
      </c>
      <c r="T134" s="0" t="n">
        <v>881859</v>
      </c>
      <c r="U134" s="0" t="n">
        <v>908216</v>
      </c>
      <c r="V134" s="0" t="n">
        <v>916989</v>
      </c>
      <c r="W134" s="0" t="n">
        <v>920076</v>
      </c>
      <c r="X134" s="0" t="n">
        <v>936696</v>
      </c>
      <c r="Y134" s="0" t="n">
        <v>934299</v>
      </c>
      <c r="Z134" s="0" t="n">
        <v>933507</v>
      </c>
      <c r="AA134" s="0" t="n">
        <v>937420</v>
      </c>
      <c r="AB134" s="0" t="n">
        <v>938920</v>
      </c>
      <c r="AC134" s="0" t="n">
        <v>942242</v>
      </c>
      <c r="AD134" s="0" t="n">
        <v>960407</v>
      </c>
      <c r="AE134" s="0" t="n">
        <v>966513</v>
      </c>
      <c r="AF134" s="0" t="n">
        <v>963602</v>
      </c>
      <c r="AG134" s="0" t="n">
        <v>967865</v>
      </c>
      <c r="AH134" s="0" t="n">
        <v>972663</v>
      </c>
      <c r="AI134" s="0" t="n">
        <v>980727</v>
      </c>
      <c r="AJ134" s="0" t="n">
        <v>975596</v>
      </c>
      <c r="AK134" s="0" t="n">
        <v>978339</v>
      </c>
      <c r="AL134" s="0" t="n">
        <v>996811</v>
      </c>
      <c r="AM134" s="0" t="n">
        <v>1000410</v>
      </c>
      <c r="AN134" s="0" t="n">
        <v>994012</v>
      </c>
      <c r="AO134" s="0" t="n">
        <v>976646</v>
      </c>
      <c r="AP134" s="0" t="n">
        <v>974472</v>
      </c>
      <c r="AQ134" s="0" t="n">
        <v>983511</v>
      </c>
      <c r="AR134" s="0" t="n">
        <v>990574</v>
      </c>
      <c r="AS134" s="0" t="n">
        <v>988344</v>
      </c>
      <c r="AT134" s="0" t="n">
        <v>1000075</v>
      </c>
      <c r="AU134" s="0" t="n">
        <v>1000515</v>
      </c>
      <c r="AV134" s="0" t="n">
        <v>1014508</v>
      </c>
      <c r="AW134" s="0" t="n">
        <v>1018938</v>
      </c>
      <c r="AX134" s="0" t="n">
        <v>1005330</v>
      </c>
      <c r="AY134" s="0" t="n">
        <v>1012663</v>
      </c>
      <c r="AZ134" s="0" t="n">
        <v>1020530</v>
      </c>
      <c r="BA134" s="0" t="n">
        <v>1017074</v>
      </c>
      <c r="BB134" s="0" t="n">
        <v>1024169</v>
      </c>
      <c r="BC134" s="0" t="n">
        <v>1016581</v>
      </c>
      <c r="BD134" s="0" t="n">
        <v>1019790</v>
      </c>
      <c r="BE134" s="0" t="n">
        <v>1000103</v>
      </c>
      <c r="BF134" s="0" t="n">
        <v>1002899</v>
      </c>
      <c r="BG134" s="0" t="n">
        <v>1001897</v>
      </c>
      <c r="BH134" s="0" t="n">
        <v>1001711</v>
      </c>
      <c r="BI134" s="0" t="n">
        <v>999035</v>
      </c>
      <c r="BJ134" s="0" t="n">
        <v>983151</v>
      </c>
      <c r="BK134" s="0" t="n">
        <v>970797</v>
      </c>
      <c r="BL134" s="0" t="n">
        <v>955752</v>
      </c>
      <c r="BM134" s="0" t="n">
        <v>973048</v>
      </c>
      <c r="BN134" s="0" t="n">
        <v>948656</v>
      </c>
      <c r="BO134" s="0" t="n">
        <v>960991</v>
      </c>
      <c r="BP134" s="0" t="n">
        <v>956235</v>
      </c>
      <c r="BQ134" s="0" t="n">
        <v>956667</v>
      </c>
      <c r="BR134" s="0" t="n">
        <v>968487</v>
      </c>
      <c r="BS134" s="0" t="n">
        <v>948204</v>
      </c>
      <c r="BT134" s="0" t="n">
        <v>950144</v>
      </c>
      <c r="BU134" s="0" t="n">
        <v>945250</v>
      </c>
      <c r="BV134" s="0" t="n">
        <v>943192</v>
      </c>
      <c r="BW134" s="0" t="n">
        <v>959129</v>
      </c>
      <c r="BX134" s="0" t="n">
        <v>970165</v>
      </c>
      <c r="BY134" s="0" t="n">
        <v>968729</v>
      </c>
      <c r="BZ134" s="0" t="n">
        <v>976229</v>
      </c>
      <c r="CA134" s="0" t="n">
        <v>982737</v>
      </c>
      <c r="CB134" s="0" t="n">
        <v>990435</v>
      </c>
      <c r="CC134" s="0" t="n">
        <v>998951</v>
      </c>
      <c r="CD134" s="0" t="n">
        <v>1020569</v>
      </c>
      <c r="CE134" s="0" t="n">
        <v>1016697</v>
      </c>
      <c r="CF134" s="0" t="n">
        <v>1024469</v>
      </c>
      <c r="CG134" s="0" t="n">
        <v>1025472</v>
      </c>
      <c r="CH134" s="0" t="n">
        <v>1039365</v>
      </c>
      <c r="CI134" s="0" t="n">
        <v>1028637</v>
      </c>
      <c r="CJ134" s="0" t="n">
        <v>1039914</v>
      </c>
      <c r="CK134" s="0" t="n">
        <v>1060662</v>
      </c>
      <c r="CL134" s="0" t="n">
        <v>1065277</v>
      </c>
      <c r="CM134" s="0" t="n">
        <v>1086433</v>
      </c>
      <c r="CN134" s="0" t="n">
        <v>1109226</v>
      </c>
      <c r="CO134" s="0" t="n">
        <v>1119144</v>
      </c>
      <c r="CP134" s="0" t="n">
        <v>1114415</v>
      </c>
      <c r="CQ134" s="0" t="n">
        <v>1101280</v>
      </c>
      <c r="CR134" s="0" t="n">
        <v>1101228</v>
      </c>
      <c r="CS134" s="0" t="n">
        <v>1130758</v>
      </c>
      <c r="CT134" s="0" t="n">
        <v>1122095</v>
      </c>
      <c r="CU134" s="0" t="n">
        <v>1128656</v>
      </c>
      <c r="CV134" s="0" t="n">
        <v>1120223</v>
      </c>
      <c r="CW134" s="0" t="n">
        <v>1130059</v>
      </c>
      <c r="CX134" s="0" t="n">
        <v>1127989</v>
      </c>
      <c r="CY134" s="0" t="n">
        <v>1132776</v>
      </c>
      <c r="CZ134" s="0" t="n">
        <v>1132970</v>
      </c>
      <c r="DA134" s="0" t="n">
        <v>1133707</v>
      </c>
      <c r="DB134" s="0" t="n">
        <v>1134099</v>
      </c>
      <c r="DC134" s="0" t="n">
        <v>1142759</v>
      </c>
      <c r="DD134" s="0" t="n">
        <v>1137694</v>
      </c>
      <c r="DG134" s="21"/>
    </row>
    <row r="135" customFormat="false" ht="15" hidden="false" customHeight="false" outlineLevel="0" collapsed="false">
      <c r="A135" s="0" t="s">
        <v>53</v>
      </c>
      <c r="B135" s="21" t="n">
        <v>676640</v>
      </c>
      <c r="C135" s="0" t="n">
        <v>669711</v>
      </c>
      <c r="D135" s="0" t="n">
        <v>662722</v>
      </c>
      <c r="E135" s="0" t="n">
        <v>653421</v>
      </c>
      <c r="F135" s="0" t="n">
        <v>650131</v>
      </c>
      <c r="G135" s="0" t="n">
        <v>655808</v>
      </c>
      <c r="H135" s="0" t="n">
        <v>649603</v>
      </c>
      <c r="I135" s="0" t="n">
        <v>654746</v>
      </c>
      <c r="J135" s="0" t="n">
        <v>664208</v>
      </c>
      <c r="K135" s="0" t="n">
        <v>660263</v>
      </c>
      <c r="L135" s="0" t="n">
        <v>656858</v>
      </c>
      <c r="M135" s="0" t="n">
        <v>683928</v>
      </c>
      <c r="N135" s="0" t="n">
        <v>691508</v>
      </c>
      <c r="O135" s="0" t="n">
        <v>700026</v>
      </c>
      <c r="P135" s="0" t="n">
        <v>710780</v>
      </c>
      <c r="Q135" s="0" t="n">
        <v>726938</v>
      </c>
      <c r="R135" s="0" t="n">
        <v>721216</v>
      </c>
      <c r="S135" s="0" t="n">
        <v>730065</v>
      </c>
      <c r="T135" s="0" t="n">
        <v>741606</v>
      </c>
      <c r="U135" s="0" t="n">
        <v>733819</v>
      </c>
      <c r="V135" s="0" t="n">
        <v>748255</v>
      </c>
      <c r="W135" s="0" t="n">
        <v>760583</v>
      </c>
      <c r="X135" s="0" t="n">
        <v>767101</v>
      </c>
      <c r="Y135" s="0" t="n">
        <v>775251</v>
      </c>
      <c r="Z135" s="0" t="n">
        <v>791995</v>
      </c>
      <c r="AA135" s="0" t="n">
        <v>790979</v>
      </c>
      <c r="AB135" s="0" t="n">
        <v>791402</v>
      </c>
      <c r="AC135" s="0" t="n">
        <v>803077</v>
      </c>
      <c r="AD135" s="0" t="n">
        <v>800163</v>
      </c>
      <c r="AE135" s="0" t="n">
        <v>815743</v>
      </c>
      <c r="AF135" s="0" t="n">
        <v>827617</v>
      </c>
      <c r="AG135" s="0" t="n">
        <v>824986</v>
      </c>
      <c r="AH135" s="0" t="n">
        <v>828816</v>
      </c>
      <c r="AI135" s="0" t="n">
        <v>834815</v>
      </c>
      <c r="AJ135" s="0" t="n">
        <v>833312</v>
      </c>
      <c r="AK135" s="0" t="n">
        <v>851377</v>
      </c>
      <c r="AL135" s="0" t="n">
        <v>858277</v>
      </c>
      <c r="AM135" s="0" t="n">
        <v>865412</v>
      </c>
      <c r="AN135" s="0" t="n">
        <v>870206</v>
      </c>
      <c r="AO135" s="0" t="n">
        <v>896073</v>
      </c>
      <c r="AP135" s="0" t="n">
        <v>903541</v>
      </c>
      <c r="AQ135" s="0" t="n">
        <v>907697</v>
      </c>
      <c r="AR135" s="0" t="n">
        <v>923324</v>
      </c>
      <c r="AS135" s="0" t="n">
        <v>921134</v>
      </c>
      <c r="AT135" s="0" t="n">
        <v>918145</v>
      </c>
      <c r="AU135" s="0" t="n">
        <v>922178</v>
      </c>
      <c r="AV135" s="0" t="n">
        <v>922961</v>
      </c>
      <c r="AW135" s="0" t="n">
        <v>925599</v>
      </c>
      <c r="AX135" s="0" t="n">
        <v>943553</v>
      </c>
      <c r="AY135" s="0" t="n">
        <v>948742</v>
      </c>
      <c r="AZ135" s="0" t="n">
        <v>943860</v>
      </c>
      <c r="BA135" s="0" t="n">
        <v>949050</v>
      </c>
      <c r="BB135" s="0" t="n">
        <v>954223</v>
      </c>
      <c r="BC135" s="0" t="n">
        <v>961808</v>
      </c>
      <c r="BD135" s="0" t="n">
        <v>959505</v>
      </c>
      <c r="BE135" s="0" t="n">
        <v>963245</v>
      </c>
      <c r="BF135" s="0" t="n">
        <v>980846</v>
      </c>
      <c r="BG135" s="0" t="n">
        <v>985102</v>
      </c>
      <c r="BH135" s="0" t="n">
        <v>980743</v>
      </c>
      <c r="BI135" s="0" t="n">
        <v>966544</v>
      </c>
      <c r="BJ135" s="0" t="n">
        <v>965419</v>
      </c>
      <c r="BK135" s="0" t="n">
        <v>974067</v>
      </c>
      <c r="BL135" s="0" t="n">
        <v>979520</v>
      </c>
      <c r="BM135" s="0" t="n">
        <v>978298</v>
      </c>
      <c r="BN135" s="0" t="n">
        <v>991152</v>
      </c>
      <c r="BO135" s="0" t="n">
        <v>991636</v>
      </c>
      <c r="BP135" s="0" t="n">
        <v>1004676</v>
      </c>
      <c r="BQ135" s="0" t="n">
        <v>1009642</v>
      </c>
      <c r="BR135" s="0" t="n">
        <v>997056</v>
      </c>
      <c r="BS135" s="0" t="n">
        <v>1003252</v>
      </c>
      <c r="BT135" s="0" t="n">
        <v>1011755</v>
      </c>
      <c r="BU135" s="0" t="n">
        <v>1008364</v>
      </c>
      <c r="BV135" s="0" t="n">
        <v>1015927</v>
      </c>
      <c r="BW135" s="0" t="n">
        <v>1008061</v>
      </c>
      <c r="BX135" s="0" t="n">
        <v>1012034</v>
      </c>
      <c r="BY135" s="0" t="n">
        <v>993129</v>
      </c>
      <c r="BZ135" s="0" t="n">
        <v>996613</v>
      </c>
      <c r="CA135" s="0" t="n">
        <v>995592</v>
      </c>
      <c r="CB135" s="0" t="n">
        <v>993583</v>
      </c>
      <c r="CC135" s="0" t="n">
        <v>991079</v>
      </c>
      <c r="CD135" s="0" t="n">
        <v>975269</v>
      </c>
      <c r="CE135" s="0" t="n">
        <v>962802</v>
      </c>
      <c r="CF135" s="0" t="n">
        <v>948098</v>
      </c>
      <c r="CG135" s="0" t="n">
        <v>964096</v>
      </c>
      <c r="CH135" s="0" t="n">
        <v>940655</v>
      </c>
      <c r="CI135" s="0" t="n">
        <v>951571</v>
      </c>
      <c r="CJ135" s="0" t="n">
        <v>947087</v>
      </c>
      <c r="CK135" s="0" t="n">
        <v>946606</v>
      </c>
      <c r="CL135" s="0" t="n">
        <v>958435</v>
      </c>
      <c r="CM135" s="0" t="n">
        <v>937785</v>
      </c>
      <c r="CN135" s="0" t="n">
        <v>940059</v>
      </c>
      <c r="CO135" s="0" t="n">
        <v>934843</v>
      </c>
      <c r="CP135" s="0" t="n">
        <v>931708</v>
      </c>
      <c r="CQ135" s="0" t="n">
        <v>947977</v>
      </c>
      <c r="CR135" s="0" t="n">
        <v>959586</v>
      </c>
      <c r="CS135" s="0" t="n">
        <v>958351</v>
      </c>
      <c r="CT135" s="0" t="n">
        <v>966880</v>
      </c>
      <c r="CU135" s="0" t="n">
        <v>972872</v>
      </c>
      <c r="CV135" s="0" t="n">
        <v>981153</v>
      </c>
      <c r="CW135" s="0" t="n">
        <v>990654</v>
      </c>
      <c r="CX135" s="0" t="n">
        <v>1010689</v>
      </c>
      <c r="CY135" s="0" t="n">
        <v>1007390</v>
      </c>
      <c r="CZ135" s="0" t="n">
        <v>1014524</v>
      </c>
      <c r="DA135" s="0" t="n">
        <v>1017045</v>
      </c>
      <c r="DB135" s="0" t="n">
        <v>1028737</v>
      </c>
      <c r="DC135" s="0" t="n">
        <v>1016987</v>
      </c>
      <c r="DD135" s="0" t="n">
        <v>1027240</v>
      </c>
      <c r="DG135" s="21"/>
    </row>
    <row r="136" customFormat="false" ht="15" hidden="false" customHeight="false" outlineLevel="0" collapsed="false">
      <c r="A136" s="0" t="s">
        <v>54</v>
      </c>
      <c r="B136" s="21" t="n">
        <v>581861</v>
      </c>
      <c r="C136" s="0" t="n">
        <v>651128</v>
      </c>
      <c r="D136" s="0" t="n">
        <v>655233</v>
      </c>
      <c r="E136" s="0" t="n">
        <v>680647</v>
      </c>
      <c r="F136" s="0" t="n">
        <v>689157</v>
      </c>
      <c r="G136" s="0" t="n">
        <v>688386</v>
      </c>
      <c r="H136" s="0" t="n">
        <v>702481</v>
      </c>
      <c r="I136" s="0" t="n">
        <v>705749</v>
      </c>
      <c r="J136" s="0" t="n">
        <v>700507</v>
      </c>
      <c r="K136" s="0" t="n">
        <v>706931</v>
      </c>
      <c r="L136" s="0" t="n">
        <v>707079</v>
      </c>
      <c r="M136" s="0" t="n">
        <v>695567</v>
      </c>
      <c r="N136" s="0" t="n">
        <v>699881</v>
      </c>
      <c r="O136" s="0" t="n">
        <v>694248</v>
      </c>
      <c r="P136" s="0" t="n">
        <v>697519</v>
      </c>
      <c r="Q136" s="0" t="n">
        <v>682320</v>
      </c>
      <c r="R136" s="0" t="n">
        <v>685922</v>
      </c>
      <c r="S136" s="0" t="n">
        <v>678499</v>
      </c>
      <c r="T136" s="0" t="n">
        <v>672456</v>
      </c>
      <c r="U136" s="0" t="n">
        <v>678017</v>
      </c>
      <c r="V136" s="0" t="n">
        <v>665841</v>
      </c>
      <c r="W136" s="0" t="n">
        <v>659838</v>
      </c>
      <c r="X136" s="0" t="n">
        <v>654061</v>
      </c>
      <c r="Y136" s="0" t="n">
        <v>642433</v>
      </c>
      <c r="Z136" s="0" t="n">
        <v>636521</v>
      </c>
      <c r="AA136" s="0" t="n">
        <v>643092</v>
      </c>
      <c r="AB136" s="0" t="n">
        <v>636387</v>
      </c>
      <c r="AC136" s="0" t="n">
        <v>640550</v>
      </c>
      <c r="AD136" s="0" t="n">
        <v>647199</v>
      </c>
      <c r="AE136" s="0" t="n">
        <v>644767</v>
      </c>
      <c r="AF136" s="0" t="n">
        <v>639889</v>
      </c>
      <c r="AG136" s="0" t="n">
        <v>665911</v>
      </c>
      <c r="AH136" s="0" t="n">
        <v>673547</v>
      </c>
      <c r="AI136" s="0" t="n">
        <v>683621</v>
      </c>
      <c r="AJ136" s="0" t="n">
        <v>695024</v>
      </c>
      <c r="AK136" s="0" t="n">
        <v>710920</v>
      </c>
      <c r="AL136" s="0" t="n">
        <v>705413</v>
      </c>
      <c r="AM136" s="0" t="n">
        <v>714263</v>
      </c>
      <c r="AN136" s="0" t="n">
        <v>726220</v>
      </c>
      <c r="AO136" s="0" t="n">
        <v>717590</v>
      </c>
      <c r="AP136" s="0" t="n">
        <v>734480</v>
      </c>
      <c r="AQ136" s="0" t="n">
        <v>744905</v>
      </c>
      <c r="AR136" s="0" t="n">
        <v>754592</v>
      </c>
      <c r="AS136" s="0" t="n">
        <v>765478</v>
      </c>
      <c r="AT136" s="0" t="n">
        <v>782469</v>
      </c>
      <c r="AU136" s="0" t="n">
        <v>781822</v>
      </c>
      <c r="AV136" s="0" t="n">
        <v>782110</v>
      </c>
      <c r="AW136" s="0" t="n">
        <v>792367</v>
      </c>
      <c r="AX136" s="0" t="n">
        <v>788495</v>
      </c>
      <c r="AY136" s="0" t="n">
        <v>801560</v>
      </c>
      <c r="AZ136" s="0" t="n">
        <v>812676</v>
      </c>
      <c r="BA136" s="0" t="n">
        <v>809300</v>
      </c>
      <c r="BB136" s="0" t="n">
        <v>812156</v>
      </c>
      <c r="BC136" s="0" t="n">
        <v>819369</v>
      </c>
      <c r="BD136" s="0" t="n">
        <v>819264</v>
      </c>
      <c r="BE136" s="0" t="n">
        <v>835950</v>
      </c>
      <c r="BF136" s="0" t="n">
        <v>843522</v>
      </c>
      <c r="BG136" s="0" t="n">
        <v>850870</v>
      </c>
      <c r="BH136" s="0" t="n">
        <v>856208</v>
      </c>
      <c r="BI136" s="0" t="n">
        <v>879495</v>
      </c>
      <c r="BJ136" s="0" t="n">
        <v>887003</v>
      </c>
      <c r="BK136" s="0" t="n">
        <v>892271</v>
      </c>
      <c r="BL136" s="0" t="n">
        <v>908188</v>
      </c>
      <c r="BM136" s="0" t="n">
        <v>906952</v>
      </c>
      <c r="BN136" s="0" t="n">
        <v>905149</v>
      </c>
      <c r="BO136" s="0" t="n">
        <v>910324</v>
      </c>
      <c r="BP136" s="0" t="n">
        <v>911578</v>
      </c>
      <c r="BQ136" s="0" t="n">
        <v>914860</v>
      </c>
      <c r="BR136" s="0" t="n">
        <v>932604</v>
      </c>
      <c r="BS136" s="0" t="n">
        <v>939566</v>
      </c>
      <c r="BT136" s="0" t="n">
        <v>932122</v>
      </c>
      <c r="BU136" s="0" t="n">
        <v>935739</v>
      </c>
      <c r="BV136" s="0" t="n">
        <v>938786</v>
      </c>
      <c r="BW136" s="0" t="n">
        <v>946154</v>
      </c>
      <c r="BX136" s="0" t="n">
        <v>942978</v>
      </c>
      <c r="BY136" s="0" t="n">
        <v>946788</v>
      </c>
      <c r="BZ136" s="0" t="n">
        <v>962856</v>
      </c>
      <c r="CA136" s="0" t="n">
        <v>967415</v>
      </c>
      <c r="CB136" s="0" t="n">
        <v>960885</v>
      </c>
      <c r="CC136" s="0" t="n">
        <v>949806</v>
      </c>
      <c r="CD136" s="0" t="n">
        <v>949815</v>
      </c>
      <c r="CE136" s="0" t="n">
        <v>958832</v>
      </c>
      <c r="CF136" s="0" t="n">
        <v>967480</v>
      </c>
      <c r="CG136" s="0" t="n">
        <v>966611</v>
      </c>
      <c r="CH136" s="0" t="n">
        <v>979187</v>
      </c>
      <c r="CI136" s="0" t="n">
        <v>978209</v>
      </c>
      <c r="CJ136" s="0" t="n">
        <v>991698</v>
      </c>
      <c r="CK136" s="0" t="n">
        <v>996753</v>
      </c>
      <c r="CL136" s="0" t="n">
        <v>983994</v>
      </c>
      <c r="CM136" s="0" t="n">
        <v>990336</v>
      </c>
      <c r="CN136" s="0" t="n">
        <v>1000862</v>
      </c>
      <c r="CO136" s="0" t="n">
        <v>997204</v>
      </c>
      <c r="CP136" s="0" t="n">
        <v>1002143</v>
      </c>
      <c r="CQ136" s="0" t="n">
        <v>994983</v>
      </c>
      <c r="CR136" s="0" t="n">
        <v>998737</v>
      </c>
      <c r="CS136" s="0" t="n">
        <v>980880</v>
      </c>
      <c r="CT136" s="0" t="n">
        <v>983419</v>
      </c>
      <c r="CU136" s="0" t="n">
        <v>980971</v>
      </c>
      <c r="CV136" s="0" t="n">
        <v>980857</v>
      </c>
      <c r="CW136" s="0" t="n">
        <v>977553</v>
      </c>
      <c r="CX136" s="0" t="n">
        <v>961651</v>
      </c>
      <c r="CY136" s="0" t="n">
        <v>948736</v>
      </c>
      <c r="CZ136" s="0" t="n">
        <v>933527</v>
      </c>
      <c r="DA136" s="0" t="n">
        <v>949235</v>
      </c>
      <c r="DB136" s="0" t="n">
        <v>925916</v>
      </c>
      <c r="DC136" s="0" t="n">
        <v>935518</v>
      </c>
      <c r="DD136" s="0" t="n">
        <v>929317</v>
      </c>
      <c r="DG136" s="21"/>
    </row>
    <row r="137" customFormat="false" ht="15" hidden="false" customHeight="false" outlineLevel="0" collapsed="false">
      <c r="A137" s="0" t="s">
        <v>55</v>
      </c>
      <c r="B137" s="21" t="n">
        <v>506095</v>
      </c>
      <c r="C137" s="0" t="n">
        <v>632856</v>
      </c>
      <c r="D137" s="0" t="n">
        <v>637880</v>
      </c>
      <c r="E137" s="0" t="n">
        <v>625953</v>
      </c>
      <c r="F137" s="0" t="n">
        <v>626613</v>
      </c>
      <c r="G137" s="0" t="n">
        <v>628610</v>
      </c>
      <c r="H137" s="0" t="n">
        <v>620879</v>
      </c>
      <c r="I137" s="0" t="n">
        <v>622541</v>
      </c>
      <c r="J137" s="0" t="n">
        <v>631398</v>
      </c>
      <c r="K137" s="0" t="n">
        <v>636882</v>
      </c>
      <c r="L137" s="0" t="n">
        <v>642890</v>
      </c>
      <c r="M137" s="0" t="n">
        <v>643065</v>
      </c>
      <c r="N137" s="0" t="n">
        <v>630448</v>
      </c>
      <c r="O137" s="0" t="n">
        <v>636033</v>
      </c>
      <c r="P137" s="0" t="n">
        <v>631502</v>
      </c>
      <c r="Q137" s="0" t="n">
        <v>635702</v>
      </c>
      <c r="R137" s="0" t="n">
        <v>623656</v>
      </c>
      <c r="S137" s="0" t="n">
        <v>609762</v>
      </c>
      <c r="T137" s="0" t="n">
        <v>618550</v>
      </c>
      <c r="U137" s="0" t="n">
        <v>618368</v>
      </c>
      <c r="V137" s="0" t="n">
        <v>625325</v>
      </c>
      <c r="W137" s="0" t="n">
        <v>631421</v>
      </c>
      <c r="X137" s="0" t="n">
        <v>637145</v>
      </c>
      <c r="Y137" s="0" t="n">
        <v>663295</v>
      </c>
      <c r="Z137" s="0" t="n">
        <v>670383</v>
      </c>
      <c r="AA137" s="0" t="n">
        <v>670745</v>
      </c>
      <c r="AB137" s="0" t="n">
        <v>684636</v>
      </c>
      <c r="AC137" s="0" t="n">
        <v>688845</v>
      </c>
      <c r="AD137" s="0" t="n">
        <v>683030</v>
      </c>
      <c r="AE137" s="0" t="n">
        <v>688270</v>
      </c>
      <c r="AF137" s="0" t="n">
        <v>689058</v>
      </c>
      <c r="AG137" s="0" t="n">
        <v>679883</v>
      </c>
      <c r="AH137" s="0" t="n">
        <v>683388</v>
      </c>
      <c r="AI137" s="0" t="n">
        <v>675547</v>
      </c>
      <c r="AJ137" s="0" t="n">
        <v>681192</v>
      </c>
      <c r="AK137" s="0" t="n">
        <v>664158</v>
      </c>
      <c r="AL137" s="0" t="n">
        <v>667273</v>
      </c>
      <c r="AM137" s="0" t="n">
        <v>660478</v>
      </c>
      <c r="AN137" s="0" t="n">
        <v>653031</v>
      </c>
      <c r="AO137" s="0" t="n">
        <v>659150</v>
      </c>
      <c r="AP137" s="0" t="n">
        <v>647055</v>
      </c>
      <c r="AQ137" s="0" t="n">
        <v>640533</v>
      </c>
      <c r="AR137" s="0" t="n">
        <v>633260</v>
      </c>
      <c r="AS137" s="0" t="n">
        <v>621273</v>
      </c>
      <c r="AT137" s="0" t="n">
        <v>617821</v>
      </c>
      <c r="AU137" s="0" t="n">
        <v>622067</v>
      </c>
      <c r="AV137" s="0" t="n">
        <v>618466</v>
      </c>
      <c r="AW137" s="0" t="n">
        <v>623097</v>
      </c>
      <c r="AX137" s="0" t="n">
        <v>629501</v>
      </c>
      <c r="AY137" s="0" t="n">
        <v>626960</v>
      </c>
      <c r="AZ137" s="0" t="n">
        <v>624284</v>
      </c>
      <c r="BA137" s="0" t="n">
        <v>650905</v>
      </c>
      <c r="BB137" s="0" t="n">
        <v>657159</v>
      </c>
      <c r="BC137" s="0" t="n">
        <v>666336</v>
      </c>
      <c r="BD137" s="0" t="n">
        <v>676084</v>
      </c>
      <c r="BE137" s="0" t="n">
        <v>691634</v>
      </c>
      <c r="BF137" s="0" t="n">
        <v>686984</v>
      </c>
      <c r="BG137" s="0" t="n">
        <v>696737</v>
      </c>
      <c r="BH137" s="0" t="n">
        <v>707660</v>
      </c>
      <c r="BI137" s="0" t="n">
        <v>700352</v>
      </c>
      <c r="BJ137" s="0" t="n">
        <v>719123</v>
      </c>
      <c r="BK137" s="0" t="n">
        <v>727604</v>
      </c>
      <c r="BL137" s="0" t="n">
        <v>738071</v>
      </c>
      <c r="BM137" s="0" t="n">
        <v>746746</v>
      </c>
      <c r="BN137" s="0" t="n">
        <v>762691</v>
      </c>
      <c r="BO137" s="0" t="n">
        <v>763125</v>
      </c>
      <c r="BP137" s="0" t="n">
        <v>763036</v>
      </c>
      <c r="BQ137" s="0" t="n">
        <v>772976</v>
      </c>
      <c r="BR137" s="0" t="n">
        <v>769123</v>
      </c>
      <c r="BS137" s="0" t="n">
        <v>781056</v>
      </c>
      <c r="BT137" s="0" t="n">
        <v>792484</v>
      </c>
      <c r="BU137" s="0" t="n">
        <v>787879</v>
      </c>
      <c r="BV137" s="0" t="n">
        <v>788423</v>
      </c>
      <c r="BW137" s="0" t="n">
        <v>794387</v>
      </c>
      <c r="BX137" s="0" t="n">
        <v>795573</v>
      </c>
      <c r="BY137" s="0" t="n">
        <v>811342</v>
      </c>
      <c r="BZ137" s="0" t="n">
        <v>820502</v>
      </c>
      <c r="CA137" s="0" t="n">
        <v>823164</v>
      </c>
      <c r="CB137" s="0" t="n">
        <v>829875</v>
      </c>
      <c r="CC137" s="0" t="n">
        <v>852866</v>
      </c>
      <c r="CD137" s="0" t="n">
        <v>857365</v>
      </c>
      <c r="CE137" s="0" t="n">
        <v>865460</v>
      </c>
      <c r="CF137" s="0" t="n">
        <v>876627</v>
      </c>
      <c r="CG137" s="0" t="n">
        <v>876297</v>
      </c>
      <c r="CH137" s="0" t="n">
        <v>875307</v>
      </c>
      <c r="CI137" s="0" t="n">
        <v>881929</v>
      </c>
      <c r="CJ137" s="0" t="n">
        <v>885414</v>
      </c>
      <c r="CK137" s="0" t="n">
        <v>888089</v>
      </c>
      <c r="CL137" s="0" t="n">
        <v>905958</v>
      </c>
      <c r="CM137" s="0" t="n">
        <v>914825</v>
      </c>
      <c r="CN137" s="0" t="n">
        <v>905566</v>
      </c>
      <c r="CO137" s="0" t="n">
        <v>911989</v>
      </c>
      <c r="CP137" s="0" t="n">
        <v>914831</v>
      </c>
      <c r="CQ137" s="0" t="n">
        <v>919996</v>
      </c>
      <c r="CR137" s="0" t="n">
        <v>916704</v>
      </c>
      <c r="CS137" s="0" t="n">
        <v>917125</v>
      </c>
      <c r="CT137" s="0" t="n">
        <v>935704</v>
      </c>
      <c r="CU137" s="0" t="n">
        <v>941138</v>
      </c>
      <c r="CV137" s="0" t="n">
        <v>937514</v>
      </c>
      <c r="CW137" s="0" t="n">
        <v>927224</v>
      </c>
      <c r="CX137" s="0" t="n">
        <v>928996</v>
      </c>
      <c r="CY137" s="0" t="n">
        <v>937437</v>
      </c>
      <c r="CZ137" s="0" t="n">
        <v>948299</v>
      </c>
      <c r="DA137" s="0" t="n">
        <v>947061</v>
      </c>
      <c r="DB137" s="0" t="n">
        <v>956951</v>
      </c>
      <c r="DC137" s="0" t="n">
        <v>957741</v>
      </c>
      <c r="DD137" s="0" t="n">
        <v>971151</v>
      </c>
      <c r="DG137" s="21"/>
    </row>
    <row r="138" customFormat="false" ht="15" hidden="false" customHeight="false" outlineLevel="0" collapsed="false">
      <c r="A138" s="0" t="s">
        <v>56</v>
      </c>
      <c r="B138" s="21" t="n">
        <v>500147</v>
      </c>
      <c r="C138" s="0" t="n">
        <v>499509</v>
      </c>
      <c r="D138" s="0" t="n">
        <v>506100</v>
      </c>
      <c r="E138" s="0" t="n">
        <v>504032</v>
      </c>
      <c r="F138" s="0" t="n">
        <v>508297</v>
      </c>
      <c r="G138" s="0" t="n">
        <v>515205</v>
      </c>
      <c r="H138" s="0" t="n">
        <v>533735</v>
      </c>
      <c r="I138" s="0" t="n">
        <v>533838</v>
      </c>
      <c r="J138" s="0" t="n">
        <v>540473</v>
      </c>
      <c r="K138" s="0" t="n">
        <v>539164</v>
      </c>
      <c r="L138" s="0" t="n">
        <v>541122</v>
      </c>
      <c r="M138" s="0" t="n">
        <v>542483</v>
      </c>
      <c r="N138" s="0" t="n">
        <v>556091</v>
      </c>
      <c r="O138" s="0" t="n">
        <v>560586</v>
      </c>
      <c r="P138" s="0" t="n">
        <v>552078</v>
      </c>
      <c r="Q138" s="0" t="n">
        <v>564437</v>
      </c>
      <c r="R138" s="0" t="n">
        <v>567438</v>
      </c>
      <c r="S138" s="0" t="n">
        <v>577116</v>
      </c>
      <c r="T138" s="0" t="n">
        <v>584134</v>
      </c>
      <c r="U138" s="0" t="n">
        <v>592032</v>
      </c>
      <c r="V138" s="0" t="n">
        <v>590783</v>
      </c>
      <c r="W138" s="0" t="n">
        <v>602186</v>
      </c>
      <c r="X138" s="0" t="n">
        <v>605066</v>
      </c>
      <c r="Y138" s="0" t="n">
        <v>593152</v>
      </c>
      <c r="Z138" s="0" t="n">
        <v>594180</v>
      </c>
      <c r="AA138" s="0" t="n">
        <v>595848</v>
      </c>
      <c r="AB138" s="0" t="n">
        <v>590712</v>
      </c>
      <c r="AC138" s="0" t="n">
        <v>592959</v>
      </c>
      <c r="AD138" s="0" t="n">
        <v>600454</v>
      </c>
      <c r="AE138" s="0" t="n">
        <v>603844</v>
      </c>
      <c r="AF138" s="0" t="n">
        <v>611963</v>
      </c>
      <c r="AG138" s="0" t="n">
        <v>610184</v>
      </c>
      <c r="AH138" s="0" t="n">
        <v>598422</v>
      </c>
      <c r="AI138" s="0" t="n">
        <v>605378</v>
      </c>
      <c r="AJ138" s="0" t="n">
        <v>602286</v>
      </c>
      <c r="AK138" s="0" t="n">
        <v>605539</v>
      </c>
      <c r="AL138" s="0" t="n">
        <v>593000</v>
      </c>
      <c r="AM138" s="0" t="n">
        <v>578296</v>
      </c>
      <c r="AN138" s="0" t="n">
        <v>585973</v>
      </c>
      <c r="AO138" s="0" t="n">
        <v>585071</v>
      </c>
      <c r="AP138" s="0" t="n">
        <v>590931</v>
      </c>
      <c r="AQ138" s="0" t="n">
        <v>597367</v>
      </c>
      <c r="AR138" s="0" t="n">
        <v>602761</v>
      </c>
      <c r="AS138" s="0" t="n">
        <v>629242</v>
      </c>
      <c r="AT138" s="0" t="n">
        <v>640509</v>
      </c>
      <c r="AU138" s="0" t="n">
        <v>642217</v>
      </c>
      <c r="AV138" s="0" t="n">
        <v>656045</v>
      </c>
      <c r="AW138" s="0" t="n">
        <v>658665</v>
      </c>
      <c r="AX138" s="0" t="n">
        <v>653970</v>
      </c>
      <c r="AY138" s="0" t="n">
        <v>661094</v>
      </c>
      <c r="AZ138" s="0" t="n">
        <v>659838</v>
      </c>
      <c r="BA138" s="0" t="n">
        <v>651684</v>
      </c>
      <c r="BB138" s="0" t="n">
        <v>653916</v>
      </c>
      <c r="BC138" s="0" t="n">
        <v>649828</v>
      </c>
      <c r="BD138" s="0" t="n">
        <v>655958</v>
      </c>
      <c r="BE138" s="0" t="n">
        <v>638363</v>
      </c>
      <c r="BF138" s="0" t="n">
        <v>642619</v>
      </c>
      <c r="BG138" s="0" t="n">
        <v>634519</v>
      </c>
      <c r="BH138" s="0" t="n">
        <v>625564</v>
      </c>
      <c r="BI138" s="0" t="n">
        <v>631648</v>
      </c>
      <c r="BJ138" s="0" t="n">
        <v>616320</v>
      </c>
      <c r="BK138" s="0" t="n">
        <v>610690</v>
      </c>
      <c r="BL138" s="0" t="n">
        <v>603519</v>
      </c>
      <c r="BM138" s="0" t="n">
        <v>594721</v>
      </c>
      <c r="BN138" s="0" t="n">
        <v>592598</v>
      </c>
      <c r="BO138" s="0" t="n">
        <v>596765</v>
      </c>
      <c r="BP138" s="0" t="n">
        <v>594887</v>
      </c>
      <c r="BQ138" s="0" t="n">
        <v>600490</v>
      </c>
      <c r="BR138" s="0" t="n">
        <v>609100</v>
      </c>
      <c r="BS138" s="0" t="n">
        <v>604355</v>
      </c>
      <c r="BT138" s="0" t="n">
        <v>602155</v>
      </c>
      <c r="BU138" s="0" t="n">
        <v>632408</v>
      </c>
      <c r="BV138" s="0" t="n">
        <v>641439</v>
      </c>
      <c r="BW138" s="0" t="n">
        <v>649480</v>
      </c>
      <c r="BX138" s="0" t="n">
        <v>658827</v>
      </c>
      <c r="BY138" s="0" t="n">
        <v>672997</v>
      </c>
      <c r="BZ138" s="0" t="n">
        <v>667456</v>
      </c>
      <c r="CA138" s="0" t="n">
        <v>678793</v>
      </c>
      <c r="CB138" s="0" t="n">
        <v>690097</v>
      </c>
      <c r="CC138" s="0" t="n">
        <v>679885</v>
      </c>
      <c r="CD138" s="0" t="n">
        <v>697262</v>
      </c>
      <c r="CE138" s="0" t="n">
        <v>705129</v>
      </c>
      <c r="CF138" s="0" t="n">
        <v>715543</v>
      </c>
      <c r="CG138" s="0" t="n">
        <v>724699</v>
      </c>
      <c r="CH138" s="0" t="n">
        <v>737559</v>
      </c>
      <c r="CI138" s="0" t="n">
        <v>735025</v>
      </c>
      <c r="CJ138" s="0" t="n">
        <v>733177</v>
      </c>
      <c r="CK138" s="0" t="n">
        <v>741350</v>
      </c>
      <c r="CL138" s="0" t="n">
        <v>738521</v>
      </c>
      <c r="CM138" s="0" t="n">
        <v>748880</v>
      </c>
      <c r="CN138" s="0" t="n">
        <v>760064</v>
      </c>
      <c r="CO138" s="0" t="n">
        <v>752786</v>
      </c>
      <c r="CP138" s="0" t="n">
        <v>757371</v>
      </c>
      <c r="CQ138" s="0" t="n">
        <v>761815</v>
      </c>
      <c r="CR138" s="0" t="n">
        <v>761955</v>
      </c>
      <c r="CS138" s="0" t="n">
        <v>776892</v>
      </c>
      <c r="CT138" s="0" t="n">
        <v>785473</v>
      </c>
      <c r="CU138" s="0" t="n">
        <v>789596</v>
      </c>
      <c r="CV138" s="0" t="n">
        <v>799785</v>
      </c>
      <c r="CW138" s="0" t="n">
        <v>823124</v>
      </c>
      <c r="CX138" s="0" t="n">
        <v>829305</v>
      </c>
      <c r="CY138" s="0" t="n">
        <v>834500</v>
      </c>
      <c r="CZ138" s="0" t="n">
        <v>843235</v>
      </c>
      <c r="DA138" s="0" t="n">
        <v>844651</v>
      </c>
      <c r="DB138" s="0" t="n">
        <v>846373</v>
      </c>
      <c r="DC138" s="0" t="n">
        <v>848509</v>
      </c>
      <c r="DD138" s="0" t="n">
        <v>848588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65" zoomScaleNormal="65" zoomScalePageLayoutView="100" workbookViewId="0">
      <selection pane="topLeft" activeCell="E19" activeCellId="1" sqref="JD40:KS40 E19"/>
    </sheetView>
  </sheetViews>
  <sheetFormatPr defaultRowHeight="12.85"/>
  <cols>
    <col collapsed="false" hidden="false" max="1025" min="1" style="0" width="12.8979591836735"/>
  </cols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65" zoomScaleNormal="65" zoomScalePageLayoutView="100" workbookViewId="0">
      <selection pane="topLeft" activeCell="D55" activeCellId="1" sqref="JD40:KS40 D55"/>
    </sheetView>
  </sheetViews>
  <sheetFormatPr defaultRowHeight="12.85"/>
  <cols>
    <col collapsed="false" hidden="false" max="1" min="1" style="0" width="29.8316326530612"/>
    <col collapsed="false" hidden="false" max="1025" min="2" style="0" width="12.8979591836735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D11" activeCellId="1" sqref="JD40:KS40 D11"/>
    </sheetView>
  </sheetViews>
  <sheetFormatPr defaultRowHeight="12.85"/>
  <cols>
    <col collapsed="false" hidden="false" max="1025" min="1" style="0" width="12.897959183673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65" zoomScaleNormal="65" zoomScalePageLayoutView="100" workbookViewId="0">
      <selection pane="topLeft" activeCell="B9" activeCellId="1" sqref="JD40:KS40 B9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windowProtection="false" showFormulas="false" showGridLines="true" showRowColHeaders="true" showZeros="true" rightToLeft="false" tabSelected="false" showOutlineSymbols="true" defaultGridColor="true" view="normal" topLeftCell="AC31" colorId="64" zoomScale="65" zoomScaleNormal="65" zoomScalePageLayoutView="100" workbookViewId="0">
      <selection pane="topLeft" activeCell="AI5" activeCellId="1" sqref="JD40:KS40 AI5"/>
    </sheetView>
  </sheetViews>
  <sheetFormatPr defaultRowHeight="12.85"/>
  <cols>
    <col collapsed="false" hidden="false" max="1025" min="1" style="0" width="13.6326530612245"/>
  </cols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windowProtection="false" showFormulas="false" showGridLines="true" showRowColHeaders="true" showZeros="true" rightToLeft="false" tabSelected="false" showOutlineSymbols="true" defaultGridColor="true" view="normal" topLeftCell="AL183" colorId="64" zoomScale="65" zoomScaleNormal="65" zoomScalePageLayoutView="100" workbookViewId="0">
      <selection pane="topLeft" activeCell="AN1" activeCellId="1" sqref="JD40:KS40 AN1"/>
    </sheetView>
  </sheetViews>
  <sheetFormatPr defaultRowHeight="12.85"/>
  <cols>
    <col collapsed="false" hidden="false" max="1025" min="1" style="0" width="13.6326530612245"/>
  </cols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M35" activeCellId="1" sqref="JD40:KS40 M35"/>
    </sheetView>
  </sheetViews>
  <sheetFormatPr defaultRowHeight="12.85"/>
  <cols>
    <col collapsed="false" hidden="false" max="1025" min="1" style="0" width="13.6326530612245"/>
  </cols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F47" activeCellId="1" sqref="JD40:KS40 F47"/>
    </sheetView>
  </sheetViews>
  <sheetFormatPr defaultRowHeight="12.85"/>
  <cols>
    <col collapsed="false" hidden="false" max="1025" min="1" style="0" width="13.6326530612245"/>
  </cols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n">
        <f aca="false">Inactifs!BE3+Chômeurs!BE3+'Au noir'!BE3+Indépendants!BE3+Salariés!BE3</f>
        <v>1</v>
      </c>
      <c r="BF3" s="0" t="n">
        <f aca="false">Inactifs!BF3+Chômeurs!BF3+'Au noir'!BF3+Indépendants!BF3+Salariés!BF3</f>
        <v>1</v>
      </c>
      <c r="BG3" s="0" t="n">
        <f aca="false">Inactifs!BG3+Chômeurs!BG3+'Au noir'!BG3+Indépendants!BG3+Salariés!BG3</f>
        <v>1</v>
      </c>
      <c r="BH3" s="0" t="n">
        <f aca="false">Inactifs!BH3+Chômeurs!BH3+'Au noir'!BH3+Indépendants!BH3+Salariés!BH3</f>
        <v>1</v>
      </c>
      <c r="BI3" s="0" t="n">
        <f aca="false">Inactifs!BI3+Chômeurs!BI3+'Au noir'!BI3+Indépendants!BI3+Salariés!BI3</f>
        <v>1</v>
      </c>
      <c r="BJ3" s="0" t="n">
        <f aca="false">Inactifs!BJ3+Chômeurs!BJ3+'Au noir'!BJ3+Indépendants!BJ3+Salariés!BJ3</f>
        <v>1</v>
      </c>
      <c r="BK3" s="0" t="n">
        <f aca="false">Inactifs!BK3+Chômeurs!BK3+'Au noir'!BK3+Indépendants!BK3+Salariés!BK3</f>
        <v>1</v>
      </c>
      <c r="BL3" s="0" t="n">
        <f aca="false">Inactifs!BL3+Chômeurs!BL3+'Au noir'!BL3+Indépendants!BL3+Salariés!BL3</f>
        <v>1</v>
      </c>
      <c r="BM3" s="0" t="n">
        <f aca="false">Inactifs!BM3+Chômeurs!BM3+'Au noir'!BM3+Indépendants!BM3+Salariés!BM3</f>
        <v>1</v>
      </c>
      <c r="BN3" s="0" t="n">
        <f aca="false">Inactifs!BN3+Chômeurs!BN3+'Au noir'!BN3+Indépendants!BN3+Salariés!BN3</f>
        <v>1</v>
      </c>
      <c r="BO3" s="0" t="n">
        <f aca="false">Inactifs!BO3+Chômeurs!BO3+'Au noir'!BO3+Indépendants!BO3+Salariés!BO3</f>
        <v>1</v>
      </c>
      <c r="BP3" s="0" t="n">
        <f aca="false">Inactifs!BP3+Chômeurs!BP3+'Au noir'!BP3+Indépendants!BP3+Salariés!BP3</f>
        <v>1</v>
      </c>
      <c r="BQ3" s="0" t="n">
        <f aca="false">Inactifs!BQ3+Chômeurs!BQ3+'Au noir'!BQ3+Indépendants!BQ3+Salariés!BQ3</f>
        <v>1</v>
      </c>
      <c r="BR3" s="0" t="n">
        <f aca="false">Inactifs!BR3+Chômeurs!BR3+'Au noir'!BR3+Indépendants!BR3+Salariés!BR3</f>
        <v>1</v>
      </c>
      <c r="BS3" s="0" t="n">
        <f aca="false">Inactifs!BS3+Chômeurs!BS3+'Au noir'!BS3+Indépendants!BS3+Salariés!BS3</f>
        <v>1</v>
      </c>
      <c r="BT3" s="0" t="n">
        <f aca="false">Inactifs!BT3+Chômeurs!BT3+'Au noir'!BT3+Indépendants!BT3+Salariés!BT3</f>
        <v>1</v>
      </c>
      <c r="BU3" s="0" t="n">
        <f aca="false">Inactifs!BU3+Chômeurs!BU3+'Au noir'!BU3+Indépendants!BU3+Salariés!BU3</f>
        <v>1</v>
      </c>
      <c r="BV3" s="0" t="n">
        <f aca="false">Inactifs!BV3+Chômeurs!BV3+'Au noir'!BV3+Indépendants!BV3+Salariés!BV3</f>
        <v>1</v>
      </c>
      <c r="BW3" s="0" t="n">
        <f aca="false">Inactifs!BW3+Chômeurs!BW3+'Au noir'!BW3+Indépendants!BW3+Salariés!BW3</f>
        <v>1</v>
      </c>
      <c r="BX3" s="0" t="n">
        <f aca="false">Inactifs!BX3+Chômeurs!BX3+'Au noir'!BX3+Indépendants!BX3+Salariés!BX3</f>
        <v>1</v>
      </c>
      <c r="BY3" s="0" t="n">
        <f aca="false">Inactifs!BY3+Chômeurs!BY3+'Au noir'!BY3+Indépendants!BY3+Salariés!BY3</f>
        <v>1</v>
      </c>
      <c r="BZ3" s="0" t="n">
        <f aca="false">Inactifs!BZ3+Chômeurs!BZ3+'Au noir'!BZ3+Indépendants!BZ3+Salariés!BZ3</f>
        <v>1</v>
      </c>
      <c r="CA3" s="0" t="n">
        <f aca="false">Inactifs!CA3+Chômeurs!CA3+'Au noir'!CA3+Indépendants!CA3+Salariés!CA3</f>
        <v>1</v>
      </c>
      <c r="CB3" s="0" t="n">
        <f aca="false">Inactifs!CB3+Chômeurs!CB3+'Au noir'!CB3+Indépendants!CB3+Salariés!CB3</f>
        <v>1</v>
      </c>
      <c r="CC3" s="0" t="n">
        <f aca="false">Inactifs!CC3+Chômeurs!CC3+'Au noir'!CC3+Indépendants!CC3+Salariés!CC3</f>
        <v>1</v>
      </c>
      <c r="CD3" s="0" t="n">
        <f aca="false">Inactifs!CD3+Chômeurs!CD3+'Au noir'!CD3+Indépendants!CD3+Salariés!CD3</f>
        <v>1</v>
      </c>
      <c r="CE3" s="0" t="n">
        <f aca="false">Inactifs!CE3+Chômeurs!CE3+'Au noir'!CE3+Indépendants!CE3+Salariés!CE3</f>
        <v>1</v>
      </c>
      <c r="CF3" s="0" t="n">
        <f aca="false">Inactifs!CF3+Chômeurs!CF3+'Au noir'!CF3+Indépendants!CF3+Salariés!CF3</f>
        <v>1</v>
      </c>
      <c r="CG3" s="0" t="n">
        <f aca="false">Inactifs!CG3+Chômeurs!CG3+'Au noir'!CG3+Indépendants!CG3+Salariés!CG3</f>
        <v>1</v>
      </c>
      <c r="CH3" s="0" t="n">
        <f aca="false">Inactifs!CH3+Chômeurs!CH3+'Au noir'!CH3+Indépendants!CH3+Salariés!CH3</f>
        <v>1</v>
      </c>
      <c r="CI3" s="0" t="n">
        <f aca="false">Inactifs!CI3+Chômeurs!CI3+'Au noir'!CI3+Indépendants!CI3+Salariés!CI3</f>
        <v>1</v>
      </c>
      <c r="CJ3" s="0" t="n">
        <f aca="false">Inactifs!CJ3+Chômeurs!CJ3+'Au noir'!CJ3+Indépendants!CJ3+Salariés!CJ3</f>
        <v>1</v>
      </c>
      <c r="CK3" s="0" t="n">
        <f aca="false">Inactifs!CK3+Chômeurs!CK3+'Au noir'!CK3+Indépendants!CK3+Salariés!CK3</f>
        <v>1</v>
      </c>
      <c r="CL3" s="0" t="n">
        <f aca="false">Inactifs!CL3+Chômeurs!CL3+'Au noir'!CL3+Indépendants!CL3+Salariés!CL3</f>
        <v>1</v>
      </c>
      <c r="CM3" s="0" t="n">
        <f aca="false">Inactifs!CM3+Chômeurs!CM3+'Au noir'!CM3+Indépendants!CM3+Salariés!CM3</f>
        <v>1</v>
      </c>
      <c r="CN3" s="0" t="n">
        <f aca="false">Inactifs!CN3+Chômeurs!CN3+'Au noir'!CN3+Indépendants!CN3+Salariés!CN3</f>
        <v>1</v>
      </c>
      <c r="CO3" s="0" t="n">
        <f aca="false">Inactifs!CO3+Chômeurs!CO3+'Au noir'!CO3+Indépendants!CO3+Salariés!CO3</f>
        <v>1</v>
      </c>
      <c r="CP3" s="0" t="n">
        <f aca="false">Inactifs!CP3+Chômeurs!CP3+'Au noir'!CP3+Indépendants!CP3+Salariés!CP3</f>
        <v>1</v>
      </c>
      <c r="CQ3" s="0" t="n">
        <f aca="false">Inactifs!CQ3+Chômeurs!CQ3+'Au noir'!CQ3+Indépendants!CQ3+Salariés!CQ3</f>
        <v>1</v>
      </c>
      <c r="CR3" s="0" t="n">
        <f aca="false">Inactifs!CR3+Chômeurs!CR3+'Au noir'!CR3+Indépendants!CR3+Salariés!CR3</f>
        <v>1</v>
      </c>
      <c r="CS3" s="0" t="n">
        <f aca="false">Inactifs!CS3+Chômeurs!CS3+'Au noir'!CS3+Indépendants!CS3+Salariés!CS3</f>
        <v>1</v>
      </c>
      <c r="CT3" s="0" t="n">
        <f aca="false">Inactifs!CT3+Chômeurs!CT3+'Au noir'!CT3+Indépendants!CT3+Salariés!CT3</f>
        <v>1</v>
      </c>
      <c r="CU3" s="0" t="n">
        <f aca="false">Inactifs!CU3+Chômeurs!CU3+'Au noir'!CU3+Indépendants!CU3+Salariés!CU3</f>
        <v>1</v>
      </c>
      <c r="CV3" s="0" t="n">
        <f aca="false">Inactifs!CV3+Chômeurs!CV3+'Au noir'!CV3+Indépendants!CV3+Salariés!CV3</f>
        <v>1</v>
      </c>
      <c r="CW3" s="0" t="n">
        <f aca="false">Inactifs!CW3+Chômeurs!CW3+'Au noir'!CW3+Indépendants!CW3+Salariés!CW3</f>
        <v>1</v>
      </c>
      <c r="CX3" s="0" t="n">
        <f aca="false">Inactifs!CX3+Chômeurs!CX3+'Au noir'!CX3+Indépendants!CX3+Salariés!CX3</f>
        <v>1</v>
      </c>
      <c r="CY3" s="0" t="n">
        <f aca="false">Inactifs!CY3+Chômeurs!CY3+'Au noir'!CY3+Indépendants!CY3+Salariés!CY3</f>
        <v>1</v>
      </c>
      <c r="CZ3" s="0" t="n">
        <f aca="false">Inactifs!CZ3+Chômeurs!CZ3+'Au noir'!CZ3+Indépendants!CZ3+Salariés!CZ3</f>
        <v>1</v>
      </c>
      <c r="DA3" s="0" t="n">
        <f aca="false">Inactifs!DA3+Chômeurs!DA3+'Au noir'!DA3+Indépendants!DA3+Salariés!DA3</f>
        <v>1</v>
      </c>
      <c r="DB3" s="0" t="n">
        <f aca="false">Inactifs!DB3+Chômeurs!DB3+'Au noir'!DB3+Indépendants!DB3+Salariés!DB3</f>
        <v>1</v>
      </c>
      <c r="DC3" s="0" t="n">
        <f aca="false">Inactifs!DC3+Chômeurs!DC3+'Au noir'!DC3+Indépendants!DC3+Salariés!DC3</f>
        <v>1</v>
      </c>
      <c r="DD3" s="0" t="n">
        <f aca="false">Inactifs!DD3+Chômeurs!DD3+'Au noir'!DD3+Indépendants!DD3+Salariés!DD3</f>
        <v>1</v>
      </c>
      <c r="DE3" s="0" t="n">
        <f aca="false">Inactifs!DE3+Chômeurs!DE3+'Au noir'!DE3+Indépendants!DE3+Salariés!DE3</f>
        <v>1</v>
      </c>
      <c r="DF3" s="0" t="n">
        <f aca="false">Inactifs!DF3+Chômeurs!DF3+'Au noir'!DF3+Indépendants!DF3+Salariés!DF3</f>
        <v>1</v>
      </c>
      <c r="DG3" s="0" t="n">
        <f aca="false">Inactifs!DG3+Chômeurs!DG3+'Au noir'!DG3+Indépendants!DG3+Salariés!DG3</f>
        <v>1</v>
      </c>
      <c r="DH3" s="0" t="n">
        <f aca="false">Inactifs!DH3+Chômeurs!DH3+'Au noir'!DH3+Indépendants!DH3+Salariés!DH3</f>
        <v>1</v>
      </c>
      <c r="DI3" s="0" t="n">
        <f aca="false">Inactifs!DI3+Chômeurs!DI3+'Au noir'!DI3+Indépendants!DI3+Salariés!DI3</f>
        <v>1</v>
      </c>
      <c r="DJ3" s="0" t="n">
        <f aca="false">Inactifs!DJ3+Chômeurs!DJ3+'Au noir'!DJ3+Indépendants!DJ3+Salariés!DJ3</f>
        <v>1</v>
      </c>
      <c r="DK3" s="0" t="n">
        <f aca="false">Inactifs!DK3+Chômeurs!DK3+'Au noir'!DK3+Indépendants!DK3+Salariés!DK3</f>
        <v>1</v>
      </c>
      <c r="DL3" s="0" t="n">
        <f aca="false">Inactifs!DL3+Chômeurs!DL3+'Au noir'!DL3+Indépendants!DL3+Salariés!DL3</f>
        <v>1</v>
      </c>
      <c r="DM3" s="0" t="n">
        <f aca="false">Inactifs!DM3+Chômeurs!DM3+'Au noir'!DM3+Indépendants!DM3+Salariés!DM3</f>
        <v>1</v>
      </c>
      <c r="DN3" s="0" t="n">
        <f aca="false">Inactifs!DN3+Chômeurs!DN3+'Au noir'!DN3+Indépendants!DN3+Salariés!DN3</f>
        <v>1</v>
      </c>
      <c r="DO3" s="0" t="n">
        <f aca="false">Inactifs!DO3+Chômeurs!DO3+'Au noir'!DO3+Indépendants!DO3+Salariés!DO3</f>
        <v>1</v>
      </c>
      <c r="DP3" s="0" t="n">
        <f aca="false">Inactifs!DP3+Chômeurs!DP3+'Au noir'!DP3+Indépendants!DP3+Salariés!DP3</f>
        <v>1</v>
      </c>
      <c r="DQ3" s="0" t="n">
        <f aca="false">Inactifs!DQ3+Chômeurs!DQ3+'Au noir'!DQ3+Indépendants!DQ3+Salariés!DQ3</f>
        <v>1</v>
      </c>
      <c r="DR3" s="0" t="n">
        <f aca="false">Inactifs!DR3+Chômeurs!DR3+'Au noir'!DR3+Indépendants!DR3+Salariés!DR3</f>
        <v>1</v>
      </c>
      <c r="DS3" s="0" t="n">
        <f aca="false">Inactifs!DS3+Chômeurs!DS3+'Au noir'!DS3+Indépendants!DS3+Salariés!DS3</f>
        <v>1</v>
      </c>
      <c r="DT3" s="0" t="n">
        <f aca="false">Inactifs!DT3+Chômeurs!DT3+'Au noir'!DT3+Indépendants!DT3+Salariés!DT3</f>
        <v>1</v>
      </c>
      <c r="DU3" s="0" t="n">
        <f aca="false">Inactifs!DU3+Chômeurs!DU3+'Au noir'!DU3+Indépendants!DU3+Salariés!DU3</f>
        <v>1</v>
      </c>
      <c r="DV3" s="0" t="n">
        <f aca="false">Inactifs!DV3+Chômeurs!DV3+'Au noir'!DV3+Indépendants!DV3+Salariés!DV3</f>
        <v>1</v>
      </c>
      <c r="DW3" s="0" t="n">
        <f aca="false">Inactifs!DW3+Chômeurs!DW3+'Au noir'!DW3+Indépendants!DW3+Salariés!DW3</f>
        <v>1</v>
      </c>
      <c r="DX3" s="0" t="n">
        <f aca="false">Inactifs!DX3+Chômeurs!DX3+'Au noir'!DX3+Indépendants!DX3+Salariés!DX3</f>
        <v>1</v>
      </c>
      <c r="DY3" s="0" t="n">
        <f aca="false">Inactifs!DY3+Chômeurs!DY3+'Au noir'!DY3+Indépendants!DY3+Salariés!DY3</f>
        <v>1</v>
      </c>
      <c r="DZ3" s="0" t="n">
        <f aca="false">Inactifs!DZ3+Chômeurs!DZ3+'Au noir'!DZ3+Indépendants!DZ3+Salariés!DZ3</f>
        <v>1</v>
      </c>
      <c r="EA3" s="0" t="n">
        <f aca="false">Inactifs!EA3+Chômeurs!EA3+'Au noir'!EA3+Indépendants!EA3+Salariés!EA3</f>
        <v>1</v>
      </c>
      <c r="EB3" s="0" t="n">
        <f aca="false">Inactifs!EB3+Chômeurs!EB3+'Au noir'!EB3+Indépendants!EB3+Salariés!EB3</f>
        <v>1</v>
      </c>
      <c r="EC3" s="0" t="n">
        <f aca="false">Inactifs!EC3+Chômeurs!EC3+'Au noir'!EC3+Indépendants!EC3+Salariés!EC3</f>
        <v>1</v>
      </c>
      <c r="ED3" s="0" t="n">
        <f aca="false">Inactifs!ED3+Chômeurs!ED3+'Au noir'!ED3+Indépendants!ED3+Salariés!ED3</f>
        <v>1</v>
      </c>
      <c r="EE3" s="0" t="n">
        <f aca="false">Inactifs!EE3+Chômeurs!EE3+'Au noir'!EE3+Indépendants!EE3+Salariés!EE3</f>
        <v>1</v>
      </c>
      <c r="EF3" s="0" t="n">
        <f aca="false">Inactifs!EF3+Chômeurs!EF3+'Au noir'!EF3+Indépendants!EF3+Salariés!EF3</f>
        <v>1</v>
      </c>
      <c r="EG3" s="0" t="n">
        <f aca="false">Inactifs!EG3+Chômeurs!EG3+'Au noir'!EG3+Indépendants!EG3+Salariés!EG3</f>
        <v>1</v>
      </c>
      <c r="EH3" s="0" t="n">
        <f aca="false">Inactifs!EH3+Chômeurs!EH3+'Au noir'!EH3+Indépendants!EH3+Salariés!EH3</f>
        <v>1</v>
      </c>
      <c r="EI3" s="0" t="n">
        <f aca="false">Inactifs!EI3+Chômeurs!EI3+'Au noir'!EI3+Indépendants!EI3+Salariés!EI3</f>
        <v>1</v>
      </c>
      <c r="EJ3" s="0" t="n">
        <f aca="false">Inactifs!EJ3+Chômeurs!EJ3+'Au noir'!EJ3+Indépendants!EJ3+Salariés!EJ3</f>
        <v>1</v>
      </c>
      <c r="EK3" s="0" t="n">
        <f aca="false">Inactifs!EK3+Chômeurs!EK3+'Au noir'!EK3+Indépendants!EK3+Salariés!EK3</f>
        <v>1</v>
      </c>
      <c r="EL3" s="0" t="n">
        <f aca="false">Inactifs!EL3+Chômeurs!EL3+'Au noir'!EL3+Indépendants!EL3+Salariés!EL3</f>
        <v>1</v>
      </c>
      <c r="EM3" s="0" t="n">
        <f aca="false">Inactifs!EM3+Chômeurs!EM3+'Au noir'!EM3+Indépendants!EM3+Salariés!EM3</f>
        <v>1</v>
      </c>
      <c r="EN3" s="0" t="n">
        <f aca="false">Inactifs!EN3+Chômeurs!EN3+'Au noir'!EN3+Indépendants!EN3+Salariés!EN3</f>
        <v>1</v>
      </c>
      <c r="EO3" s="0" t="n">
        <f aca="false">Inactifs!EO3+Chômeurs!EO3+'Au noir'!EO3+Indépendants!EO3+Salariés!EO3</f>
        <v>1</v>
      </c>
      <c r="EP3" s="0" t="n">
        <f aca="false">Inactifs!EP3+Chômeurs!EP3+'Au noir'!EP3+Indépendants!EP3+Salariés!EP3</f>
        <v>1</v>
      </c>
      <c r="EQ3" s="0" t="n">
        <f aca="false">Inactifs!EQ3+Chômeurs!EQ3+'Au noir'!EQ3+Indépendants!EQ3+Salariés!EQ3</f>
        <v>1</v>
      </c>
      <c r="ER3" s="0" t="n">
        <f aca="false">Inactifs!ER3+Chômeurs!ER3+'Au noir'!ER3+Indépendants!ER3+Salariés!ER3</f>
        <v>1</v>
      </c>
      <c r="ES3" s="0" t="n">
        <f aca="false">Inactifs!ES3+Chômeurs!ES3+'Au noir'!ES3+Indépendants!ES3+Salariés!ES3</f>
        <v>1</v>
      </c>
      <c r="ET3" s="0" t="n">
        <f aca="false">Inactifs!ET3+Chômeurs!ET3+'Au noir'!ET3+Indépendants!ET3+Salariés!ET3</f>
        <v>1</v>
      </c>
      <c r="EU3" s="0" t="n">
        <f aca="false">Inactifs!EU3+Chômeurs!EU3+'Au noir'!EU3+Indépendants!EU3+Salariés!EU3</f>
        <v>1</v>
      </c>
      <c r="EV3" s="0" t="e">
        <f aca="false">Inactifs!EV3+Chômeurs!EV3+'Au noir'!EV3+Indépendants!EV3+Salariés!EV3</f>
        <v>#DIV/0!</v>
      </c>
      <c r="EY3" s="0" t="n">
        <v>16</v>
      </c>
      <c r="EZ3" s="0" t="n">
        <f aca="false">Inactifs!EY3+Chômeurs!EY3+'Au noir'!EY3+Indépendants!EY3+Salariés!EY3</f>
        <v>0.9999999999</v>
      </c>
      <c r="FA3" s="0" t="n">
        <f aca="false">Inactifs!EZ3+Chômeurs!EZ3+'Au noir'!EZ3+Indépendants!EZ3+Salariés!EZ3</f>
        <v>1</v>
      </c>
      <c r="FB3" s="0" t="n">
        <f aca="false">Inactifs!FA3+Chômeurs!FA3+'Au noir'!FA3+Indépendants!FA3+Salariés!FA3</f>
        <v>1.0000000001</v>
      </c>
      <c r="FC3" s="0" t="n">
        <f aca="false">Inactifs!FB3+Chômeurs!FB3+'Au noir'!FB3+Indépendants!FB3+Salariés!FB3</f>
        <v>1</v>
      </c>
      <c r="FD3" s="0" t="n">
        <f aca="false">Inactifs!FC3+Chômeurs!FC3+'Au noir'!FC3+Indépendants!FC3+Salariés!FC3</f>
        <v>1</v>
      </c>
      <c r="FE3" s="0" t="n">
        <f aca="false">Inactifs!FD3+Chômeurs!FD3+'Au noir'!FD3+Indépendants!FD3+Salariés!FD3</f>
        <v>1</v>
      </c>
      <c r="FF3" s="0" t="n">
        <f aca="false">Inactifs!FE3+Chômeurs!FE3+'Au noir'!FE3+Indépendants!FE3+Salariés!FE3</f>
        <v>1</v>
      </c>
      <c r="FG3" s="0" t="n">
        <f aca="false">Inactifs!FF3+Chômeurs!FF3+'Au noir'!FF3+Indépendants!FF3+Salariés!FF3</f>
        <v>1</v>
      </c>
      <c r="FH3" s="0" t="n">
        <f aca="false">Inactifs!FG3+Chômeurs!FG3+'Au noir'!FG3+Indépendants!FG3+Salariés!FG3</f>
        <v>0.9999999999</v>
      </c>
      <c r="FI3" s="0" t="n">
        <f aca="false">Inactifs!FH3+Chômeurs!FH3+'Au noir'!FH3+Indépendants!FH3+Salariés!FH3</f>
        <v>1</v>
      </c>
      <c r="FJ3" s="0" t="n">
        <f aca="false">Inactifs!FI3+Chômeurs!FI3+'Au noir'!FI3+Indépendants!FI3+Salariés!FI3</f>
        <v>1.0000000001</v>
      </c>
      <c r="FK3" s="0" t="n">
        <f aca="false">Inactifs!FJ3+Chômeurs!FJ3+'Au noir'!FJ3+Indépendants!FJ3+Salariés!FJ3</f>
        <v>1</v>
      </c>
      <c r="FL3" s="0" t="n">
        <f aca="false">Inactifs!FK3+Chômeurs!FK3+'Au noir'!FK3+Indépendants!FK3+Salariés!FK3</f>
        <v>1</v>
      </c>
      <c r="FM3" s="0" t="n">
        <f aca="false">Inactifs!FL3+Chômeurs!FL3+'Au noir'!FL3+Indépendants!FL3+Salariés!FL3</f>
        <v>1</v>
      </c>
      <c r="FN3" s="0" t="n">
        <f aca="false">Inactifs!FM3+Chômeurs!FM3+'Au noir'!FM3+Indépendants!FM3+Salariés!FM3</f>
        <v>0.9999999999</v>
      </c>
      <c r="FO3" s="0" t="n">
        <f aca="false">Inactifs!FN3+Chômeurs!FN3+'Au noir'!FN3+Indépendants!FN3+Salariés!FN3</f>
        <v>1</v>
      </c>
      <c r="FP3" s="0" t="n">
        <f aca="false">Inactifs!FO3+Chômeurs!FO3+'Au noir'!FO3+Indépendants!FO3+Salariés!FO3</f>
        <v>1</v>
      </c>
      <c r="FQ3" s="0" t="n">
        <f aca="false">Inactifs!FP3+Chômeurs!FP3+'Au noir'!FP3+Indépendants!FP3+Salariés!FP3</f>
        <v>1</v>
      </c>
      <c r="FR3" s="0" t="n">
        <f aca="false">Inactifs!FQ3+Chômeurs!FQ3+'Au noir'!FQ3+Indépendants!FQ3+Salariés!FQ3</f>
        <v>0.9999999999</v>
      </c>
      <c r="FS3" s="0" t="n">
        <f aca="false">Inactifs!FR3+Chômeurs!FR3+'Au noir'!FR3+Indépendants!FR3+Salariés!FR3</f>
        <v>1</v>
      </c>
      <c r="FT3" s="0" t="n">
        <f aca="false">Inactifs!FS3+Chômeurs!FS3+'Au noir'!FS3+Indépendants!FS3+Salariés!FS3</f>
        <v>0.9999999999</v>
      </c>
      <c r="FU3" s="0" t="n">
        <f aca="false">Inactifs!FT3+Chômeurs!FT3+'Au noir'!FT3+Indépendants!FT3+Salariés!FT3</f>
        <v>1.0000000001</v>
      </c>
      <c r="FV3" s="0" t="n">
        <f aca="false">Inactifs!FU3+Chômeurs!FU3+'Au noir'!FU3+Indépendants!FU3+Salariés!FU3</f>
        <v>1</v>
      </c>
      <c r="FW3" s="0" t="n">
        <f aca="false">Inactifs!FV3+Chômeurs!FV3+'Au noir'!FV3+Indépendants!FV3+Salariés!FV3</f>
        <v>1</v>
      </c>
      <c r="FX3" s="0" t="n">
        <f aca="false">Inactifs!FW3+Chômeurs!FW3+'Au noir'!FW3+Indépendants!FW3+Salariés!FW3</f>
        <v>1</v>
      </c>
      <c r="FY3" s="0" t="n">
        <f aca="false">Inactifs!FX3+Chômeurs!FX3+'Au noir'!FX3+Indépendants!FX3+Salariés!FX3</f>
        <v>1.0000000001</v>
      </c>
      <c r="FZ3" s="0" t="n">
        <f aca="false">Inactifs!FY3+Chômeurs!FY3+'Au noir'!FY3+Indépendants!FY3+Salariés!FY3</f>
        <v>1</v>
      </c>
      <c r="GA3" s="0" t="n">
        <f aca="false">Inactifs!FZ3+Chômeurs!FZ3+'Au noir'!FZ3+Indépendants!FZ3+Salariés!FZ3</f>
        <v>1</v>
      </c>
      <c r="GB3" s="0" t="n">
        <f aca="false">Inactifs!GA3+Chômeurs!GA3+'Au noir'!GA3+Indépendants!GA3+Salariés!GA3</f>
        <v>1.0000000001</v>
      </c>
      <c r="GC3" s="0" t="n">
        <f aca="false">Inactifs!GB3+Chômeurs!GB3+'Au noir'!GB3+Indépendants!GB3+Salariés!GB3</f>
        <v>1</v>
      </c>
      <c r="GD3" s="0" t="n">
        <f aca="false">Inactifs!GC3+Chômeurs!GC3+'Au noir'!GC3+Indépendants!GC3+Salariés!GC3</f>
        <v>1</v>
      </c>
      <c r="GE3" s="0" t="n">
        <f aca="false">Inactifs!GD3+Chômeurs!GD3+'Au noir'!GD3+Indépendants!GD3+Salariés!GD3</f>
        <v>1.0000000001</v>
      </c>
      <c r="GF3" s="0" t="n">
        <f aca="false">Inactifs!GE3+Chômeurs!GE3+'Au noir'!GE3+Indépendants!GE3+Salariés!GE3</f>
        <v>1.0000000001</v>
      </c>
      <c r="GG3" s="0" t="n">
        <f aca="false">Inactifs!GF3+Chômeurs!GF3+'Au noir'!GF3+Indépendants!GF3+Salariés!GF3</f>
        <v>0.9999999999</v>
      </c>
      <c r="GH3" s="0" t="n">
        <f aca="false">Inactifs!GG3+Chômeurs!GG3+'Au noir'!GG3+Indépendants!GG3+Salariés!GG3</f>
        <v>1.0000000001</v>
      </c>
      <c r="GI3" s="0" t="n">
        <f aca="false">Inactifs!GH3+Chômeurs!GH3+'Au noir'!GH3+Indépendants!GH3+Salariés!GH3</f>
        <v>1</v>
      </c>
      <c r="GJ3" s="0" t="n">
        <f aca="false">Inactifs!GI3+Chômeurs!GI3+'Au noir'!GI3+Indépendants!GI3+Salariés!GI3</f>
        <v>1</v>
      </c>
      <c r="GK3" s="0" t="n">
        <f aca="false">Inactifs!GJ3+Chômeurs!GJ3+'Au noir'!GJ3+Indépendants!GJ3+Salariés!GJ3</f>
        <v>1</v>
      </c>
      <c r="GL3" s="0" t="n">
        <f aca="false">Inactifs!GK3+Chômeurs!GK3+'Au noir'!GK3+Indépendants!GK3+Salariés!GK3</f>
        <v>1</v>
      </c>
      <c r="GM3" s="0" t="n">
        <f aca="false">Inactifs!GL3+Chômeurs!GL3+'Au noir'!GL3+Indépendants!GL3+Salariés!GL3</f>
        <v>1</v>
      </c>
      <c r="GN3" s="0" t="n">
        <f aca="false">Inactifs!GM3+Chômeurs!GM3+'Au noir'!GM3+Indépendants!GM3+Salariés!GM3</f>
        <v>0.9999999999</v>
      </c>
      <c r="GO3" s="0" t="n">
        <f aca="false">Inactifs!GN3+Chômeurs!GN3+'Au noir'!GN3+Indépendants!GN3+Salariés!GN3</f>
        <v>1</v>
      </c>
      <c r="GP3" s="0" t="n">
        <f aca="false">Inactifs!GO3+Chômeurs!GO3+'Au noir'!GO3+Indépendants!GO3+Salariés!GO3</f>
        <v>1.0000000001</v>
      </c>
      <c r="GQ3" s="0" t="n">
        <f aca="false">Inactifs!GP3+Chômeurs!GP3+'Au noir'!GP3+Indépendants!GP3+Salariés!GP3</f>
        <v>1</v>
      </c>
      <c r="GR3" s="0" t="n">
        <f aca="false">Inactifs!GQ3+Chômeurs!GQ3+'Au noir'!GQ3+Indépendants!GQ3+Salariés!GQ3</f>
        <v>0.9999999999</v>
      </c>
      <c r="GS3" s="0" t="n">
        <f aca="false">Inactifs!GR3+Chômeurs!GR3+'Au noir'!GR3+Indépendants!GR3+Salariés!GR3</f>
        <v>1.0000000001</v>
      </c>
      <c r="GT3" s="0" t="n">
        <f aca="false">Inactifs!GS3+Chômeurs!GS3+'Au noir'!GS3+Indépendants!GS3+Salariés!GS3</f>
        <v>1</v>
      </c>
      <c r="GU3" s="0" t="n">
        <f aca="false">Inactifs!GT3+Chômeurs!GT3+'Au noir'!GT3+Indépendants!GT3+Salariés!GT3</f>
        <v>0.9999999999</v>
      </c>
      <c r="GV3" s="0" t="n">
        <f aca="false">Inactifs!GU3+Chômeurs!GU3+'Au noir'!GU3+Indépendants!GU3+Salariés!GU3</f>
        <v>0.999999999925</v>
      </c>
      <c r="GW3" s="0" t="n">
        <f aca="false">Inactifs!GV3+Chômeurs!GV3+'Au noir'!GV3+Indépendants!GV3+Salariés!GV3</f>
        <v>0.99999999995</v>
      </c>
      <c r="GX3" s="0" t="n">
        <f aca="false">Inactifs!GW3+Chômeurs!GW3+'Au noir'!GW3+Indépendants!GW3+Salariés!GW3</f>
        <v>0.999999999975</v>
      </c>
      <c r="GY3" s="0" t="n">
        <f aca="false">Inactifs!GX3+Chômeurs!GX3+'Au noir'!GX3+Indépendants!GX3+Salariés!GX3</f>
        <v>1</v>
      </c>
      <c r="GZ3" s="0" t="n">
        <f aca="false">Inactifs!GY3+Chômeurs!GY3+'Au noir'!GY3+Indépendants!GY3+Salariés!GY3</f>
        <v>1</v>
      </c>
      <c r="HA3" s="0" t="n">
        <f aca="false">Inactifs!GZ3+Chômeurs!GZ3+'Au noir'!GZ3+Indépendants!GZ3+Salariés!GZ3</f>
        <v>1</v>
      </c>
      <c r="HB3" s="0" t="n">
        <f aca="false">Inactifs!HA3+Chômeurs!HA3+'Au noir'!HA3+Indépendants!HA3+Salariés!HA3</f>
        <v>0.9999999999</v>
      </c>
      <c r="HC3" s="0" t="n">
        <f aca="false">Inactifs!HB3+Chômeurs!HB3+'Au noir'!HB3+Indépendants!HB3+Salariés!HB3</f>
        <v>1</v>
      </c>
      <c r="HD3" s="0" t="n">
        <f aca="false">Inactifs!HC3+Chômeurs!HC3+'Au noir'!HC3+Indépendants!HC3+Salariés!HC3</f>
        <v>1</v>
      </c>
      <c r="HE3" s="0" t="n">
        <f aca="false">Inactifs!HD3+Chômeurs!HD3+'Au noir'!HD3+Indépendants!HD3+Salariés!HD3</f>
        <v>1</v>
      </c>
      <c r="HF3" s="0" t="n">
        <f aca="false">Inactifs!HE3+Chômeurs!HE3+'Au noir'!HE3+Indépendants!HE3+Salariés!HE3</f>
        <v>1</v>
      </c>
      <c r="HG3" s="0" t="n">
        <f aca="false">Inactifs!HF3+Chômeurs!HF3+'Au noir'!HF3+Indépendants!HF3+Salariés!HF3</f>
        <v>1</v>
      </c>
      <c r="HH3" s="0" t="n">
        <f aca="false">Inactifs!HG3+Chômeurs!HG3+'Au noir'!HG3+Indépendants!HG3+Salariés!HG3</f>
        <v>1</v>
      </c>
      <c r="HI3" s="0" t="n">
        <f aca="false">Inactifs!HH3+Chômeurs!HH3+'Au noir'!HH3+Indépendants!HH3+Salariés!HH3</f>
        <v>1</v>
      </c>
      <c r="HJ3" s="0" t="n">
        <f aca="false">Inactifs!HI3+Chômeurs!HI3+'Au noir'!HI3+Indépendants!HI3+Salariés!HI3</f>
        <v>1</v>
      </c>
      <c r="HK3" s="0" t="n">
        <f aca="false">Inactifs!HJ3+Chômeurs!HJ3+'Au noir'!HJ3+Indépendants!HJ3+Salariés!HJ3</f>
        <v>1</v>
      </c>
      <c r="HL3" s="0" t="n">
        <f aca="false">Inactifs!HK3+Chômeurs!HK3+'Au noir'!HK3+Indépendants!HK3+Salariés!HK3</f>
        <v>1</v>
      </c>
      <c r="HM3" s="0" t="n">
        <f aca="false">Inactifs!HL3+Chômeurs!HL3+'Au noir'!HL3+Indépendants!HL3+Salariés!HL3</f>
        <v>1</v>
      </c>
      <c r="HN3" s="0" t="n">
        <f aca="false">Inactifs!HM3+Chômeurs!HM3+'Au noir'!HM3+Indépendants!HM3+Salariés!HM3</f>
        <v>1</v>
      </c>
      <c r="HO3" s="0" t="n">
        <f aca="false">Inactifs!HN3+Chômeurs!HN3+'Au noir'!HN3+Indépendants!HN3+Salariés!HN3</f>
        <v>1</v>
      </c>
      <c r="HP3" s="0" t="n">
        <f aca="false">Inactifs!HO3+Chômeurs!HO3+'Au noir'!HO3+Indépendants!HO3+Salariés!HO3</f>
        <v>1</v>
      </c>
      <c r="HQ3" s="0" t="n">
        <f aca="false">Inactifs!HP3+Chômeurs!HP3+'Au noir'!HP3+Indépendants!HP3+Salariés!HP3</f>
        <v>1</v>
      </c>
      <c r="HR3" s="0" t="n">
        <f aca="false">Inactifs!HQ3+Chômeurs!HQ3+'Au noir'!HQ3+Indépendants!HQ3+Salariés!HQ3</f>
        <v>1</v>
      </c>
      <c r="HS3" s="0" t="n">
        <f aca="false">Inactifs!HR3+Chômeurs!HR3+'Au noir'!HR3+Indépendants!HR3+Salariés!HR3</f>
        <v>1</v>
      </c>
      <c r="HT3" s="0" t="n">
        <f aca="false">Inactifs!HS3+Chômeurs!HS3+'Au noir'!HS3+Indépendants!HS3+Salariés!HS3</f>
        <v>1</v>
      </c>
      <c r="HU3" s="0" t="n">
        <f aca="false">Inactifs!HT3+Chômeurs!HT3+'Au noir'!HT3+Indépendants!HT3+Salariés!HT3</f>
        <v>1</v>
      </c>
      <c r="HV3" s="0" t="n">
        <f aca="false">Inactifs!HU3+Chômeurs!HU3+'Au noir'!HU3+Indépendants!HU3+Salariés!HU3</f>
        <v>1</v>
      </c>
      <c r="HW3" s="0" t="n">
        <f aca="false">Inactifs!HV3+Chômeurs!HV3+'Au noir'!HV3+Indépendants!HV3+Salariés!HV3</f>
        <v>1</v>
      </c>
      <c r="HX3" s="0" t="n">
        <f aca="false">Inactifs!HW3+Chômeurs!HW3+'Au noir'!HW3+Indépendants!HW3+Salariés!HW3</f>
        <v>1</v>
      </c>
      <c r="HY3" s="0" t="n">
        <f aca="false">Inactifs!HX3+Chômeurs!HX3+'Au noir'!HX3+Indépendants!HX3+Salariés!HX3</f>
        <v>1</v>
      </c>
      <c r="HZ3" s="0" t="n">
        <f aca="false">Inactifs!HY3+Chômeurs!HY3+'Au noir'!HY3+Indépendants!HY3+Salariés!HY3</f>
        <v>1</v>
      </c>
      <c r="IA3" s="0" t="n">
        <f aca="false">Inactifs!HZ3+Chômeurs!HZ3+'Au noir'!HZ3+Indépendants!HZ3+Salariés!HZ3</f>
        <v>1</v>
      </c>
      <c r="IB3" s="0" t="n">
        <f aca="false">Inactifs!IA3+Chômeurs!IA3+'Au noir'!IA3+Indépendants!IA3+Salariés!IA3</f>
        <v>1</v>
      </c>
      <c r="IC3" s="0" t="n">
        <f aca="false">Inactifs!IB3+Chômeurs!IB3+'Au noir'!IB3+Indépendants!IB3+Salariés!IB3</f>
        <v>1</v>
      </c>
      <c r="ID3" s="0" t="n">
        <f aca="false">Inactifs!IC3+Chômeurs!IC3+'Au noir'!IC3+Indépendants!IC3+Salariés!IC3</f>
        <v>1</v>
      </c>
      <c r="IE3" s="0" t="n">
        <f aca="false">Inactifs!ID3+Chômeurs!ID3+'Au noir'!ID3+Indépendants!ID3+Salariés!ID3</f>
        <v>1</v>
      </c>
      <c r="IF3" s="0" t="n">
        <f aca="false">Inactifs!IE3+Chômeurs!IE3+'Au noir'!IE3+Indépendants!IE3+Salariés!IE3</f>
        <v>1</v>
      </c>
      <c r="IG3" s="0" t="n">
        <f aca="false">Inactifs!IF3+Chômeurs!IF3+'Au noir'!IF3+Indépendants!IF3+Salariés!IF3</f>
        <v>1</v>
      </c>
      <c r="IH3" s="0" t="n">
        <f aca="false">Inactifs!IG3+Chômeurs!IG3+'Au noir'!IG3+Indépendants!IG3+Salariés!IG3</f>
        <v>1</v>
      </c>
      <c r="II3" s="0" t="n">
        <f aca="false">Inactifs!IH3+Chômeurs!IH3+'Au noir'!IH3+Indépendants!IH3+Salariés!IH3</f>
        <v>1</v>
      </c>
      <c r="IJ3" s="0" t="n">
        <f aca="false">Inactifs!II3+Chômeurs!II3+'Au noir'!II3+Indépendants!II3+Salariés!II3</f>
        <v>1</v>
      </c>
      <c r="IK3" s="0" t="n">
        <f aca="false">Inactifs!IJ3+Chômeurs!IJ3+'Au noir'!IJ3+Indépendants!IJ3+Salariés!IJ3</f>
        <v>1</v>
      </c>
      <c r="IL3" s="0" t="n">
        <f aca="false">Inactifs!IK3+Chômeurs!IK3+'Au noir'!IK3+Indépendants!IK3+Salariés!IK3</f>
        <v>1</v>
      </c>
      <c r="IM3" s="0" t="n">
        <f aca="false">Inactifs!IL3+Chômeurs!IL3+'Au noir'!IL3+Indépendants!IL3+Salariés!IL3</f>
        <v>1</v>
      </c>
      <c r="IN3" s="0" t="n">
        <f aca="false">Inactifs!IM3+Chômeurs!IM3+'Au noir'!IM3+Indépendants!IM3+Salariés!IM3</f>
        <v>1</v>
      </c>
      <c r="IO3" s="0" t="n">
        <f aca="false">Inactifs!IN3+Chômeurs!IN3+'Au noir'!IN3+Indépendants!IN3+Salariés!IN3</f>
        <v>1</v>
      </c>
      <c r="IP3" s="0" t="n">
        <f aca="false">Inactifs!IO3+Chômeurs!IO3+'Au noir'!IO3+Indépendants!IO3+Salariés!IO3</f>
        <v>1</v>
      </c>
      <c r="IQ3" s="0" t="n">
        <f aca="false">Inactifs!IP3+Chômeurs!IP3+'Au noir'!IP3+Indépendants!IP3+Salariés!IP3</f>
        <v>1</v>
      </c>
      <c r="IR3" s="0" t="n">
        <f aca="false">Inactifs!IQ3+Chômeurs!IQ3+'Au noir'!IQ3+Indépendants!IQ3+Salariés!IQ3</f>
        <v>1</v>
      </c>
      <c r="IS3" s="0" t="n">
        <f aca="false">Inactifs!IR3+Chômeurs!IR3+'Au noir'!IR3+Indépendants!IR3+Salariés!IR3</f>
        <v>1</v>
      </c>
      <c r="IT3" s="0" t="n">
        <f aca="false">Inactifs!IS3+Chômeurs!IS3+'Au noir'!IS3+Indépendants!IS3+Salariés!IS3</f>
        <v>1</v>
      </c>
      <c r="IU3" s="0" t="n">
        <f aca="false">Inactifs!IT3+Chômeurs!IT3+'Au noir'!IT3+Indépendants!IT3+Salariés!IT3</f>
        <v>1</v>
      </c>
      <c r="IV3" s="0" t="n">
        <f aca="false">Inactifs!IU3+Chômeurs!IU3+'Au noir'!IU3+Indépendants!IU3+Salariés!IU3</f>
        <v>1</v>
      </c>
      <c r="IW3" s="0" t="n">
        <f aca="false">Inactifs!IV3+Chômeurs!IV3+'Au noir'!IV3+Indépendants!IV3+Salariés!IV3</f>
        <v>1</v>
      </c>
      <c r="IX3" s="0" t="n">
        <f aca="false">Inactifs!IW3+Chômeurs!IW3+'Au noir'!IW3+Indépendants!IW3+Salariés!IW3</f>
        <v>1</v>
      </c>
      <c r="IY3" s="0" t="n">
        <f aca="false">Inactifs!IX3+Chômeurs!IX3+'Au noir'!IX3+Indépendants!IX3+Salariés!IX3</f>
        <v>1</v>
      </c>
      <c r="IZ3" s="0" t="n">
        <f aca="false">Inactifs!IY3+Chômeurs!IY3+'Au noir'!IY3+Indépendants!IY3+Salariés!IY3</f>
        <v>1</v>
      </c>
      <c r="JA3" s="0" t="n">
        <f aca="false">Inactifs!IZ3+Chômeurs!IZ3+'Au noir'!IZ3+Indépendants!IZ3+Salariés!IZ3</f>
        <v>1</v>
      </c>
      <c r="JB3" s="0" t="n">
        <f aca="false">Inactifs!JA3+Chômeurs!JA3+'Au noir'!JA3+Indépendants!JA3+Salariés!JA3</f>
        <v>1</v>
      </c>
      <c r="JC3" s="0" t="n">
        <f aca="false">Inactifs!JB3+Chômeurs!JB3+'Au noir'!JB3+Indépendants!JB3+Salariés!JB3</f>
        <v>1</v>
      </c>
      <c r="JD3" s="0" t="n">
        <f aca="false">Inactifs!JC3+Chômeurs!JC3+'Au noir'!JC3+Indépendants!JC3+Salariés!JC3</f>
        <v>1</v>
      </c>
      <c r="JE3" s="0" t="n">
        <f aca="false">Inactifs!JD3+Chômeurs!JD3+'Au noir'!JD3+Indépendants!JD3+Salariés!JD3</f>
        <v>1</v>
      </c>
      <c r="JF3" s="0" t="n">
        <f aca="false">Inactifs!JE3+Chômeurs!JE3+'Au noir'!JE3+Indépendants!JE3+Salariés!JE3</f>
        <v>1</v>
      </c>
      <c r="JG3" s="0" t="n">
        <f aca="false">Inactifs!JF3+Chômeurs!JF3+'Au noir'!JF3+Indépendants!JF3+Salariés!JF3</f>
        <v>1</v>
      </c>
      <c r="JH3" s="0" t="n">
        <f aca="false">Inactifs!JG3+Chômeurs!JG3+'Au noir'!JG3+Indépendants!JG3+Salariés!JG3</f>
        <v>1</v>
      </c>
      <c r="JI3" s="0" t="n">
        <f aca="false">Inactifs!JH3+Chômeurs!JH3+'Au noir'!JH3+Indépendants!JH3+Salariés!JH3</f>
        <v>1</v>
      </c>
      <c r="JJ3" s="0" t="n">
        <f aca="false">Inactifs!JI3+Chômeurs!JI3+'Au noir'!JI3+Indépendants!JI3+Salariés!JI3</f>
        <v>1</v>
      </c>
      <c r="JK3" s="0" t="n">
        <f aca="false">Inactifs!JJ3+Chômeurs!JJ3+'Au noir'!JJ3+Indépendants!JJ3+Salariés!JJ3</f>
        <v>1</v>
      </c>
      <c r="JL3" s="0" t="n">
        <f aca="false">Inactifs!JK3+Chômeurs!JK3+'Au noir'!JK3+Indépendants!JK3+Salariés!JK3</f>
        <v>1</v>
      </c>
      <c r="JM3" s="0" t="n">
        <f aca="false">Inactifs!JL3+Chômeurs!JL3+'Au noir'!JL3+Indépendants!JL3+Salariés!JL3</f>
        <v>1</v>
      </c>
      <c r="JN3" s="0" t="n">
        <f aca="false">Inactifs!JM3+Chômeurs!JM3+'Au noir'!JM3+Indépendants!JM3+Salariés!JM3</f>
        <v>1</v>
      </c>
      <c r="JO3" s="0" t="n">
        <f aca="false">Inactifs!JN3+Chômeurs!JN3+'Au noir'!JN3+Indépendants!JN3+Salariés!JN3</f>
        <v>1</v>
      </c>
      <c r="JP3" s="0" t="n">
        <f aca="false">Inactifs!JO3+Chômeurs!JO3+'Au noir'!JO3+Indépendants!JO3+Salariés!JO3</f>
        <v>1</v>
      </c>
      <c r="JQ3" s="0" t="n">
        <f aca="false">Inactifs!JP3+Chômeurs!JP3+'Au noir'!JP3+Indépendants!JP3+Salariés!JP3</f>
        <v>1</v>
      </c>
      <c r="JR3" s="0" t="n">
        <f aca="false">Inactifs!JQ3+Chômeurs!JQ3+'Au noir'!JQ3+Indépendants!JQ3+Salariés!JQ3</f>
        <v>1</v>
      </c>
      <c r="JS3" s="0" t="n">
        <f aca="false">Inactifs!JR3+Chômeurs!JR3+'Au noir'!JR3+Indépendants!JR3+Salariés!JR3</f>
        <v>1</v>
      </c>
      <c r="JT3" s="0" t="n">
        <f aca="false">Inactifs!JS3+Chômeurs!JS3+'Au noir'!JS3+Indépendants!JS3+Salariés!JS3</f>
        <v>1</v>
      </c>
      <c r="JU3" s="0" t="n">
        <f aca="false">Inactifs!JT3+Chômeurs!JT3+'Au noir'!JT3+Indépendants!JT3+Salariés!JT3</f>
        <v>1</v>
      </c>
      <c r="JV3" s="0" t="n">
        <f aca="false">Inactifs!JU3+Chômeurs!JU3+'Au noir'!JU3+Indépendants!JU3+Salariés!JU3</f>
        <v>1</v>
      </c>
      <c r="JW3" s="0" t="n">
        <f aca="false">Inactifs!JV3+Chômeurs!JV3+'Au noir'!JV3+Indépendants!JV3+Salariés!JV3</f>
        <v>1</v>
      </c>
      <c r="JX3" s="0" t="n">
        <f aca="false">Inactifs!JW3+Chômeurs!JW3+'Au noir'!JW3+Indépendants!JW3+Salariés!JW3</f>
        <v>1</v>
      </c>
      <c r="JY3" s="0" t="n">
        <f aca="false">Inactifs!JX3+Chômeurs!JX3+'Au noir'!JX3+Indépendants!JX3+Salariés!JX3</f>
        <v>1</v>
      </c>
      <c r="JZ3" s="0" t="n">
        <f aca="false">Inactifs!JY3+Chômeurs!JY3+'Au noir'!JY3+Indépendants!JY3+Salariés!JY3</f>
        <v>1</v>
      </c>
      <c r="KA3" s="0" t="n">
        <f aca="false">Inactifs!JZ3+Chômeurs!JZ3+'Au noir'!JZ3+Indépendants!JZ3+Salariés!JZ3</f>
        <v>1</v>
      </c>
      <c r="KB3" s="0" t="n">
        <f aca="false">Inactifs!KA3+Chômeurs!KA3+'Au noir'!KA3+Indépendants!KA3+Salariés!KA3</f>
        <v>1</v>
      </c>
      <c r="KC3" s="0" t="n">
        <f aca="false">Inactifs!KB3+Chômeurs!KB3+'Au noir'!KB3+Indépendants!KB3+Salariés!KB3</f>
        <v>1</v>
      </c>
      <c r="KD3" s="0" t="n">
        <f aca="false">Inactifs!KC3+Chômeurs!KC3+'Au noir'!KC3+Indépendants!KC3+Salariés!KC3</f>
        <v>1</v>
      </c>
      <c r="KE3" s="0" t="n">
        <f aca="false">Inactifs!KD3+Chômeurs!KD3+'Au noir'!KD3+Indépendants!KD3+Salariés!KD3</f>
        <v>1</v>
      </c>
      <c r="KF3" s="0" t="n">
        <f aca="false">Inactifs!KE3+Chômeurs!KE3+'Au noir'!KE3+Indépendants!KE3+Salariés!KE3</f>
        <v>1</v>
      </c>
      <c r="KG3" s="0" t="n">
        <f aca="false">Inactifs!KF3+Chômeurs!KF3+'Au noir'!KF3+Indépendants!KF3+Salariés!KF3</f>
        <v>1</v>
      </c>
      <c r="KH3" s="0" t="n">
        <f aca="false">Inactifs!KG3+Chômeurs!KG3+'Au noir'!KG3+Indépendants!KG3+Salariés!KG3</f>
        <v>1</v>
      </c>
      <c r="KI3" s="0" t="n">
        <f aca="false">Inactifs!KH3+Chômeurs!KH3+'Au noir'!KH3+Indépendants!KH3+Salariés!KH3</f>
        <v>1</v>
      </c>
      <c r="KJ3" s="0" t="n">
        <f aca="false">Inactifs!KI3+Chômeurs!KI3+'Au noir'!KI3+Indépendants!KI3+Salariés!KI3</f>
        <v>1</v>
      </c>
      <c r="KK3" s="0" t="n">
        <f aca="false">Inactifs!KJ3+Chômeurs!KJ3+'Au noir'!KJ3+Indépendants!KJ3+Salariés!KJ3</f>
        <v>1</v>
      </c>
      <c r="KL3" s="0" t="n">
        <f aca="false">Inactifs!KK3+Chômeurs!KK3+'Au noir'!KK3+Indépendants!KK3+Salariés!KK3</f>
        <v>1</v>
      </c>
      <c r="KM3" s="0" t="n">
        <f aca="false">Inactifs!KL3+Chômeurs!KL3+'Au noir'!KL3+Indépendants!KL3+Salariés!KL3</f>
        <v>1</v>
      </c>
      <c r="KN3" s="0" t="n">
        <f aca="false">Inactifs!KM3+Chômeurs!KM3+'Au noir'!KM3+Indépendants!KM3+Salariés!KM3</f>
        <v>1</v>
      </c>
      <c r="KO3" s="0" t="n">
        <f aca="false">Inactifs!KN3+Chômeurs!KN3+'Au noir'!KN3+Indépendants!KN3+Salariés!KN3</f>
        <v>1</v>
      </c>
      <c r="KP3" s="0" t="n">
        <f aca="false">Inactifs!KO3+Chômeurs!KO3+'Au noir'!KO3+Indépendants!KO3+Salariés!KO3</f>
        <v>1</v>
      </c>
      <c r="KQ3" s="0" t="n">
        <f aca="false">Inactifs!KP3+Chômeurs!KP3+'Au noir'!KP3+Indépendants!KP3+Salariés!KP3</f>
        <v>1</v>
      </c>
      <c r="KR3" s="0" t="n">
        <f aca="false">Inactifs!KQ3+Chômeurs!KQ3+'Au noir'!KQ3+Indépendants!KQ3+Salariés!KQ3</f>
        <v>1</v>
      </c>
      <c r="KS3" s="0" t="n">
        <f aca="false">Inactifs!KR3+Chômeurs!KR3+'Au noir'!KR3+Indépendants!KR3+Salariés!KR3</f>
        <v>1</v>
      </c>
      <c r="KT3" s="0" t="e">
        <f aca="false">Inactifs!KS3+Chômeurs!KS3+'Au noir'!KS3+Indépendants!KS3+Salariés!KS3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n">
        <f aca="false">Inactifs!BE4+Chômeurs!BE4+'Au noir'!BE4+Indépendants!BE4+Salariés!BE4</f>
        <v>1</v>
      </c>
      <c r="BF4" s="0" t="n">
        <f aca="false">Inactifs!BF4+Chômeurs!BF4+'Au noir'!BF4+Indépendants!BF4+Salariés!BF4</f>
        <v>1</v>
      </c>
      <c r="BG4" s="0" t="n">
        <f aca="false">Inactifs!BG4+Chômeurs!BG4+'Au noir'!BG4+Indépendants!BG4+Salariés!BG4</f>
        <v>1</v>
      </c>
      <c r="BH4" s="0" t="n">
        <f aca="false">Inactifs!BH4+Chômeurs!BH4+'Au noir'!BH4+Indépendants!BH4+Salariés!BH4</f>
        <v>1</v>
      </c>
      <c r="BI4" s="0" t="n">
        <f aca="false">Inactifs!BI4+Chômeurs!BI4+'Au noir'!BI4+Indépendants!BI4+Salariés!BI4</f>
        <v>1</v>
      </c>
      <c r="BJ4" s="0" t="n">
        <f aca="false">Inactifs!BJ4+Chômeurs!BJ4+'Au noir'!BJ4+Indépendants!BJ4+Salariés!BJ4</f>
        <v>1</v>
      </c>
      <c r="BK4" s="0" t="n">
        <f aca="false">Inactifs!BK4+Chômeurs!BK4+'Au noir'!BK4+Indépendants!BK4+Salariés!BK4</f>
        <v>1</v>
      </c>
      <c r="BL4" s="0" t="n">
        <f aca="false">Inactifs!BL4+Chômeurs!BL4+'Au noir'!BL4+Indépendants!BL4+Salariés!BL4</f>
        <v>1</v>
      </c>
      <c r="BM4" s="0" t="n">
        <f aca="false">Inactifs!BM4+Chômeurs!BM4+'Au noir'!BM4+Indépendants!BM4+Salariés!BM4</f>
        <v>1</v>
      </c>
      <c r="BN4" s="0" t="n">
        <f aca="false">Inactifs!BN4+Chômeurs!BN4+'Au noir'!BN4+Indépendants!BN4+Salariés!BN4</f>
        <v>1</v>
      </c>
      <c r="BO4" s="0" t="n">
        <f aca="false">Inactifs!BO4+Chômeurs!BO4+'Au noir'!BO4+Indépendants!BO4+Salariés!BO4</f>
        <v>1</v>
      </c>
      <c r="BP4" s="0" t="n">
        <f aca="false">Inactifs!BP4+Chômeurs!BP4+'Au noir'!BP4+Indépendants!BP4+Salariés!BP4</f>
        <v>1</v>
      </c>
      <c r="BQ4" s="0" t="n">
        <f aca="false">Inactifs!BQ4+Chômeurs!BQ4+'Au noir'!BQ4+Indépendants!BQ4+Salariés!BQ4</f>
        <v>1</v>
      </c>
      <c r="BR4" s="0" t="n">
        <f aca="false">Inactifs!BR4+Chômeurs!BR4+'Au noir'!BR4+Indépendants!BR4+Salariés!BR4</f>
        <v>1</v>
      </c>
      <c r="BS4" s="0" t="n">
        <f aca="false">Inactifs!BS4+Chômeurs!BS4+'Au noir'!BS4+Indépendants!BS4+Salariés!BS4</f>
        <v>1</v>
      </c>
      <c r="BT4" s="0" t="n">
        <f aca="false">Inactifs!BT4+Chômeurs!BT4+'Au noir'!BT4+Indépendants!BT4+Salariés!BT4</f>
        <v>1</v>
      </c>
      <c r="BU4" s="0" t="n">
        <f aca="false">Inactifs!BU4+Chômeurs!BU4+'Au noir'!BU4+Indépendants!BU4+Salariés!BU4</f>
        <v>1</v>
      </c>
      <c r="BV4" s="0" t="n">
        <f aca="false">Inactifs!BV4+Chômeurs!BV4+'Au noir'!BV4+Indépendants!BV4+Salariés!BV4</f>
        <v>1</v>
      </c>
      <c r="BW4" s="0" t="n">
        <f aca="false">Inactifs!BW4+Chômeurs!BW4+'Au noir'!BW4+Indépendants!BW4+Salariés!BW4</f>
        <v>1</v>
      </c>
      <c r="BX4" s="0" t="n">
        <f aca="false">Inactifs!BX4+Chômeurs!BX4+'Au noir'!BX4+Indépendants!BX4+Salariés!BX4</f>
        <v>1</v>
      </c>
      <c r="BY4" s="0" t="n">
        <f aca="false">Inactifs!BY4+Chômeurs!BY4+'Au noir'!BY4+Indépendants!BY4+Salariés!BY4</f>
        <v>1</v>
      </c>
      <c r="BZ4" s="0" t="n">
        <f aca="false">Inactifs!BZ4+Chômeurs!BZ4+'Au noir'!BZ4+Indépendants!BZ4+Salariés!BZ4</f>
        <v>1</v>
      </c>
      <c r="CA4" s="0" t="n">
        <f aca="false">Inactifs!CA4+Chômeurs!CA4+'Au noir'!CA4+Indépendants!CA4+Salariés!CA4</f>
        <v>1</v>
      </c>
      <c r="CB4" s="0" t="n">
        <f aca="false">Inactifs!CB4+Chômeurs!CB4+'Au noir'!CB4+Indépendants!CB4+Salariés!CB4</f>
        <v>1</v>
      </c>
      <c r="CC4" s="0" t="n">
        <f aca="false">Inactifs!CC4+Chômeurs!CC4+'Au noir'!CC4+Indépendants!CC4+Salariés!CC4</f>
        <v>1</v>
      </c>
      <c r="CD4" s="0" t="n">
        <f aca="false">Inactifs!CD4+Chômeurs!CD4+'Au noir'!CD4+Indépendants!CD4+Salariés!CD4</f>
        <v>1</v>
      </c>
      <c r="CE4" s="0" t="n">
        <f aca="false">Inactifs!CE4+Chômeurs!CE4+'Au noir'!CE4+Indépendants!CE4+Salariés!CE4</f>
        <v>1</v>
      </c>
      <c r="CF4" s="0" t="n">
        <f aca="false">Inactifs!CF4+Chômeurs!CF4+'Au noir'!CF4+Indépendants!CF4+Salariés!CF4</f>
        <v>1</v>
      </c>
      <c r="CG4" s="0" t="n">
        <f aca="false">Inactifs!CG4+Chômeurs!CG4+'Au noir'!CG4+Indépendants!CG4+Salariés!CG4</f>
        <v>1</v>
      </c>
      <c r="CH4" s="0" t="n">
        <f aca="false">Inactifs!CH4+Chômeurs!CH4+'Au noir'!CH4+Indépendants!CH4+Salariés!CH4</f>
        <v>1</v>
      </c>
      <c r="CI4" s="0" t="n">
        <f aca="false">Inactifs!CI4+Chômeurs!CI4+'Au noir'!CI4+Indépendants!CI4+Salariés!CI4</f>
        <v>1</v>
      </c>
      <c r="CJ4" s="0" t="n">
        <f aca="false">Inactifs!CJ4+Chômeurs!CJ4+'Au noir'!CJ4+Indépendants!CJ4+Salariés!CJ4</f>
        <v>1</v>
      </c>
      <c r="CK4" s="0" t="n">
        <f aca="false">Inactifs!CK4+Chômeurs!CK4+'Au noir'!CK4+Indépendants!CK4+Salariés!CK4</f>
        <v>1</v>
      </c>
      <c r="CL4" s="0" t="n">
        <f aca="false">Inactifs!CL4+Chômeurs!CL4+'Au noir'!CL4+Indépendants!CL4+Salariés!CL4</f>
        <v>1</v>
      </c>
      <c r="CM4" s="0" t="n">
        <f aca="false">Inactifs!CM4+Chômeurs!CM4+'Au noir'!CM4+Indépendants!CM4+Salariés!CM4</f>
        <v>1</v>
      </c>
      <c r="CN4" s="0" t="n">
        <f aca="false">Inactifs!CN4+Chômeurs!CN4+'Au noir'!CN4+Indépendants!CN4+Salariés!CN4</f>
        <v>1</v>
      </c>
      <c r="CO4" s="0" t="n">
        <f aca="false">Inactifs!CO4+Chômeurs!CO4+'Au noir'!CO4+Indépendants!CO4+Salariés!CO4</f>
        <v>1</v>
      </c>
      <c r="CP4" s="0" t="n">
        <f aca="false">Inactifs!CP4+Chômeurs!CP4+'Au noir'!CP4+Indépendants!CP4+Salariés!CP4</f>
        <v>1</v>
      </c>
      <c r="CQ4" s="0" t="n">
        <f aca="false">Inactifs!CQ4+Chômeurs!CQ4+'Au noir'!CQ4+Indépendants!CQ4+Salariés!CQ4</f>
        <v>1</v>
      </c>
      <c r="CR4" s="0" t="n">
        <f aca="false">Inactifs!CR4+Chômeurs!CR4+'Au noir'!CR4+Indépendants!CR4+Salariés!CR4</f>
        <v>1</v>
      </c>
      <c r="CS4" s="0" t="n">
        <f aca="false">Inactifs!CS4+Chômeurs!CS4+'Au noir'!CS4+Indépendants!CS4+Salariés!CS4</f>
        <v>1</v>
      </c>
      <c r="CT4" s="0" t="n">
        <f aca="false">Inactifs!CT4+Chômeurs!CT4+'Au noir'!CT4+Indépendants!CT4+Salariés!CT4</f>
        <v>1</v>
      </c>
      <c r="CU4" s="0" t="n">
        <f aca="false">Inactifs!CU4+Chômeurs!CU4+'Au noir'!CU4+Indépendants!CU4+Salariés!CU4</f>
        <v>1</v>
      </c>
      <c r="CV4" s="0" t="n">
        <f aca="false">Inactifs!CV4+Chômeurs!CV4+'Au noir'!CV4+Indépendants!CV4+Salariés!CV4</f>
        <v>1</v>
      </c>
      <c r="CW4" s="0" t="n">
        <f aca="false">Inactifs!CW4+Chômeurs!CW4+'Au noir'!CW4+Indépendants!CW4+Salariés!CW4</f>
        <v>1</v>
      </c>
      <c r="CX4" s="0" t="n">
        <f aca="false">Inactifs!CX4+Chômeurs!CX4+'Au noir'!CX4+Indépendants!CX4+Salariés!CX4</f>
        <v>1</v>
      </c>
      <c r="CY4" s="0" t="n">
        <f aca="false">Inactifs!CY4+Chômeurs!CY4+'Au noir'!CY4+Indépendants!CY4+Salariés!CY4</f>
        <v>1</v>
      </c>
      <c r="CZ4" s="0" t="n">
        <f aca="false">Inactifs!CZ4+Chômeurs!CZ4+'Au noir'!CZ4+Indépendants!CZ4+Salariés!CZ4</f>
        <v>1</v>
      </c>
      <c r="DA4" s="0" t="n">
        <f aca="false">Inactifs!DA4+Chômeurs!DA4+'Au noir'!DA4+Indépendants!DA4+Salariés!DA4</f>
        <v>1</v>
      </c>
      <c r="DB4" s="0" t="n">
        <f aca="false">Inactifs!DB4+Chômeurs!DB4+'Au noir'!DB4+Indépendants!DB4+Salariés!DB4</f>
        <v>1</v>
      </c>
      <c r="DC4" s="0" t="n">
        <f aca="false">Inactifs!DC4+Chômeurs!DC4+'Au noir'!DC4+Indépendants!DC4+Salariés!DC4</f>
        <v>1</v>
      </c>
      <c r="DD4" s="0" t="n">
        <f aca="false">Inactifs!DD4+Chômeurs!DD4+'Au noir'!DD4+Indépendants!DD4+Salariés!DD4</f>
        <v>1</v>
      </c>
      <c r="DE4" s="0" t="n">
        <f aca="false">Inactifs!DE4+Chômeurs!DE4+'Au noir'!DE4+Indépendants!DE4+Salariés!DE4</f>
        <v>1</v>
      </c>
      <c r="DF4" s="0" t="n">
        <f aca="false">Inactifs!DF4+Chômeurs!DF4+'Au noir'!DF4+Indépendants!DF4+Salariés!DF4</f>
        <v>1</v>
      </c>
      <c r="DG4" s="0" t="n">
        <f aca="false">Inactifs!DG4+Chômeurs!DG4+'Au noir'!DG4+Indépendants!DG4+Salariés!DG4</f>
        <v>1</v>
      </c>
      <c r="DH4" s="0" t="n">
        <f aca="false">Inactifs!DH4+Chômeurs!DH4+'Au noir'!DH4+Indépendants!DH4+Salariés!DH4</f>
        <v>1</v>
      </c>
      <c r="DI4" s="0" t="n">
        <f aca="false">Inactifs!DI4+Chômeurs!DI4+'Au noir'!DI4+Indépendants!DI4+Salariés!DI4</f>
        <v>1</v>
      </c>
      <c r="DJ4" s="0" t="n">
        <f aca="false">Inactifs!DJ4+Chômeurs!DJ4+'Au noir'!DJ4+Indépendants!DJ4+Salariés!DJ4</f>
        <v>1</v>
      </c>
      <c r="DK4" s="0" t="n">
        <f aca="false">Inactifs!DK4+Chômeurs!DK4+'Au noir'!DK4+Indépendants!DK4+Salariés!DK4</f>
        <v>1</v>
      </c>
      <c r="DL4" s="0" t="n">
        <f aca="false">Inactifs!DL4+Chômeurs!DL4+'Au noir'!DL4+Indépendants!DL4+Salariés!DL4</f>
        <v>1</v>
      </c>
      <c r="DM4" s="0" t="n">
        <f aca="false">Inactifs!DM4+Chômeurs!DM4+'Au noir'!DM4+Indépendants!DM4+Salariés!DM4</f>
        <v>1</v>
      </c>
      <c r="DN4" s="0" t="n">
        <f aca="false">Inactifs!DN4+Chômeurs!DN4+'Au noir'!DN4+Indépendants!DN4+Salariés!DN4</f>
        <v>1</v>
      </c>
      <c r="DO4" s="0" t="n">
        <f aca="false">Inactifs!DO4+Chômeurs!DO4+'Au noir'!DO4+Indépendants!DO4+Salariés!DO4</f>
        <v>1</v>
      </c>
      <c r="DP4" s="0" t="n">
        <f aca="false">Inactifs!DP4+Chômeurs!DP4+'Au noir'!DP4+Indépendants!DP4+Salariés!DP4</f>
        <v>1</v>
      </c>
      <c r="DQ4" s="0" t="n">
        <f aca="false">Inactifs!DQ4+Chômeurs!DQ4+'Au noir'!DQ4+Indépendants!DQ4+Salariés!DQ4</f>
        <v>1</v>
      </c>
      <c r="DR4" s="0" t="n">
        <f aca="false">Inactifs!DR4+Chômeurs!DR4+'Au noir'!DR4+Indépendants!DR4+Salariés!DR4</f>
        <v>1</v>
      </c>
      <c r="DS4" s="0" t="n">
        <f aca="false">Inactifs!DS4+Chômeurs!DS4+'Au noir'!DS4+Indépendants!DS4+Salariés!DS4</f>
        <v>1</v>
      </c>
      <c r="DT4" s="0" t="n">
        <f aca="false">Inactifs!DT4+Chômeurs!DT4+'Au noir'!DT4+Indépendants!DT4+Salariés!DT4</f>
        <v>1</v>
      </c>
      <c r="DU4" s="0" t="n">
        <f aca="false">Inactifs!DU4+Chômeurs!DU4+'Au noir'!DU4+Indépendants!DU4+Salariés!DU4</f>
        <v>1</v>
      </c>
      <c r="DV4" s="0" t="n">
        <f aca="false">Inactifs!DV4+Chômeurs!DV4+'Au noir'!DV4+Indépendants!DV4+Salariés!DV4</f>
        <v>1</v>
      </c>
      <c r="DW4" s="0" t="n">
        <f aca="false">Inactifs!DW4+Chômeurs!DW4+'Au noir'!DW4+Indépendants!DW4+Salariés!DW4</f>
        <v>1</v>
      </c>
      <c r="DX4" s="0" t="n">
        <f aca="false">Inactifs!DX4+Chômeurs!DX4+'Au noir'!DX4+Indépendants!DX4+Salariés!DX4</f>
        <v>1</v>
      </c>
      <c r="DY4" s="0" t="n">
        <f aca="false">Inactifs!DY4+Chômeurs!DY4+'Au noir'!DY4+Indépendants!DY4+Salariés!DY4</f>
        <v>1</v>
      </c>
      <c r="DZ4" s="0" t="n">
        <f aca="false">Inactifs!DZ4+Chômeurs!DZ4+'Au noir'!DZ4+Indépendants!DZ4+Salariés!DZ4</f>
        <v>1</v>
      </c>
      <c r="EA4" s="0" t="n">
        <f aca="false">Inactifs!EA4+Chômeurs!EA4+'Au noir'!EA4+Indépendants!EA4+Salariés!EA4</f>
        <v>1</v>
      </c>
      <c r="EB4" s="0" t="n">
        <f aca="false">Inactifs!EB4+Chômeurs!EB4+'Au noir'!EB4+Indépendants!EB4+Salariés!EB4</f>
        <v>1</v>
      </c>
      <c r="EC4" s="0" t="n">
        <f aca="false">Inactifs!EC4+Chômeurs!EC4+'Au noir'!EC4+Indépendants!EC4+Salariés!EC4</f>
        <v>1</v>
      </c>
      <c r="ED4" s="0" t="n">
        <f aca="false">Inactifs!ED4+Chômeurs!ED4+'Au noir'!ED4+Indépendants!ED4+Salariés!ED4</f>
        <v>1</v>
      </c>
      <c r="EE4" s="0" t="n">
        <f aca="false">Inactifs!EE4+Chômeurs!EE4+'Au noir'!EE4+Indépendants!EE4+Salariés!EE4</f>
        <v>1</v>
      </c>
      <c r="EF4" s="0" t="n">
        <f aca="false">Inactifs!EF4+Chômeurs!EF4+'Au noir'!EF4+Indépendants!EF4+Salariés!EF4</f>
        <v>1</v>
      </c>
      <c r="EG4" s="0" t="n">
        <f aca="false">Inactifs!EG4+Chômeurs!EG4+'Au noir'!EG4+Indépendants!EG4+Salariés!EG4</f>
        <v>1</v>
      </c>
      <c r="EH4" s="0" t="n">
        <f aca="false">Inactifs!EH4+Chômeurs!EH4+'Au noir'!EH4+Indépendants!EH4+Salariés!EH4</f>
        <v>1</v>
      </c>
      <c r="EI4" s="0" t="n">
        <f aca="false">Inactifs!EI4+Chômeurs!EI4+'Au noir'!EI4+Indépendants!EI4+Salariés!EI4</f>
        <v>1</v>
      </c>
      <c r="EJ4" s="0" t="n">
        <f aca="false">Inactifs!EJ4+Chômeurs!EJ4+'Au noir'!EJ4+Indépendants!EJ4+Salariés!EJ4</f>
        <v>1</v>
      </c>
      <c r="EK4" s="0" t="n">
        <f aca="false">Inactifs!EK4+Chômeurs!EK4+'Au noir'!EK4+Indépendants!EK4+Salariés!EK4</f>
        <v>1</v>
      </c>
      <c r="EL4" s="0" t="n">
        <f aca="false">Inactifs!EL4+Chômeurs!EL4+'Au noir'!EL4+Indépendants!EL4+Salariés!EL4</f>
        <v>1</v>
      </c>
      <c r="EM4" s="0" t="n">
        <f aca="false">Inactifs!EM4+Chômeurs!EM4+'Au noir'!EM4+Indépendants!EM4+Salariés!EM4</f>
        <v>1</v>
      </c>
      <c r="EN4" s="0" t="n">
        <f aca="false">Inactifs!EN4+Chômeurs!EN4+'Au noir'!EN4+Indépendants!EN4+Salariés!EN4</f>
        <v>1</v>
      </c>
      <c r="EO4" s="0" t="n">
        <f aca="false">Inactifs!EO4+Chômeurs!EO4+'Au noir'!EO4+Indépendants!EO4+Salariés!EO4</f>
        <v>1</v>
      </c>
      <c r="EP4" s="0" t="n">
        <f aca="false">Inactifs!EP4+Chômeurs!EP4+'Au noir'!EP4+Indépendants!EP4+Salariés!EP4</f>
        <v>1</v>
      </c>
      <c r="EQ4" s="0" t="n">
        <f aca="false">Inactifs!EQ4+Chômeurs!EQ4+'Au noir'!EQ4+Indépendants!EQ4+Salariés!EQ4</f>
        <v>1</v>
      </c>
      <c r="ER4" s="0" t="n">
        <f aca="false">Inactifs!ER4+Chômeurs!ER4+'Au noir'!ER4+Indépendants!ER4+Salariés!ER4</f>
        <v>1</v>
      </c>
      <c r="ES4" s="0" t="n">
        <f aca="false">Inactifs!ES4+Chômeurs!ES4+'Au noir'!ES4+Indépendants!ES4+Salariés!ES4</f>
        <v>1</v>
      </c>
      <c r="ET4" s="0" t="n">
        <f aca="false">Inactifs!ET4+Chômeurs!ET4+'Au noir'!ET4+Indépendants!ET4+Salariés!ET4</f>
        <v>1</v>
      </c>
      <c r="EU4" s="0" t="n">
        <f aca="false">Inactifs!EU4+Chômeurs!EU4+'Au noir'!EU4+Indépendants!EU4+Salariés!EU4</f>
        <v>1</v>
      </c>
      <c r="EV4" s="0" t="e">
        <f aca="false">Inactifs!EV4+Chômeurs!EV4+'Au noir'!EV4+Indépendants!EV4+Salariés!EV4</f>
        <v>#DIV/0!</v>
      </c>
      <c r="EY4" s="0" t="n">
        <v>20</v>
      </c>
      <c r="EZ4" s="0" t="n">
        <f aca="false">Inactifs!EY4+Chômeurs!EY4+'Au noir'!EY4+Indépendants!EY4+Salariés!EY4</f>
        <v>1</v>
      </c>
      <c r="FA4" s="0" t="n">
        <f aca="false">Inactifs!EZ4+Chômeurs!EZ4+'Au noir'!EZ4+Indépendants!EZ4+Salariés!EZ4</f>
        <v>0.9999999999</v>
      </c>
      <c r="FB4" s="0" t="n">
        <f aca="false">Inactifs!FA4+Chômeurs!FA4+'Au noir'!FA4+Indépendants!FA4+Salariés!FA4</f>
        <v>0.9999999999</v>
      </c>
      <c r="FC4" s="0" t="n">
        <f aca="false">Inactifs!FB4+Chômeurs!FB4+'Au noir'!FB4+Indépendants!FB4+Salariés!FB4</f>
        <v>0.9999999999</v>
      </c>
      <c r="FD4" s="0" t="n">
        <f aca="false">Inactifs!FC4+Chômeurs!FC4+'Au noir'!FC4+Indépendants!FC4+Salariés!FC4</f>
        <v>1</v>
      </c>
      <c r="FE4" s="0" t="n">
        <f aca="false">Inactifs!FD4+Chômeurs!FD4+'Au noir'!FD4+Indépendants!FD4+Salariés!FD4</f>
        <v>1.0000000001</v>
      </c>
      <c r="FF4" s="0" t="n">
        <f aca="false">Inactifs!FE4+Chômeurs!FE4+'Au noir'!FE4+Indépendants!FE4+Salariés!FE4</f>
        <v>1</v>
      </c>
      <c r="FG4" s="0" t="n">
        <f aca="false">Inactifs!FF4+Chômeurs!FF4+'Au noir'!FF4+Indépendants!FF4+Salariés!FF4</f>
        <v>0.9999999999</v>
      </c>
      <c r="FH4" s="0" t="n">
        <f aca="false">Inactifs!FG4+Chômeurs!FG4+'Au noir'!FG4+Indépendants!FG4+Salariés!FG4</f>
        <v>1</v>
      </c>
      <c r="FI4" s="0" t="n">
        <f aca="false">Inactifs!FH4+Chômeurs!FH4+'Au noir'!FH4+Indépendants!FH4+Salariés!FH4</f>
        <v>0.9999999999</v>
      </c>
      <c r="FJ4" s="0" t="n">
        <f aca="false">Inactifs!FI4+Chômeurs!FI4+'Au noir'!FI4+Indépendants!FI4+Salariés!FI4</f>
        <v>1</v>
      </c>
      <c r="FK4" s="0" t="n">
        <f aca="false">Inactifs!FJ4+Chômeurs!FJ4+'Au noir'!FJ4+Indépendants!FJ4+Salariés!FJ4</f>
        <v>1</v>
      </c>
      <c r="FL4" s="0" t="n">
        <f aca="false">Inactifs!FK4+Chômeurs!FK4+'Au noir'!FK4+Indépendants!FK4+Salariés!FK4</f>
        <v>1</v>
      </c>
      <c r="FM4" s="0" t="n">
        <f aca="false">Inactifs!FL4+Chômeurs!FL4+'Au noir'!FL4+Indépendants!FL4+Salariés!FL4</f>
        <v>1</v>
      </c>
      <c r="FN4" s="0" t="n">
        <f aca="false">Inactifs!FM4+Chômeurs!FM4+'Au noir'!FM4+Indépendants!FM4+Salariés!FM4</f>
        <v>0.9999999999</v>
      </c>
      <c r="FO4" s="0" t="n">
        <f aca="false">Inactifs!FN4+Chômeurs!FN4+'Au noir'!FN4+Indépendants!FN4+Salariés!FN4</f>
        <v>1</v>
      </c>
      <c r="FP4" s="0" t="n">
        <f aca="false">Inactifs!FO4+Chômeurs!FO4+'Au noir'!FO4+Indépendants!FO4+Salariés!FO4</f>
        <v>1</v>
      </c>
      <c r="FQ4" s="0" t="n">
        <f aca="false">Inactifs!FP4+Chômeurs!FP4+'Au noir'!FP4+Indépendants!FP4+Salariés!FP4</f>
        <v>1.0000000001</v>
      </c>
      <c r="FR4" s="0" t="n">
        <f aca="false">Inactifs!FQ4+Chômeurs!FQ4+'Au noir'!FQ4+Indépendants!FQ4+Salariés!FQ4</f>
        <v>1.0000000001</v>
      </c>
      <c r="FS4" s="0" t="n">
        <f aca="false">Inactifs!FR4+Chômeurs!FR4+'Au noir'!FR4+Indépendants!FR4+Salariés!FR4</f>
        <v>0.9999999999</v>
      </c>
      <c r="FT4" s="0" t="n">
        <f aca="false">Inactifs!FS4+Chômeurs!FS4+'Au noir'!FS4+Indépendants!FS4+Salariés!FS4</f>
        <v>1</v>
      </c>
      <c r="FU4" s="0" t="n">
        <f aca="false">Inactifs!FT4+Chômeurs!FT4+'Au noir'!FT4+Indépendants!FT4+Salariés!FT4</f>
        <v>0.9999999999</v>
      </c>
      <c r="FV4" s="0" t="n">
        <f aca="false">Inactifs!FU4+Chômeurs!FU4+'Au noir'!FU4+Indépendants!FU4+Salariés!FU4</f>
        <v>1.0000000001</v>
      </c>
      <c r="FW4" s="0" t="n">
        <f aca="false">Inactifs!FV4+Chômeurs!FV4+'Au noir'!FV4+Indépendants!FV4+Salariés!FV4</f>
        <v>1.0000000001</v>
      </c>
      <c r="FX4" s="0" t="n">
        <f aca="false">Inactifs!FW4+Chômeurs!FW4+'Au noir'!FW4+Indépendants!FW4+Salariés!FW4</f>
        <v>1</v>
      </c>
      <c r="FY4" s="0" t="n">
        <f aca="false">Inactifs!FX4+Chômeurs!FX4+'Au noir'!FX4+Indépendants!FX4+Salariés!FX4</f>
        <v>0.9999999999</v>
      </c>
      <c r="FZ4" s="0" t="n">
        <f aca="false">Inactifs!FY4+Chômeurs!FY4+'Au noir'!FY4+Indépendants!FY4+Salariés!FY4</f>
        <v>1</v>
      </c>
      <c r="GA4" s="0" t="n">
        <f aca="false">Inactifs!FZ4+Chômeurs!FZ4+'Au noir'!FZ4+Indépendants!FZ4+Salariés!FZ4</f>
        <v>1.0000000001</v>
      </c>
      <c r="GB4" s="0" t="n">
        <f aca="false">Inactifs!GA4+Chômeurs!GA4+'Au noir'!GA4+Indépendants!GA4+Salariés!GA4</f>
        <v>1</v>
      </c>
      <c r="GC4" s="0" t="n">
        <f aca="false">Inactifs!GB4+Chômeurs!GB4+'Au noir'!GB4+Indépendants!GB4+Salariés!GB4</f>
        <v>0.9999999999</v>
      </c>
      <c r="GD4" s="0" t="n">
        <f aca="false">Inactifs!GC4+Chômeurs!GC4+'Au noir'!GC4+Indépendants!GC4+Salariés!GC4</f>
        <v>1</v>
      </c>
      <c r="GE4" s="0" t="n">
        <f aca="false">Inactifs!GD4+Chômeurs!GD4+'Au noir'!GD4+Indépendants!GD4+Salariés!GD4</f>
        <v>1</v>
      </c>
      <c r="GF4" s="0" t="n">
        <f aca="false">Inactifs!GE4+Chômeurs!GE4+'Au noir'!GE4+Indépendants!GE4+Salariés!GE4</f>
        <v>1</v>
      </c>
      <c r="GG4" s="0" t="n">
        <f aca="false">Inactifs!GF4+Chômeurs!GF4+'Au noir'!GF4+Indépendants!GF4+Salariés!GF4</f>
        <v>1</v>
      </c>
      <c r="GH4" s="0" t="n">
        <f aca="false">Inactifs!GG4+Chômeurs!GG4+'Au noir'!GG4+Indépendants!GG4+Salariés!GG4</f>
        <v>1</v>
      </c>
      <c r="GI4" s="0" t="n">
        <f aca="false">Inactifs!GH4+Chômeurs!GH4+'Au noir'!GH4+Indépendants!GH4+Salariés!GH4</f>
        <v>1</v>
      </c>
      <c r="GJ4" s="0" t="n">
        <f aca="false">Inactifs!GI4+Chômeurs!GI4+'Au noir'!GI4+Indépendants!GI4+Salariés!GI4</f>
        <v>1</v>
      </c>
      <c r="GK4" s="0" t="n">
        <f aca="false">Inactifs!GJ4+Chômeurs!GJ4+'Au noir'!GJ4+Indépendants!GJ4+Salariés!GJ4</f>
        <v>1</v>
      </c>
      <c r="GL4" s="0" t="n">
        <f aca="false">Inactifs!GK4+Chômeurs!GK4+'Au noir'!GK4+Indépendants!GK4+Salariés!GK4</f>
        <v>0.9999999999</v>
      </c>
      <c r="GM4" s="0" t="n">
        <f aca="false">Inactifs!GL4+Chômeurs!GL4+'Au noir'!GL4+Indépendants!GL4+Salariés!GL4</f>
        <v>1</v>
      </c>
      <c r="GN4" s="0" t="n">
        <f aca="false">Inactifs!GM4+Chômeurs!GM4+'Au noir'!GM4+Indépendants!GM4+Salariés!GM4</f>
        <v>1</v>
      </c>
      <c r="GO4" s="0" t="n">
        <f aca="false">Inactifs!GN4+Chômeurs!GN4+'Au noir'!GN4+Indépendants!GN4+Salariés!GN4</f>
        <v>1</v>
      </c>
      <c r="GP4" s="0" t="n">
        <f aca="false">Inactifs!GO4+Chômeurs!GO4+'Au noir'!GO4+Indépendants!GO4+Salariés!GO4</f>
        <v>1</v>
      </c>
      <c r="GQ4" s="0" t="n">
        <f aca="false">Inactifs!GP4+Chômeurs!GP4+'Au noir'!GP4+Indépendants!GP4+Salariés!GP4</f>
        <v>1</v>
      </c>
      <c r="GR4" s="0" t="n">
        <f aca="false">Inactifs!GQ4+Chômeurs!GQ4+'Au noir'!GQ4+Indépendants!GQ4+Salariés!GQ4</f>
        <v>1</v>
      </c>
      <c r="GS4" s="0" t="n">
        <f aca="false">Inactifs!GR4+Chômeurs!GR4+'Au noir'!GR4+Indépendants!GR4+Salariés!GR4</f>
        <v>1</v>
      </c>
      <c r="GT4" s="0" t="n">
        <f aca="false">Inactifs!GS4+Chômeurs!GS4+'Au noir'!GS4+Indépendants!GS4+Salariés!GS4</f>
        <v>1</v>
      </c>
      <c r="GU4" s="0" t="n">
        <f aca="false">Inactifs!GT4+Chômeurs!GT4+'Au noir'!GT4+Indépendants!GT4+Salariés!GT4</f>
        <v>1.0000000001</v>
      </c>
      <c r="GV4" s="0" t="n">
        <f aca="false">Inactifs!GU4+Chômeurs!GU4+'Au noir'!GU4+Indépendants!GU4+Salariés!GU4</f>
        <v>1.0000000001</v>
      </c>
      <c r="GW4" s="0" t="n">
        <f aca="false">Inactifs!GV4+Chômeurs!GV4+'Au noir'!GV4+Indépendants!GV4+Salariés!GV4</f>
        <v>1.0000000001</v>
      </c>
      <c r="GX4" s="0" t="n">
        <f aca="false">Inactifs!GW4+Chômeurs!GW4+'Au noir'!GW4+Indépendants!GW4+Salariés!GW4</f>
        <v>1.0000000001</v>
      </c>
      <c r="GY4" s="0" t="n">
        <f aca="false">Inactifs!GX4+Chômeurs!GX4+'Au noir'!GX4+Indépendants!GX4+Salariés!GX4</f>
        <v>1.0000000001</v>
      </c>
      <c r="GZ4" s="0" t="n">
        <f aca="false">Inactifs!GY4+Chômeurs!GY4+'Au noir'!GY4+Indépendants!GY4+Salariés!GY4</f>
        <v>1</v>
      </c>
      <c r="HA4" s="0" t="n">
        <f aca="false">Inactifs!GZ4+Chômeurs!GZ4+'Au noir'!GZ4+Indépendants!GZ4+Salariés!GZ4</f>
        <v>0.9999999999</v>
      </c>
      <c r="HB4" s="0" t="n">
        <f aca="false">Inactifs!HA4+Chômeurs!HA4+'Au noir'!HA4+Indépendants!HA4+Salariés!HA4</f>
        <v>1.0000000001</v>
      </c>
      <c r="HC4" s="0" t="n">
        <f aca="false">Inactifs!HB4+Chômeurs!HB4+'Au noir'!HB4+Indépendants!HB4+Salariés!HB4</f>
        <v>1</v>
      </c>
      <c r="HD4" s="0" t="n">
        <f aca="false">Inactifs!HC4+Chômeurs!HC4+'Au noir'!HC4+Indépendants!HC4+Salariés!HC4</f>
        <v>1</v>
      </c>
      <c r="HE4" s="0" t="n">
        <f aca="false">Inactifs!HD4+Chômeurs!HD4+'Au noir'!HD4+Indépendants!HD4+Salariés!HD4</f>
        <v>1</v>
      </c>
      <c r="HF4" s="0" t="n">
        <f aca="false">Inactifs!HE4+Chômeurs!HE4+'Au noir'!HE4+Indépendants!HE4+Salariés!HE4</f>
        <v>1</v>
      </c>
      <c r="HG4" s="0" t="n">
        <f aca="false">Inactifs!HF4+Chômeurs!HF4+'Au noir'!HF4+Indépendants!HF4+Salariés!HF4</f>
        <v>1</v>
      </c>
      <c r="HH4" s="0" t="n">
        <f aca="false">Inactifs!HG4+Chômeurs!HG4+'Au noir'!HG4+Indépendants!HG4+Salariés!HG4</f>
        <v>1</v>
      </c>
      <c r="HI4" s="0" t="n">
        <f aca="false">Inactifs!HH4+Chômeurs!HH4+'Au noir'!HH4+Indépendants!HH4+Salariés!HH4</f>
        <v>1</v>
      </c>
      <c r="HJ4" s="0" t="n">
        <f aca="false">Inactifs!HI4+Chômeurs!HI4+'Au noir'!HI4+Indépendants!HI4+Salariés!HI4</f>
        <v>1</v>
      </c>
      <c r="HK4" s="0" t="n">
        <f aca="false">Inactifs!HJ4+Chômeurs!HJ4+'Au noir'!HJ4+Indépendants!HJ4+Salariés!HJ4</f>
        <v>1</v>
      </c>
      <c r="HL4" s="0" t="n">
        <f aca="false">Inactifs!HK4+Chômeurs!HK4+'Au noir'!HK4+Indépendants!HK4+Salariés!HK4</f>
        <v>1</v>
      </c>
      <c r="HM4" s="0" t="n">
        <f aca="false">Inactifs!HL4+Chômeurs!HL4+'Au noir'!HL4+Indépendants!HL4+Salariés!HL4</f>
        <v>1</v>
      </c>
      <c r="HN4" s="0" t="n">
        <f aca="false">Inactifs!HM4+Chômeurs!HM4+'Au noir'!HM4+Indépendants!HM4+Salariés!HM4</f>
        <v>1</v>
      </c>
      <c r="HO4" s="0" t="n">
        <f aca="false">Inactifs!HN4+Chômeurs!HN4+'Au noir'!HN4+Indépendants!HN4+Salariés!HN4</f>
        <v>1</v>
      </c>
      <c r="HP4" s="0" t="n">
        <f aca="false">Inactifs!HO4+Chômeurs!HO4+'Au noir'!HO4+Indépendants!HO4+Salariés!HO4</f>
        <v>1</v>
      </c>
      <c r="HQ4" s="0" t="n">
        <f aca="false">Inactifs!HP4+Chômeurs!HP4+'Au noir'!HP4+Indépendants!HP4+Salariés!HP4</f>
        <v>1</v>
      </c>
      <c r="HR4" s="0" t="n">
        <f aca="false">Inactifs!HQ4+Chômeurs!HQ4+'Au noir'!HQ4+Indépendants!HQ4+Salariés!HQ4</f>
        <v>1</v>
      </c>
      <c r="HS4" s="0" t="n">
        <f aca="false">Inactifs!HR4+Chômeurs!HR4+'Au noir'!HR4+Indépendants!HR4+Salariés!HR4</f>
        <v>1</v>
      </c>
      <c r="HT4" s="0" t="n">
        <f aca="false">Inactifs!HS4+Chômeurs!HS4+'Au noir'!HS4+Indépendants!HS4+Salariés!HS4</f>
        <v>1</v>
      </c>
      <c r="HU4" s="0" t="n">
        <f aca="false">Inactifs!HT4+Chômeurs!HT4+'Au noir'!HT4+Indépendants!HT4+Salariés!HT4</f>
        <v>1</v>
      </c>
      <c r="HV4" s="0" t="n">
        <f aca="false">Inactifs!HU4+Chômeurs!HU4+'Au noir'!HU4+Indépendants!HU4+Salariés!HU4</f>
        <v>1</v>
      </c>
      <c r="HW4" s="0" t="n">
        <f aca="false">Inactifs!HV4+Chômeurs!HV4+'Au noir'!HV4+Indépendants!HV4+Salariés!HV4</f>
        <v>1</v>
      </c>
      <c r="HX4" s="0" t="n">
        <f aca="false">Inactifs!HW4+Chômeurs!HW4+'Au noir'!HW4+Indépendants!HW4+Salariés!HW4</f>
        <v>1</v>
      </c>
      <c r="HY4" s="0" t="n">
        <f aca="false">Inactifs!HX4+Chômeurs!HX4+'Au noir'!HX4+Indépendants!HX4+Salariés!HX4</f>
        <v>1</v>
      </c>
      <c r="HZ4" s="0" t="n">
        <f aca="false">Inactifs!HY4+Chômeurs!HY4+'Au noir'!HY4+Indépendants!HY4+Salariés!HY4</f>
        <v>1</v>
      </c>
      <c r="IA4" s="0" t="n">
        <f aca="false">Inactifs!HZ4+Chômeurs!HZ4+'Au noir'!HZ4+Indépendants!HZ4+Salariés!HZ4</f>
        <v>1</v>
      </c>
      <c r="IB4" s="0" t="n">
        <f aca="false">Inactifs!IA4+Chômeurs!IA4+'Au noir'!IA4+Indépendants!IA4+Salariés!IA4</f>
        <v>1</v>
      </c>
      <c r="IC4" s="0" t="n">
        <f aca="false">Inactifs!IB4+Chômeurs!IB4+'Au noir'!IB4+Indépendants!IB4+Salariés!IB4</f>
        <v>1</v>
      </c>
      <c r="ID4" s="0" t="n">
        <f aca="false">Inactifs!IC4+Chômeurs!IC4+'Au noir'!IC4+Indépendants!IC4+Salariés!IC4</f>
        <v>1</v>
      </c>
      <c r="IE4" s="0" t="n">
        <f aca="false">Inactifs!ID4+Chômeurs!ID4+'Au noir'!ID4+Indépendants!ID4+Salariés!ID4</f>
        <v>1</v>
      </c>
      <c r="IF4" s="0" t="n">
        <f aca="false">Inactifs!IE4+Chômeurs!IE4+'Au noir'!IE4+Indépendants!IE4+Salariés!IE4</f>
        <v>1</v>
      </c>
      <c r="IG4" s="0" t="n">
        <f aca="false">Inactifs!IF4+Chômeurs!IF4+'Au noir'!IF4+Indépendants!IF4+Salariés!IF4</f>
        <v>1</v>
      </c>
      <c r="IH4" s="0" t="n">
        <f aca="false">Inactifs!IG4+Chômeurs!IG4+'Au noir'!IG4+Indépendants!IG4+Salariés!IG4</f>
        <v>1</v>
      </c>
      <c r="II4" s="0" t="n">
        <f aca="false">Inactifs!IH4+Chômeurs!IH4+'Au noir'!IH4+Indépendants!IH4+Salariés!IH4</f>
        <v>1</v>
      </c>
      <c r="IJ4" s="0" t="n">
        <f aca="false">Inactifs!II4+Chômeurs!II4+'Au noir'!II4+Indépendants!II4+Salariés!II4</f>
        <v>1</v>
      </c>
      <c r="IK4" s="0" t="n">
        <f aca="false">Inactifs!IJ4+Chômeurs!IJ4+'Au noir'!IJ4+Indépendants!IJ4+Salariés!IJ4</f>
        <v>1</v>
      </c>
      <c r="IL4" s="0" t="n">
        <f aca="false">Inactifs!IK4+Chômeurs!IK4+'Au noir'!IK4+Indépendants!IK4+Salariés!IK4</f>
        <v>1</v>
      </c>
      <c r="IM4" s="0" t="n">
        <f aca="false">Inactifs!IL4+Chômeurs!IL4+'Au noir'!IL4+Indépendants!IL4+Salariés!IL4</f>
        <v>1</v>
      </c>
      <c r="IN4" s="0" t="n">
        <f aca="false">Inactifs!IM4+Chômeurs!IM4+'Au noir'!IM4+Indépendants!IM4+Salariés!IM4</f>
        <v>1</v>
      </c>
      <c r="IO4" s="0" t="n">
        <f aca="false">Inactifs!IN4+Chômeurs!IN4+'Au noir'!IN4+Indépendants!IN4+Salariés!IN4</f>
        <v>1</v>
      </c>
      <c r="IP4" s="0" t="n">
        <f aca="false">Inactifs!IO4+Chômeurs!IO4+'Au noir'!IO4+Indépendants!IO4+Salariés!IO4</f>
        <v>1</v>
      </c>
      <c r="IQ4" s="0" t="n">
        <f aca="false">Inactifs!IP4+Chômeurs!IP4+'Au noir'!IP4+Indépendants!IP4+Salariés!IP4</f>
        <v>1</v>
      </c>
      <c r="IR4" s="0" t="n">
        <f aca="false">Inactifs!IQ4+Chômeurs!IQ4+'Au noir'!IQ4+Indépendants!IQ4+Salariés!IQ4</f>
        <v>1</v>
      </c>
      <c r="IS4" s="0" t="n">
        <f aca="false">Inactifs!IR4+Chômeurs!IR4+'Au noir'!IR4+Indépendants!IR4+Salariés!IR4</f>
        <v>1</v>
      </c>
      <c r="IT4" s="0" t="n">
        <f aca="false">Inactifs!IS4+Chômeurs!IS4+'Au noir'!IS4+Indépendants!IS4+Salariés!IS4</f>
        <v>1</v>
      </c>
      <c r="IU4" s="0" t="n">
        <f aca="false">Inactifs!IT4+Chômeurs!IT4+'Au noir'!IT4+Indépendants!IT4+Salariés!IT4</f>
        <v>1</v>
      </c>
      <c r="IV4" s="0" t="n">
        <f aca="false">Inactifs!IU4+Chômeurs!IU4+'Au noir'!IU4+Indépendants!IU4+Salariés!IU4</f>
        <v>1</v>
      </c>
      <c r="IW4" s="0" t="n">
        <f aca="false">Inactifs!IV4+Chômeurs!IV4+'Au noir'!IV4+Indépendants!IV4+Salariés!IV4</f>
        <v>1</v>
      </c>
      <c r="IX4" s="0" t="n">
        <f aca="false">Inactifs!IW4+Chômeurs!IW4+'Au noir'!IW4+Indépendants!IW4+Salariés!IW4</f>
        <v>1</v>
      </c>
      <c r="IY4" s="0" t="n">
        <f aca="false">Inactifs!IX4+Chômeurs!IX4+'Au noir'!IX4+Indépendants!IX4+Salariés!IX4</f>
        <v>1</v>
      </c>
      <c r="IZ4" s="0" t="n">
        <f aca="false">Inactifs!IY4+Chômeurs!IY4+'Au noir'!IY4+Indépendants!IY4+Salariés!IY4</f>
        <v>1</v>
      </c>
      <c r="JA4" s="0" t="n">
        <f aca="false">Inactifs!IZ4+Chômeurs!IZ4+'Au noir'!IZ4+Indépendants!IZ4+Salariés!IZ4</f>
        <v>1</v>
      </c>
      <c r="JB4" s="0" t="n">
        <f aca="false">Inactifs!JA4+Chômeurs!JA4+'Au noir'!JA4+Indépendants!JA4+Salariés!JA4</f>
        <v>1</v>
      </c>
      <c r="JC4" s="0" t="n">
        <f aca="false">Inactifs!JB4+Chômeurs!JB4+'Au noir'!JB4+Indépendants!JB4+Salariés!JB4</f>
        <v>1</v>
      </c>
      <c r="JD4" s="0" t="n">
        <f aca="false">Inactifs!JC4+Chômeurs!JC4+'Au noir'!JC4+Indépendants!JC4+Salariés!JC4</f>
        <v>1</v>
      </c>
      <c r="JE4" s="0" t="n">
        <f aca="false">Inactifs!JD4+Chômeurs!JD4+'Au noir'!JD4+Indépendants!JD4+Salariés!JD4</f>
        <v>1</v>
      </c>
      <c r="JF4" s="0" t="n">
        <f aca="false">Inactifs!JE4+Chômeurs!JE4+'Au noir'!JE4+Indépendants!JE4+Salariés!JE4</f>
        <v>1</v>
      </c>
      <c r="JG4" s="0" t="n">
        <f aca="false">Inactifs!JF4+Chômeurs!JF4+'Au noir'!JF4+Indépendants!JF4+Salariés!JF4</f>
        <v>1</v>
      </c>
      <c r="JH4" s="0" t="n">
        <f aca="false">Inactifs!JG4+Chômeurs!JG4+'Au noir'!JG4+Indépendants!JG4+Salariés!JG4</f>
        <v>1</v>
      </c>
      <c r="JI4" s="0" t="n">
        <f aca="false">Inactifs!JH4+Chômeurs!JH4+'Au noir'!JH4+Indépendants!JH4+Salariés!JH4</f>
        <v>1</v>
      </c>
      <c r="JJ4" s="0" t="n">
        <f aca="false">Inactifs!JI4+Chômeurs!JI4+'Au noir'!JI4+Indépendants!JI4+Salariés!JI4</f>
        <v>1</v>
      </c>
      <c r="JK4" s="0" t="n">
        <f aca="false">Inactifs!JJ4+Chômeurs!JJ4+'Au noir'!JJ4+Indépendants!JJ4+Salariés!JJ4</f>
        <v>1</v>
      </c>
      <c r="JL4" s="0" t="n">
        <f aca="false">Inactifs!JK4+Chômeurs!JK4+'Au noir'!JK4+Indépendants!JK4+Salariés!JK4</f>
        <v>1</v>
      </c>
      <c r="JM4" s="0" t="n">
        <f aca="false">Inactifs!JL4+Chômeurs!JL4+'Au noir'!JL4+Indépendants!JL4+Salariés!JL4</f>
        <v>1</v>
      </c>
      <c r="JN4" s="0" t="n">
        <f aca="false">Inactifs!JM4+Chômeurs!JM4+'Au noir'!JM4+Indépendants!JM4+Salariés!JM4</f>
        <v>1</v>
      </c>
      <c r="JO4" s="0" t="n">
        <f aca="false">Inactifs!JN4+Chômeurs!JN4+'Au noir'!JN4+Indépendants!JN4+Salariés!JN4</f>
        <v>1</v>
      </c>
      <c r="JP4" s="0" t="n">
        <f aca="false">Inactifs!JO4+Chômeurs!JO4+'Au noir'!JO4+Indépendants!JO4+Salariés!JO4</f>
        <v>1</v>
      </c>
      <c r="JQ4" s="0" t="n">
        <f aca="false">Inactifs!JP4+Chômeurs!JP4+'Au noir'!JP4+Indépendants!JP4+Salariés!JP4</f>
        <v>1</v>
      </c>
      <c r="JR4" s="0" t="n">
        <f aca="false">Inactifs!JQ4+Chômeurs!JQ4+'Au noir'!JQ4+Indépendants!JQ4+Salariés!JQ4</f>
        <v>1</v>
      </c>
      <c r="JS4" s="0" t="n">
        <f aca="false">Inactifs!JR4+Chômeurs!JR4+'Au noir'!JR4+Indépendants!JR4+Salariés!JR4</f>
        <v>1</v>
      </c>
      <c r="JT4" s="0" t="n">
        <f aca="false">Inactifs!JS4+Chômeurs!JS4+'Au noir'!JS4+Indépendants!JS4+Salariés!JS4</f>
        <v>1</v>
      </c>
      <c r="JU4" s="0" t="n">
        <f aca="false">Inactifs!JT4+Chômeurs!JT4+'Au noir'!JT4+Indépendants!JT4+Salariés!JT4</f>
        <v>1</v>
      </c>
      <c r="JV4" s="0" t="n">
        <f aca="false">Inactifs!JU4+Chômeurs!JU4+'Au noir'!JU4+Indépendants!JU4+Salariés!JU4</f>
        <v>1</v>
      </c>
      <c r="JW4" s="0" t="n">
        <f aca="false">Inactifs!JV4+Chômeurs!JV4+'Au noir'!JV4+Indépendants!JV4+Salariés!JV4</f>
        <v>1</v>
      </c>
      <c r="JX4" s="0" t="n">
        <f aca="false">Inactifs!JW4+Chômeurs!JW4+'Au noir'!JW4+Indépendants!JW4+Salariés!JW4</f>
        <v>1</v>
      </c>
      <c r="JY4" s="0" t="n">
        <f aca="false">Inactifs!JX4+Chômeurs!JX4+'Au noir'!JX4+Indépendants!JX4+Salariés!JX4</f>
        <v>1</v>
      </c>
      <c r="JZ4" s="0" t="n">
        <f aca="false">Inactifs!JY4+Chômeurs!JY4+'Au noir'!JY4+Indépendants!JY4+Salariés!JY4</f>
        <v>1</v>
      </c>
      <c r="KA4" s="0" t="n">
        <f aca="false">Inactifs!JZ4+Chômeurs!JZ4+'Au noir'!JZ4+Indépendants!JZ4+Salariés!JZ4</f>
        <v>1</v>
      </c>
      <c r="KB4" s="0" t="n">
        <f aca="false">Inactifs!KA4+Chômeurs!KA4+'Au noir'!KA4+Indépendants!KA4+Salariés!KA4</f>
        <v>1</v>
      </c>
      <c r="KC4" s="0" t="n">
        <f aca="false">Inactifs!KB4+Chômeurs!KB4+'Au noir'!KB4+Indépendants!KB4+Salariés!KB4</f>
        <v>1</v>
      </c>
      <c r="KD4" s="0" t="n">
        <f aca="false">Inactifs!KC4+Chômeurs!KC4+'Au noir'!KC4+Indépendants!KC4+Salariés!KC4</f>
        <v>1</v>
      </c>
      <c r="KE4" s="0" t="n">
        <f aca="false">Inactifs!KD4+Chômeurs!KD4+'Au noir'!KD4+Indépendants!KD4+Salariés!KD4</f>
        <v>1</v>
      </c>
      <c r="KF4" s="0" t="n">
        <f aca="false">Inactifs!KE4+Chômeurs!KE4+'Au noir'!KE4+Indépendants!KE4+Salariés!KE4</f>
        <v>1</v>
      </c>
      <c r="KG4" s="0" t="n">
        <f aca="false">Inactifs!KF4+Chômeurs!KF4+'Au noir'!KF4+Indépendants!KF4+Salariés!KF4</f>
        <v>1</v>
      </c>
      <c r="KH4" s="0" t="n">
        <f aca="false">Inactifs!KG4+Chômeurs!KG4+'Au noir'!KG4+Indépendants!KG4+Salariés!KG4</f>
        <v>1</v>
      </c>
      <c r="KI4" s="0" t="n">
        <f aca="false">Inactifs!KH4+Chômeurs!KH4+'Au noir'!KH4+Indépendants!KH4+Salariés!KH4</f>
        <v>1</v>
      </c>
      <c r="KJ4" s="0" t="n">
        <f aca="false">Inactifs!KI4+Chômeurs!KI4+'Au noir'!KI4+Indépendants!KI4+Salariés!KI4</f>
        <v>1</v>
      </c>
      <c r="KK4" s="0" t="n">
        <f aca="false">Inactifs!KJ4+Chômeurs!KJ4+'Au noir'!KJ4+Indépendants!KJ4+Salariés!KJ4</f>
        <v>1</v>
      </c>
      <c r="KL4" s="0" t="n">
        <f aca="false">Inactifs!KK4+Chômeurs!KK4+'Au noir'!KK4+Indépendants!KK4+Salariés!KK4</f>
        <v>1</v>
      </c>
      <c r="KM4" s="0" t="n">
        <f aca="false">Inactifs!KL4+Chômeurs!KL4+'Au noir'!KL4+Indépendants!KL4+Salariés!KL4</f>
        <v>1</v>
      </c>
      <c r="KN4" s="0" t="n">
        <f aca="false">Inactifs!KM4+Chômeurs!KM4+'Au noir'!KM4+Indépendants!KM4+Salariés!KM4</f>
        <v>1</v>
      </c>
      <c r="KO4" s="0" t="n">
        <f aca="false">Inactifs!KN4+Chômeurs!KN4+'Au noir'!KN4+Indépendants!KN4+Salariés!KN4</f>
        <v>1</v>
      </c>
      <c r="KP4" s="0" t="n">
        <f aca="false">Inactifs!KO4+Chômeurs!KO4+'Au noir'!KO4+Indépendants!KO4+Salariés!KO4</f>
        <v>1</v>
      </c>
      <c r="KQ4" s="0" t="n">
        <f aca="false">Inactifs!KP4+Chômeurs!KP4+'Au noir'!KP4+Indépendants!KP4+Salariés!KP4</f>
        <v>1</v>
      </c>
      <c r="KR4" s="0" t="n">
        <f aca="false">Inactifs!KQ4+Chômeurs!KQ4+'Au noir'!KQ4+Indépendants!KQ4+Salariés!KQ4</f>
        <v>1</v>
      </c>
      <c r="KS4" s="0" t="n">
        <f aca="false">Inactifs!KR4+Chômeurs!KR4+'Au noir'!KR4+Indépendants!KR4+Salariés!KR4</f>
        <v>1</v>
      </c>
      <c r="KT4" s="0" t="e">
        <f aca="false">Inactifs!KS4+Chômeurs!KS4+'Au noir'!KS4+Indépendants!KS4+Salariés!KS4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n">
        <f aca="false">Inactifs!BE5+Chômeurs!BE5+'Au noir'!BE5+Indépendants!BE5+Salariés!BE5</f>
        <v>1</v>
      </c>
      <c r="BF5" s="0" t="n">
        <f aca="false">Inactifs!BF5+Chômeurs!BF5+'Au noir'!BF5+Indépendants!BF5+Salariés!BF5</f>
        <v>1</v>
      </c>
      <c r="BG5" s="0" t="n">
        <f aca="false">Inactifs!BG5+Chômeurs!BG5+'Au noir'!BG5+Indépendants!BG5+Salariés!BG5</f>
        <v>1</v>
      </c>
      <c r="BH5" s="0" t="n">
        <f aca="false">Inactifs!BH5+Chômeurs!BH5+'Au noir'!BH5+Indépendants!BH5+Salariés!BH5</f>
        <v>1</v>
      </c>
      <c r="BI5" s="0" t="n">
        <f aca="false">Inactifs!BI5+Chômeurs!BI5+'Au noir'!BI5+Indépendants!BI5+Salariés!BI5</f>
        <v>1</v>
      </c>
      <c r="BJ5" s="0" t="n">
        <f aca="false">Inactifs!BJ5+Chômeurs!BJ5+'Au noir'!BJ5+Indépendants!BJ5+Salariés!BJ5</f>
        <v>1</v>
      </c>
      <c r="BK5" s="0" t="n">
        <f aca="false">Inactifs!BK5+Chômeurs!BK5+'Au noir'!BK5+Indépendants!BK5+Salariés!BK5</f>
        <v>1</v>
      </c>
      <c r="BL5" s="0" t="n">
        <f aca="false">Inactifs!BL5+Chômeurs!BL5+'Au noir'!BL5+Indépendants!BL5+Salariés!BL5</f>
        <v>1</v>
      </c>
      <c r="BM5" s="0" t="n">
        <f aca="false">Inactifs!BM5+Chômeurs!BM5+'Au noir'!BM5+Indépendants!BM5+Salariés!BM5</f>
        <v>1</v>
      </c>
      <c r="BN5" s="0" t="n">
        <f aca="false">Inactifs!BN5+Chômeurs!BN5+'Au noir'!BN5+Indépendants!BN5+Salariés!BN5</f>
        <v>1</v>
      </c>
      <c r="BO5" s="0" t="n">
        <f aca="false">Inactifs!BO5+Chômeurs!BO5+'Au noir'!BO5+Indépendants!BO5+Salariés!BO5</f>
        <v>1</v>
      </c>
      <c r="BP5" s="0" t="n">
        <f aca="false">Inactifs!BP5+Chômeurs!BP5+'Au noir'!BP5+Indépendants!BP5+Salariés!BP5</f>
        <v>1</v>
      </c>
      <c r="BQ5" s="0" t="n">
        <f aca="false">Inactifs!BQ5+Chômeurs!BQ5+'Au noir'!BQ5+Indépendants!BQ5+Salariés!BQ5</f>
        <v>1</v>
      </c>
      <c r="BR5" s="0" t="n">
        <f aca="false">Inactifs!BR5+Chômeurs!BR5+'Au noir'!BR5+Indépendants!BR5+Salariés!BR5</f>
        <v>1</v>
      </c>
      <c r="BS5" s="0" t="n">
        <f aca="false">Inactifs!BS5+Chômeurs!BS5+'Au noir'!BS5+Indépendants!BS5+Salariés!BS5</f>
        <v>1</v>
      </c>
      <c r="BT5" s="0" t="n">
        <f aca="false">Inactifs!BT5+Chômeurs!BT5+'Au noir'!BT5+Indépendants!BT5+Salariés!BT5</f>
        <v>1</v>
      </c>
      <c r="BU5" s="0" t="n">
        <f aca="false">Inactifs!BU5+Chômeurs!BU5+'Au noir'!BU5+Indépendants!BU5+Salariés!BU5</f>
        <v>1</v>
      </c>
      <c r="BV5" s="0" t="n">
        <f aca="false">Inactifs!BV5+Chômeurs!BV5+'Au noir'!BV5+Indépendants!BV5+Salariés!BV5</f>
        <v>1</v>
      </c>
      <c r="BW5" s="0" t="n">
        <f aca="false">Inactifs!BW5+Chômeurs!BW5+'Au noir'!BW5+Indépendants!BW5+Salariés!BW5</f>
        <v>1</v>
      </c>
      <c r="BX5" s="0" t="n">
        <f aca="false">Inactifs!BX5+Chômeurs!BX5+'Au noir'!BX5+Indépendants!BX5+Salariés!BX5</f>
        <v>1</v>
      </c>
      <c r="BY5" s="0" t="n">
        <f aca="false">Inactifs!BY5+Chômeurs!BY5+'Au noir'!BY5+Indépendants!BY5+Salariés!BY5</f>
        <v>1</v>
      </c>
      <c r="BZ5" s="0" t="n">
        <f aca="false">Inactifs!BZ5+Chômeurs!BZ5+'Au noir'!BZ5+Indépendants!BZ5+Salariés!BZ5</f>
        <v>1</v>
      </c>
      <c r="CA5" s="0" t="n">
        <f aca="false">Inactifs!CA5+Chômeurs!CA5+'Au noir'!CA5+Indépendants!CA5+Salariés!CA5</f>
        <v>1</v>
      </c>
      <c r="CB5" s="0" t="n">
        <f aca="false">Inactifs!CB5+Chômeurs!CB5+'Au noir'!CB5+Indépendants!CB5+Salariés!CB5</f>
        <v>1</v>
      </c>
      <c r="CC5" s="0" t="n">
        <f aca="false">Inactifs!CC5+Chômeurs!CC5+'Au noir'!CC5+Indépendants!CC5+Salariés!CC5</f>
        <v>1</v>
      </c>
      <c r="CD5" s="0" t="n">
        <f aca="false">Inactifs!CD5+Chômeurs!CD5+'Au noir'!CD5+Indépendants!CD5+Salariés!CD5</f>
        <v>1</v>
      </c>
      <c r="CE5" s="0" t="n">
        <f aca="false">Inactifs!CE5+Chômeurs!CE5+'Au noir'!CE5+Indépendants!CE5+Salariés!CE5</f>
        <v>1</v>
      </c>
      <c r="CF5" s="0" t="n">
        <f aca="false">Inactifs!CF5+Chômeurs!CF5+'Au noir'!CF5+Indépendants!CF5+Salariés!CF5</f>
        <v>1</v>
      </c>
      <c r="CG5" s="0" t="n">
        <f aca="false">Inactifs!CG5+Chômeurs!CG5+'Au noir'!CG5+Indépendants!CG5+Salariés!CG5</f>
        <v>1</v>
      </c>
      <c r="CH5" s="0" t="n">
        <f aca="false">Inactifs!CH5+Chômeurs!CH5+'Au noir'!CH5+Indépendants!CH5+Salariés!CH5</f>
        <v>1</v>
      </c>
      <c r="CI5" s="0" t="n">
        <f aca="false">Inactifs!CI5+Chômeurs!CI5+'Au noir'!CI5+Indépendants!CI5+Salariés!CI5</f>
        <v>1</v>
      </c>
      <c r="CJ5" s="0" t="n">
        <f aca="false">Inactifs!CJ5+Chômeurs!CJ5+'Au noir'!CJ5+Indépendants!CJ5+Salariés!CJ5</f>
        <v>1</v>
      </c>
      <c r="CK5" s="0" t="n">
        <f aca="false">Inactifs!CK5+Chômeurs!CK5+'Au noir'!CK5+Indépendants!CK5+Salariés!CK5</f>
        <v>1</v>
      </c>
      <c r="CL5" s="0" t="n">
        <f aca="false">Inactifs!CL5+Chômeurs!CL5+'Au noir'!CL5+Indépendants!CL5+Salariés!CL5</f>
        <v>1</v>
      </c>
      <c r="CM5" s="0" t="n">
        <f aca="false">Inactifs!CM5+Chômeurs!CM5+'Au noir'!CM5+Indépendants!CM5+Salariés!CM5</f>
        <v>1</v>
      </c>
      <c r="CN5" s="0" t="n">
        <f aca="false">Inactifs!CN5+Chômeurs!CN5+'Au noir'!CN5+Indépendants!CN5+Salariés!CN5</f>
        <v>1</v>
      </c>
      <c r="CO5" s="0" t="n">
        <f aca="false">Inactifs!CO5+Chômeurs!CO5+'Au noir'!CO5+Indépendants!CO5+Salariés!CO5</f>
        <v>1</v>
      </c>
      <c r="CP5" s="0" t="n">
        <f aca="false">Inactifs!CP5+Chômeurs!CP5+'Au noir'!CP5+Indépendants!CP5+Salariés!CP5</f>
        <v>1</v>
      </c>
      <c r="CQ5" s="0" t="n">
        <f aca="false">Inactifs!CQ5+Chômeurs!CQ5+'Au noir'!CQ5+Indépendants!CQ5+Salariés!CQ5</f>
        <v>1</v>
      </c>
      <c r="CR5" s="0" t="n">
        <f aca="false">Inactifs!CR5+Chômeurs!CR5+'Au noir'!CR5+Indépendants!CR5+Salariés!CR5</f>
        <v>1</v>
      </c>
      <c r="CS5" s="0" t="n">
        <f aca="false">Inactifs!CS5+Chômeurs!CS5+'Au noir'!CS5+Indépendants!CS5+Salariés!CS5</f>
        <v>1</v>
      </c>
      <c r="CT5" s="0" t="n">
        <f aca="false">Inactifs!CT5+Chômeurs!CT5+'Au noir'!CT5+Indépendants!CT5+Salariés!CT5</f>
        <v>1</v>
      </c>
      <c r="CU5" s="0" t="n">
        <f aca="false">Inactifs!CU5+Chômeurs!CU5+'Au noir'!CU5+Indépendants!CU5+Salariés!CU5</f>
        <v>1</v>
      </c>
      <c r="CV5" s="0" t="n">
        <f aca="false">Inactifs!CV5+Chômeurs!CV5+'Au noir'!CV5+Indépendants!CV5+Salariés!CV5</f>
        <v>1</v>
      </c>
      <c r="CW5" s="0" t="n">
        <f aca="false">Inactifs!CW5+Chômeurs!CW5+'Au noir'!CW5+Indépendants!CW5+Salariés!CW5</f>
        <v>1</v>
      </c>
      <c r="CX5" s="0" t="n">
        <f aca="false">Inactifs!CX5+Chômeurs!CX5+'Au noir'!CX5+Indépendants!CX5+Salariés!CX5</f>
        <v>1</v>
      </c>
      <c r="CY5" s="0" t="n">
        <f aca="false">Inactifs!CY5+Chômeurs!CY5+'Au noir'!CY5+Indépendants!CY5+Salariés!CY5</f>
        <v>1</v>
      </c>
      <c r="CZ5" s="0" t="n">
        <f aca="false">Inactifs!CZ5+Chômeurs!CZ5+'Au noir'!CZ5+Indépendants!CZ5+Salariés!CZ5</f>
        <v>1</v>
      </c>
      <c r="DA5" s="0" t="n">
        <f aca="false">Inactifs!DA5+Chômeurs!DA5+'Au noir'!DA5+Indépendants!DA5+Salariés!DA5</f>
        <v>1</v>
      </c>
      <c r="DB5" s="0" t="n">
        <f aca="false">Inactifs!DB5+Chômeurs!DB5+'Au noir'!DB5+Indépendants!DB5+Salariés!DB5</f>
        <v>1</v>
      </c>
      <c r="DC5" s="0" t="n">
        <f aca="false">Inactifs!DC5+Chômeurs!DC5+'Au noir'!DC5+Indépendants!DC5+Salariés!DC5</f>
        <v>1</v>
      </c>
      <c r="DD5" s="0" t="n">
        <f aca="false">Inactifs!DD5+Chômeurs!DD5+'Au noir'!DD5+Indépendants!DD5+Salariés!DD5</f>
        <v>1</v>
      </c>
      <c r="DE5" s="0" t="n">
        <f aca="false">Inactifs!DE5+Chômeurs!DE5+'Au noir'!DE5+Indépendants!DE5+Salariés!DE5</f>
        <v>1</v>
      </c>
      <c r="DF5" s="0" t="n">
        <f aca="false">Inactifs!DF5+Chômeurs!DF5+'Au noir'!DF5+Indépendants!DF5+Salariés!DF5</f>
        <v>1</v>
      </c>
      <c r="DG5" s="0" t="n">
        <f aca="false">Inactifs!DG5+Chômeurs!DG5+'Au noir'!DG5+Indépendants!DG5+Salariés!DG5</f>
        <v>1</v>
      </c>
      <c r="DH5" s="0" t="n">
        <f aca="false">Inactifs!DH5+Chômeurs!DH5+'Au noir'!DH5+Indépendants!DH5+Salariés!DH5</f>
        <v>1</v>
      </c>
      <c r="DI5" s="0" t="n">
        <f aca="false">Inactifs!DI5+Chômeurs!DI5+'Au noir'!DI5+Indépendants!DI5+Salariés!DI5</f>
        <v>1</v>
      </c>
      <c r="DJ5" s="0" t="n">
        <f aca="false">Inactifs!DJ5+Chômeurs!DJ5+'Au noir'!DJ5+Indépendants!DJ5+Salariés!DJ5</f>
        <v>1</v>
      </c>
      <c r="DK5" s="0" t="n">
        <f aca="false">Inactifs!DK5+Chômeurs!DK5+'Au noir'!DK5+Indépendants!DK5+Salariés!DK5</f>
        <v>1</v>
      </c>
      <c r="DL5" s="0" t="n">
        <f aca="false">Inactifs!DL5+Chômeurs!DL5+'Au noir'!DL5+Indépendants!DL5+Salariés!DL5</f>
        <v>1</v>
      </c>
      <c r="DM5" s="0" t="n">
        <f aca="false">Inactifs!DM5+Chômeurs!DM5+'Au noir'!DM5+Indépendants!DM5+Salariés!DM5</f>
        <v>1</v>
      </c>
      <c r="DN5" s="0" t="n">
        <f aca="false">Inactifs!DN5+Chômeurs!DN5+'Au noir'!DN5+Indépendants!DN5+Salariés!DN5</f>
        <v>1</v>
      </c>
      <c r="DO5" s="0" t="n">
        <f aca="false">Inactifs!DO5+Chômeurs!DO5+'Au noir'!DO5+Indépendants!DO5+Salariés!DO5</f>
        <v>1</v>
      </c>
      <c r="DP5" s="0" t="n">
        <f aca="false">Inactifs!DP5+Chômeurs!DP5+'Au noir'!DP5+Indépendants!DP5+Salariés!DP5</f>
        <v>1</v>
      </c>
      <c r="DQ5" s="0" t="n">
        <f aca="false">Inactifs!DQ5+Chômeurs!DQ5+'Au noir'!DQ5+Indépendants!DQ5+Salariés!DQ5</f>
        <v>1</v>
      </c>
      <c r="DR5" s="0" t="n">
        <f aca="false">Inactifs!DR5+Chômeurs!DR5+'Au noir'!DR5+Indépendants!DR5+Salariés!DR5</f>
        <v>1</v>
      </c>
      <c r="DS5" s="0" t="n">
        <f aca="false">Inactifs!DS5+Chômeurs!DS5+'Au noir'!DS5+Indépendants!DS5+Salariés!DS5</f>
        <v>1</v>
      </c>
      <c r="DT5" s="0" t="n">
        <f aca="false">Inactifs!DT5+Chômeurs!DT5+'Au noir'!DT5+Indépendants!DT5+Salariés!DT5</f>
        <v>1</v>
      </c>
      <c r="DU5" s="0" t="n">
        <f aca="false">Inactifs!DU5+Chômeurs!DU5+'Au noir'!DU5+Indépendants!DU5+Salariés!DU5</f>
        <v>1</v>
      </c>
      <c r="DV5" s="0" t="n">
        <f aca="false">Inactifs!DV5+Chômeurs!DV5+'Au noir'!DV5+Indépendants!DV5+Salariés!DV5</f>
        <v>1</v>
      </c>
      <c r="DW5" s="0" t="n">
        <f aca="false">Inactifs!DW5+Chômeurs!DW5+'Au noir'!DW5+Indépendants!DW5+Salariés!DW5</f>
        <v>1</v>
      </c>
      <c r="DX5" s="0" t="n">
        <f aca="false">Inactifs!DX5+Chômeurs!DX5+'Au noir'!DX5+Indépendants!DX5+Salariés!DX5</f>
        <v>1</v>
      </c>
      <c r="DY5" s="0" t="n">
        <f aca="false">Inactifs!DY5+Chômeurs!DY5+'Au noir'!DY5+Indépendants!DY5+Salariés!DY5</f>
        <v>1</v>
      </c>
      <c r="DZ5" s="0" t="n">
        <f aca="false">Inactifs!DZ5+Chômeurs!DZ5+'Au noir'!DZ5+Indépendants!DZ5+Salariés!DZ5</f>
        <v>1</v>
      </c>
      <c r="EA5" s="0" t="n">
        <f aca="false">Inactifs!EA5+Chômeurs!EA5+'Au noir'!EA5+Indépendants!EA5+Salariés!EA5</f>
        <v>1</v>
      </c>
      <c r="EB5" s="0" t="n">
        <f aca="false">Inactifs!EB5+Chômeurs!EB5+'Au noir'!EB5+Indépendants!EB5+Salariés!EB5</f>
        <v>1</v>
      </c>
      <c r="EC5" s="0" t="n">
        <f aca="false">Inactifs!EC5+Chômeurs!EC5+'Au noir'!EC5+Indépendants!EC5+Salariés!EC5</f>
        <v>1</v>
      </c>
      <c r="ED5" s="0" t="n">
        <f aca="false">Inactifs!ED5+Chômeurs!ED5+'Au noir'!ED5+Indépendants!ED5+Salariés!ED5</f>
        <v>1</v>
      </c>
      <c r="EE5" s="0" t="n">
        <f aca="false">Inactifs!EE5+Chômeurs!EE5+'Au noir'!EE5+Indépendants!EE5+Salariés!EE5</f>
        <v>1</v>
      </c>
      <c r="EF5" s="0" t="n">
        <f aca="false">Inactifs!EF5+Chômeurs!EF5+'Au noir'!EF5+Indépendants!EF5+Salariés!EF5</f>
        <v>1</v>
      </c>
      <c r="EG5" s="0" t="n">
        <f aca="false">Inactifs!EG5+Chômeurs!EG5+'Au noir'!EG5+Indépendants!EG5+Salariés!EG5</f>
        <v>1</v>
      </c>
      <c r="EH5" s="0" t="n">
        <f aca="false">Inactifs!EH5+Chômeurs!EH5+'Au noir'!EH5+Indépendants!EH5+Salariés!EH5</f>
        <v>1</v>
      </c>
      <c r="EI5" s="0" t="n">
        <f aca="false">Inactifs!EI5+Chômeurs!EI5+'Au noir'!EI5+Indépendants!EI5+Salariés!EI5</f>
        <v>1</v>
      </c>
      <c r="EJ5" s="0" t="n">
        <f aca="false">Inactifs!EJ5+Chômeurs!EJ5+'Au noir'!EJ5+Indépendants!EJ5+Salariés!EJ5</f>
        <v>1</v>
      </c>
      <c r="EK5" s="0" t="n">
        <f aca="false">Inactifs!EK5+Chômeurs!EK5+'Au noir'!EK5+Indépendants!EK5+Salariés!EK5</f>
        <v>1</v>
      </c>
      <c r="EL5" s="0" t="n">
        <f aca="false">Inactifs!EL5+Chômeurs!EL5+'Au noir'!EL5+Indépendants!EL5+Salariés!EL5</f>
        <v>1</v>
      </c>
      <c r="EM5" s="0" t="n">
        <f aca="false">Inactifs!EM5+Chômeurs!EM5+'Au noir'!EM5+Indépendants!EM5+Salariés!EM5</f>
        <v>1</v>
      </c>
      <c r="EN5" s="0" t="n">
        <f aca="false">Inactifs!EN5+Chômeurs!EN5+'Au noir'!EN5+Indépendants!EN5+Salariés!EN5</f>
        <v>1</v>
      </c>
      <c r="EO5" s="0" t="n">
        <f aca="false">Inactifs!EO5+Chômeurs!EO5+'Au noir'!EO5+Indépendants!EO5+Salariés!EO5</f>
        <v>1</v>
      </c>
      <c r="EP5" s="0" t="n">
        <f aca="false">Inactifs!EP5+Chômeurs!EP5+'Au noir'!EP5+Indépendants!EP5+Salariés!EP5</f>
        <v>1</v>
      </c>
      <c r="EQ5" s="0" t="n">
        <f aca="false">Inactifs!EQ5+Chômeurs!EQ5+'Au noir'!EQ5+Indépendants!EQ5+Salariés!EQ5</f>
        <v>1</v>
      </c>
      <c r="ER5" s="0" t="n">
        <f aca="false">Inactifs!ER5+Chômeurs!ER5+'Au noir'!ER5+Indépendants!ER5+Salariés!ER5</f>
        <v>1</v>
      </c>
      <c r="ES5" s="0" t="n">
        <f aca="false">Inactifs!ES5+Chômeurs!ES5+'Au noir'!ES5+Indépendants!ES5+Salariés!ES5</f>
        <v>1</v>
      </c>
      <c r="ET5" s="0" t="n">
        <f aca="false">Inactifs!ET5+Chômeurs!ET5+'Au noir'!ET5+Indépendants!ET5+Salariés!ET5</f>
        <v>1</v>
      </c>
      <c r="EU5" s="0" t="n">
        <f aca="false">Inactifs!EU5+Chômeurs!EU5+'Au noir'!EU5+Indépendants!EU5+Salariés!EU5</f>
        <v>1</v>
      </c>
      <c r="EV5" s="0" t="e">
        <f aca="false">Inactifs!EV5+Chômeurs!EV5+'Au noir'!EV5+Indépendants!EV5+Salariés!EV5</f>
        <v>#DIV/0!</v>
      </c>
      <c r="EY5" s="0" t="n">
        <v>25</v>
      </c>
      <c r="EZ5" s="0" t="n">
        <f aca="false">Inactifs!EY5+Chômeurs!EY5+'Au noir'!EY5+Indépendants!EY5+Salariés!EY5</f>
        <v>0.9999999999</v>
      </c>
      <c r="FA5" s="0" t="n">
        <f aca="false">Inactifs!EZ5+Chômeurs!EZ5+'Au noir'!EZ5+Indépendants!EZ5+Salariés!EZ5</f>
        <v>1</v>
      </c>
      <c r="FB5" s="0" t="n">
        <f aca="false">Inactifs!FA5+Chômeurs!FA5+'Au noir'!FA5+Indépendants!FA5+Salariés!FA5</f>
        <v>1</v>
      </c>
      <c r="FC5" s="0" t="n">
        <f aca="false">Inactifs!FB5+Chômeurs!FB5+'Au noir'!FB5+Indépendants!FB5+Salariés!FB5</f>
        <v>1</v>
      </c>
      <c r="FD5" s="0" t="n">
        <f aca="false">Inactifs!FC5+Chômeurs!FC5+'Au noir'!FC5+Indépendants!FC5+Salariés!FC5</f>
        <v>1</v>
      </c>
      <c r="FE5" s="0" t="n">
        <f aca="false">Inactifs!FD5+Chômeurs!FD5+'Au noir'!FD5+Indépendants!FD5+Salariés!FD5</f>
        <v>1</v>
      </c>
      <c r="FF5" s="0" t="n">
        <f aca="false">Inactifs!FE5+Chômeurs!FE5+'Au noir'!FE5+Indépendants!FE5+Salariés!FE5</f>
        <v>0.9999999999</v>
      </c>
      <c r="FG5" s="0" t="n">
        <f aca="false">Inactifs!FF5+Chômeurs!FF5+'Au noir'!FF5+Indépendants!FF5+Salariés!FF5</f>
        <v>1.0000000001</v>
      </c>
      <c r="FH5" s="0" t="n">
        <f aca="false">Inactifs!FG5+Chômeurs!FG5+'Au noir'!FG5+Indépendants!FG5+Salariés!FG5</f>
        <v>1</v>
      </c>
      <c r="FI5" s="0" t="n">
        <f aca="false">Inactifs!FH5+Chômeurs!FH5+'Au noir'!FH5+Indépendants!FH5+Salariés!FH5</f>
        <v>1</v>
      </c>
      <c r="FJ5" s="0" t="n">
        <f aca="false">Inactifs!FI5+Chômeurs!FI5+'Au noir'!FI5+Indépendants!FI5+Salariés!FI5</f>
        <v>1</v>
      </c>
      <c r="FK5" s="0" t="n">
        <f aca="false">Inactifs!FJ5+Chômeurs!FJ5+'Au noir'!FJ5+Indépendants!FJ5+Salariés!FJ5</f>
        <v>1</v>
      </c>
      <c r="FL5" s="0" t="n">
        <f aca="false">Inactifs!FK5+Chômeurs!FK5+'Au noir'!FK5+Indépendants!FK5+Salariés!FK5</f>
        <v>1</v>
      </c>
      <c r="FM5" s="0" t="n">
        <f aca="false">Inactifs!FL5+Chômeurs!FL5+'Au noir'!FL5+Indépendants!FL5+Salariés!FL5</f>
        <v>1</v>
      </c>
      <c r="FN5" s="0" t="n">
        <f aca="false">Inactifs!FM5+Chômeurs!FM5+'Au noir'!FM5+Indépendants!FM5+Salariés!FM5</f>
        <v>1</v>
      </c>
      <c r="FO5" s="0" t="n">
        <f aca="false">Inactifs!FN5+Chômeurs!FN5+'Au noir'!FN5+Indépendants!FN5+Salariés!FN5</f>
        <v>1</v>
      </c>
      <c r="FP5" s="0" t="n">
        <f aca="false">Inactifs!FO5+Chômeurs!FO5+'Au noir'!FO5+Indépendants!FO5+Salariés!FO5</f>
        <v>1</v>
      </c>
      <c r="FQ5" s="0" t="n">
        <f aca="false">Inactifs!FP5+Chômeurs!FP5+'Au noir'!FP5+Indépendants!FP5+Salariés!FP5</f>
        <v>0.9999999999</v>
      </c>
      <c r="FR5" s="0" t="n">
        <f aca="false">Inactifs!FQ5+Chômeurs!FQ5+'Au noir'!FQ5+Indépendants!FQ5+Salariés!FQ5</f>
        <v>1</v>
      </c>
      <c r="FS5" s="0" t="n">
        <f aca="false">Inactifs!FR5+Chômeurs!FR5+'Au noir'!FR5+Indépendants!FR5+Salariés!FR5</f>
        <v>1</v>
      </c>
      <c r="FT5" s="0" t="n">
        <f aca="false">Inactifs!FS5+Chômeurs!FS5+'Au noir'!FS5+Indépendants!FS5+Salariés!FS5</f>
        <v>1.0000000001</v>
      </c>
      <c r="FU5" s="0" t="n">
        <f aca="false">Inactifs!FT5+Chômeurs!FT5+'Au noir'!FT5+Indépendants!FT5+Salariés!FT5</f>
        <v>1</v>
      </c>
      <c r="FV5" s="0" t="n">
        <f aca="false">Inactifs!FU5+Chômeurs!FU5+'Au noir'!FU5+Indépendants!FU5+Salariés!FU5</f>
        <v>0.9999999999</v>
      </c>
      <c r="FW5" s="0" t="n">
        <f aca="false">Inactifs!FV5+Chômeurs!FV5+'Au noir'!FV5+Indépendants!FV5+Salariés!FV5</f>
        <v>1.0000000001</v>
      </c>
      <c r="FX5" s="0" t="n">
        <f aca="false">Inactifs!FW5+Chômeurs!FW5+'Au noir'!FW5+Indépendants!FW5+Salariés!FW5</f>
        <v>1</v>
      </c>
      <c r="FY5" s="0" t="n">
        <f aca="false">Inactifs!FX5+Chômeurs!FX5+'Au noir'!FX5+Indépendants!FX5+Salariés!FX5</f>
        <v>1</v>
      </c>
      <c r="FZ5" s="0" t="n">
        <f aca="false">Inactifs!FY5+Chômeurs!FY5+'Au noir'!FY5+Indépendants!FY5+Salariés!FY5</f>
        <v>1</v>
      </c>
      <c r="GA5" s="0" t="n">
        <f aca="false">Inactifs!FZ5+Chômeurs!FZ5+'Au noir'!FZ5+Indépendants!FZ5+Salariés!FZ5</f>
        <v>1</v>
      </c>
      <c r="GB5" s="0" t="n">
        <f aca="false">Inactifs!GA5+Chômeurs!GA5+'Au noir'!GA5+Indépendants!GA5+Salariés!GA5</f>
        <v>0.9999999999</v>
      </c>
      <c r="GC5" s="0" t="n">
        <f aca="false">Inactifs!GB5+Chômeurs!GB5+'Au noir'!GB5+Indépendants!GB5+Salariés!GB5</f>
        <v>1</v>
      </c>
      <c r="GD5" s="0" t="n">
        <f aca="false">Inactifs!GC5+Chômeurs!GC5+'Au noir'!GC5+Indépendants!GC5+Salariés!GC5</f>
        <v>1</v>
      </c>
      <c r="GE5" s="0" t="n">
        <f aca="false">Inactifs!GD5+Chômeurs!GD5+'Au noir'!GD5+Indépendants!GD5+Salariés!GD5</f>
        <v>1.0000000001</v>
      </c>
      <c r="GF5" s="0" t="n">
        <f aca="false">Inactifs!GE5+Chômeurs!GE5+'Au noir'!GE5+Indépendants!GE5+Salariés!GE5</f>
        <v>1.0000000001</v>
      </c>
      <c r="GG5" s="0" t="n">
        <f aca="false">Inactifs!GF5+Chômeurs!GF5+'Au noir'!GF5+Indépendants!GF5+Salariés!GF5</f>
        <v>1</v>
      </c>
      <c r="GH5" s="0" t="n">
        <f aca="false">Inactifs!GG5+Chômeurs!GG5+'Au noir'!GG5+Indépendants!GG5+Salariés!GG5</f>
        <v>1</v>
      </c>
      <c r="GI5" s="0" t="n">
        <f aca="false">Inactifs!GH5+Chômeurs!GH5+'Au noir'!GH5+Indépendants!GH5+Salariés!GH5</f>
        <v>1.0000000001</v>
      </c>
      <c r="GJ5" s="0" t="n">
        <f aca="false">Inactifs!GI5+Chômeurs!GI5+'Au noir'!GI5+Indépendants!GI5+Salariés!GI5</f>
        <v>1.0000000001</v>
      </c>
      <c r="GK5" s="0" t="n">
        <f aca="false">Inactifs!GJ5+Chômeurs!GJ5+'Au noir'!GJ5+Indépendants!GJ5+Salariés!GJ5</f>
        <v>1</v>
      </c>
      <c r="GL5" s="0" t="n">
        <f aca="false">Inactifs!GK5+Chômeurs!GK5+'Au noir'!GK5+Indépendants!GK5+Salariés!GK5</f>
        <v>1.0000000001</v>
      </c>
      <c r="GM5" s="0" t="n">
        <f aca="false">Inactifs!GL5+Chômeurs!GL5+'Au noir'!GL5+Indépendants!GL5+Salariés!GL5</f>
        <v>1</v>
      </c>
      <c r="GN5" s="0" t="n">
        <f aca="false">Inactifs!GM5+Chômeurs!GM5+'Au noir'!GM5+Indépendants!GM5+Salariés!GM5</f>
        <v>1</v>
      </c>
      <c r="GO5" s="0" t="n">
        <f aca="false">Inactifs!GN5+Chômeurs!GN5+'Au noir'!GN5+Indépendants!GN5+Salariés!GN5</f>
        <v>1.0000000001</v>
      </c>
      <c r="GP5" s="0" t="n">
        <f aca="false">Inactifs!GO5+Chômeurs!GO5+'Au noir'!GO5+Indépendants!GO5+Salariés!GO5</f>
        <v>1</v>
      </c>
      <c r="GQ5" s="0" t="n">
        <f aca="false">Inactifs!GP5+Chômeurs!GP5+'Au noir'!GP5+Indépendants!GP5+Salariés!GP5</f>
        <v>1.0000000001</v>
      </c>
      <c r="GR5" s="0" t="n">
        <f aca="false">Inactifs!GQ5+Chômeurs!GQ5+'Au noir'!GQ5+Indépendants!GQ5+Salariés!GQ5</f>
        <v>1</v>
      </c>
      <c r="GS5" s="0" t="n">
        <f aca="false">Inactifs!GR5+Chômeurs!GR5+'Au noir'!GR5+Indépendants!GR5+Salariés!GR5</f>
        <v>1</v>
      </c>
      <c r="GT5" s="0" t="n">
        <f aca="false">Inactifs!GS5+Chômeurs!GS5+'Au noir'!GS5+Indépendants!GS5+Salariés!GS5</f>
        <v>1</v>
      </c>
      <c r="GU5" s="0" t="n">
        <f aca="false">Inactifs!GT5+Chômeurs!GT5+'Au noir'!GT5+Indépendants!GT5+Salariés!GT5</f>
        <v>1</v>
      </c>
      <c r="GV5" s="0" t="n">
        <f aca="false">Inactifs!GU5+Chômeurs!GU5+'Au noir'!GU5+Indépendants!GU5+Salariés!GU5</f>
        <v>1</v>
      </c>
      <c r="GW5" s="0" t="n">
        <f aca="false">Inactifs!GV5+Chômeurs!GV5+'Au noir'!GV5+Indépendants!GV5+Salariés!GV5</f>
        <v>1</v>
      </c>
      <c r="GX5" s="0" t="n">
        <f aca="false">Inactifs!GW5+Chômeurs!GW5+'Au noir'!GW5+Indépendants!GW5+Salariés!GW5</f>
        <v>1</v>
      </c>
      <c r="GY5" s="0" t="n">
        <f aca="false">Inactifs!GX5+Chômeurs!GX5+'Au noir'!GX5+Indépendants!GX5+Salariés!GX5</f>
        <v>1</v>
      </c>
      <c r="GZ5" s="0" t="n">
        <f aca="false">Inactifs!GY5+Chômeurs!GY5+'Au noir'!GY5+Indépendants!GY5+Salariés!GY5</f>
        <v>1</v>
      </c>
      <c r="HA5" s="0" t="n">
        <f aca="false">Inactifs!GZ5+Chômeurs!GZ5+'Au noir'!GZ5+Indépendants!GZ5+Salariés!GZ5</f>
        <v>1</v>
      </c>
      <c r="HB5" s="0" t="n">
        <f aca="false">Inactifs!HA5+Chômeurs!HA5+'Au noir'!HA5+Indépendants!HA5+Salariés!HA5</f>
        <v>1</v>
      </c>
      <c r="HC5" s="0" t="n">
        <f aca="false">Inactifs!HB5+Chômeurs!HB5+'Au noir'!HB5+Indépendants!HB5+Salariés!HB5</f>
        <v>1</v>
      </c>
      <c r="HD5" s="0" t="n">
        <f aca="false">Inactifs!HC5+Chômeurs!HC5+'Au noir'!HC5+Indépendants!HC5+Salariés!HC5</f>
        <v>1</v>
      </c>
      <c r="HE5" s="0" t="n">
        <f aca="false">Inactifs!HD5+Chômeurs!HD5+'Au noir'!HD5+Indépendants!HD5+Salariés!HD5</f>
        <v>1</v>
      </c>
      <c r="HF5" s="0" t="n">
        <f aca="false">Inactifs!HE5+Chômeurs!HE5+'Au noir'!HE5+Indépendants!HE5+Salariés!HE5</f>
        <v>1</v>
      </c>
      <c r="HG5" s="0" t="n">
        <f aca="false">Inactifs!HF5+Chômeurs!HF5+'Au noir'!HF5+Indépendants!HF5+Salariés!HF5</f>
        <v>1</v>
      </c>
      <c r="HH5" s="0" t="n">
        <f aca="false">Inactifs!HG5+Chômeurs!HG5+'Au noir'!HG5+Indépendants!HG5+Salariés!HG5</f>
        <v>1</v>
      </c>
      <c r="HI5" s="0" t="n">
        <f aca="false">Inactifs!HH5+Chômeurs!HH5+'Au noir'!HH5+Indépendants!HH5+Salariés!HH5</f>
        <v>1</v>
      </c>
      <c r="HJ5" s="0" t="n">
        <f aca="false">Inactifs!HI5+Chômeurs!HI5+'Au noir'!HI5+Indépendants!HI5+Salariés!HI5</f>
        <v>1</v>
      </c>
      <c r="HK5" s="0" t="n">
        <f aca="false">Inactifs!HJ5+Chômeurs!HJ5+'Au noir'!HJ5+Indépendants!HJ5+Salariés!HJ5</f>
        <v>1</v>
      </c>
      <c r="HL5" s="0" t="n">
        <f aca="false">Inactifs!HK5+Chômeurs!HK5+'Au noir'!HK5+Indépendants!HK5+Salariés!HK5</f>
        <v>1</v>
      </c>
      <c r="HM5" s="0" t="n">
        <f aca="false">Inactifs!HL5+Chômeurs!HL5+'Au noir'!HL5+Indépendants!HL5+Salariés!HL5</f>
        <v>1</v>
      </c>
      <c r="HN5" s="0" t="n">
        <f aca="false">Inactifs!HM5+Chômeurs!HM5+'Au noir'!HM5+Indépendants!HM5+Salariés!HM5</f>
        <v>1</v>
      </c>
      <c r="HO5" s="0" t="n">
        <f aca="false">Inactifs!HN5+Chômeurs!HN5+'Au noir'!HN5+Indépendants!HN5+Salariés!HN5</f>
        <v>1</v>
      </c>
      <c r="HP5" s="0" t="n">
        <f aca="false">Inactifs!HO5+Chômeurs!HO5+'Au noir'!HO5+Indépendants!HO5+Salariés!HO5</f>
        <v>1</v>
      </c>
      <c r="HQ5" s="0" t="n">
        <f aca="false">Inactifs!HP5+Chômeurs!HP5+'Au noir'!HP5+Indépendants!HP5+Salariés!HP5</f>
        <v>1</v>
      </c>
      <c r="HR5" s="0" t="n">
        <f aca="false">Inactifs!HQ5+Chômeurs!HQ5+'Au noir'!HQ5+Indépendants!HQ5+Salariés!HQ5</f>
        <v>1</v>
      </c>
      <c r="HS5" s="0" t="n">
        <f aca="false">Inactifs!HR5+Chômeurs!HR5+'Au noir'!HR5+Indépendants!HR5+Salariés!HR5</f>
        <v>1</v>
      </c>
      <c r="HT5" s="0" t="n">
        <f aca="false">Inactifs!HS5+Chômeurs!HS5+'Au noir'!HS5+Indépendants!HS5+Salariés!HS5</f>
        <v>1</v>
      </c>
      <c r="HU5" s="0" t="n">
        <f aca="false">Inactifs!HT5+Chômeurs!HT5+'Au noir'!HT5+Indépendants!HT5+Salariés!HT5</f>
        <v>1</v>
      </c>
      <c r="HV5" s="0" t="n">
        <f aca="false">Inactifs!HU5+Chômeurs!HU5+'Au noir'!HU5+Indépendants!HU5+Salariés!HU5</f>
        <v>1</v>
      </c>
      <c r="HW5" s="0" t="n">
        <f aca="false">Inactifs!HV5+Chômeurs!HV5+'Au noir'!HV5+Indépendants!HV5+Salariés!HV5</f>
        <v>1</v>
      </c>
      <c r="HX5" s="0" t="n">
        <f aca="false">Inactifs!HW5+Chômeurs!HW5+'Au noir'!HW5+Indépendants!HW5+Salariés!HW5</f>
        <v>1</v>
      </c>
      <c r="HY5" s="0" t="n">
        <f aca="false">Inactifs!HX5+Chômeurs!HX5+'Au noir'!HX5+Indépendants!HX5+Salariés!HX5</f>
        <v>1</v>
      </c>
      <c r="HZ5" s="0" t="n">
        <f aca="false">Inactifs!HY5+Chômeurs!HY5+'Au noir'!HY5+Indépendants!HY5+Salariés!HY5</f>
        <v>1</v>
      </c>
      <c r="IA5" s="0" t="n">
        <f aca="false">Inactifs!HZ5+Chômeurs!HZ5+'Au noir'!HZ5+Indépendants!HZ5+Salariés!HZ5</f>
        <v>1</v>
      </c>
      <c r="IB5" s="0" t="n">
        <f aca="false">Inactifs!IA5+Chômeurs!IA5+'Au noir'!IA5+Indépendants!IA5+Salariés!IA5</f>
        <v>1</v>
      </c>
      <c r="IC5" s="0" t="n">
        <f aca="false">Inactifs!IB5+Chômeurs!IB5+'Au noir'!IB5+Indépendants!IB5+Salariés!IB5</f>
        <v>1</v>
      </c>
      <c r="ID5" s="0" t="n">
        <f aca="false">Inactifs!IC5+Chômeurs!IC5+'Au noir'!IC5+Indépendants!IC5+Salariés!IC5</f>
        <v>1</v>
      </c>
      <c r="IE5" s="0" t="n">
        <f aca="false">Inactifs!ID5+Chômeurs!ID5+'Au noir'!ID5+Indépendants!ID5+Salariés!ID5</f>
        <v>1</v>
      </c>
      <c r="IF5" s="0" t="n">
        <f aca="false">Inactifs!IE5+Chômeurs!IE5+'Au noir'!IE5+Indépendants!IE5+Salariés!IE5</f>
        <v>1</v>
      </c>
      <c r="IG5" s="0" t="n">
        <f aca="false">Inactifs!IF5+Chômeurs!IF5+'Au noir'!IF5+Indépendants!IF5+Salariés!IF5</f>
        <v>1</v>
      </c>
      <c r="IH5" s="0" t="n">
        <f aca="false">Inactifs!IG5+Chômeurs!IG5+'Au noir'!IG5+Indépendants!IG5+Salariés!IG5</f>
        <v>1</v>
      </c>
      <c r="II5" s="0" t="n">
        <f aca="false">Inactifs!IH5+Chômeurs!IH5+'Au noir'!IH5+Indépendants!IH5+Salariés!IH5</f>
        <v>1</v>
      </c>
      <c r="IJ5" s="0" t="n">
        <f aca="false">Inactifs!II5+Chômeurs!II5+'Au noir'!II5+Indépendants!II5+Salariés!II5</f>
        <v>1</v>
      </c>
      <c r="IK5" s="0" t="n">
        <f aca="false">Inactifs!IJ5+Chômeurs!IJ5+'Au noir'!IJ5+Indépendants!IJ5+Salariés!IJ5</f>
        <v>1</v>
      </c>
      <c r="IL5" s="0" t="n">
        <f aca="false">Inactifs!IK5+Chômeurs!IK5+'Au noir'!IK5+Indépendants!IK5+Salariés!IK5</f>
        <v>1</v>
      </c>
      <c r="IM5" s="0" t="n">
        <f aca="false">Inactifs!IL5+Chômeurs!IL5+'Au noir'!IL5+Indépendants!IL5+Salariés!IL5</f>
        <v>1</v>
      </c>
      <c r="IN5" s="0" t="n">
        <f aca="false">Inactifs!IM5+Chômeurs!IM5+'Au noir'!IM5+Indépendants!IM5+Salariés!IM5</f>
        <v>1</v>
      </c>
      <c r="IO5" s="0" t="n">
        <f aca="false">Inactifs!IN5+Chômeurs!IN5+'Au noir'!IN5+Indépendants!IN5+Salariés!IN5</f>
        <v>1</v>
      </c>
      <c r="IP5" s="0" t="n">
        <f aca="false">Inactifs!IO5+Chômeurs!IO5+'Au noir'!IO5+Indépendants!IO5+Salariés!IO5</f>
        <v>1</v>
      </c>
      <c r="IQ5" s="0" t="n">
        <f aca="false">Inactifs!IP5+Chômeurs!IP5+'Au noir'!IP5+Indépendants!IP5+Salariés!IP5</f>
        <v>1</v>
      </c>
      <c r="IR5" s="0" t="n">
        <f aca="false">Inactifs!IQ5+Chômeurs!IQ5+'Au noir'!IQ5+Indépendants!IQ5+Salariés!IQ5</f>
        <v>1</v>
      </c>
      <c r="IS5" s="0" t="n">
        <f aca="false">Inactifs!IR5+Chômeurs!IR5+'Au noir'!IR5+Indépendants!IR5+Salariés!IR5</f>
        <v>1</v>
      </c>
      <c r="IT5" s="0" t="n">
        <f aca="false">Inactifs!IS5+Chômeurs!IS5+'Au noir'!IS5+Indépendants!IS5+Salariés!IS5</f>
        <v>1</v>
      </c>
      <c r="IU5" s="0" t="n">
        <f aca="false">Inactifs!IT5+Chômeurs!IT5+'Au noir'!IT5+Indépendants!IT5+Salariés!IT5</f>
        <v>1</v>
      </c>
      <c r="IV5" s="0" t="n">
        <f aca="false">Inactifs!IU5+Chômeurs!IU5+'Au noir'!IU5+Indépendants!IU5+Salariés!IU5</f>
        <v>1</v>
      </c>
      <c r="IW5" s="0" t="n">
        <f aca="false">Inactifs!IV5+Chômeurs!IV5+'Au noir'!IV5+Indépendants!IV5+Salariés!IV5</f>
        <v>1</v>
      </c>
      <c r="IX5" s="0" t="n">
        <f aca="false">Inactifs!IW5+Chômeurs!IW5+'Au noir'!IW5+Indépendants!IW5+Salariés!IW5</f>
        <v>1</v>
      </c>
      <c r="IY5" s="0" t="n">
        <f aca="false">Inactifs!IX5+Chômeurs!IX5+'Au noir'!IX5+Indépendants!IX5+Salariés!IX5</f>
        <v>1</v>
      </c>
      <c r="IZ5" s="0" t="n">
        <f aca="false">Inactifs!IY5+Chômeurs!IY5+'Au noir'!IY5+Indépendants!IY5+Salariés!IY5</f>
        <v>1</v>
      </c>
      <c r="JA5" s="0" t="n">
        <f aca="false">Inactifs!IZ5+Chômeurs!IZ5+'Au noir'!IZ5+Indépendants!IZ5+Salariés!IZ5</f>
        <v>1</v>
      </c>
      <c r="JB5" s="0" t="n">
        <f aca="false">Inactifs!JA5+Chômeurs!JA5+'Au noir'!JA5+Indépendants!JA5+Salariés!JA5</f>
        <v>1</v>
      </c>
      <c r="JC5" s="0" t="n">
        <f aca="false">Inactifs!JB5+Chômeurs!JB5+'Au noir'!JB5+Indépendants!JB5+Salariés!JB5</f>
        <v>1</v>
      </c>
      <c r="JD5" s="0" t="n">
        <f aca="false">Inactifs!JC5+Chômeurs!JC5+'Au noir'!JC5+Indépendants!JC5+Salariés!JC5</f>
        <v>1</v>
      </c>
      <c r="JE5" s="0" t="n">
        <f aca="false">Inactifs!JD5+Chômeurs!JD5+'Au noir'!JD5+Indépendants!JD5+Salariés!JD5</f>
        <v>1</v>
      </c>
      <c r="JF5" s="0" t="n">
        <f aca="false">Inactifs!JE5+Chômeurs!JE5+'Au noir'!JE5+Indépendants!JE5+Salariés!JE5</f>
        <v>1</v>
      </c>
      <c r="JG5" s="0" t="n">
        <f aca="false">Inactifs!JF5+Chômeurs!JF5+'Au noir'!JF5+Indépendants!JF5+Salariés!JF5</f>
        <v>1</v>
      </c>
      <c r="JH5" s="0" t="n">
        <f aca="false">Inactifs!JG5+Chômeurs!JG5+'Au noir'!JG5+Indépendants!JG5+Salariés!JG5</f>
        <v>1</v>
      </c>
      <c r="JI5" s="0" t="n">
        <f aca="false">Inactifs!JH5+Chômeurs!JH5+'Au noir'!JH5+Indépendants!JH5+Salariés!JH5</f>
        <v>1</v>
      </c>
      <c r="JJ5" s="0" t="n">
        <f aca="false">Inactifs!JI5+Chômeurs!JI5+'Au noir'!JI5+Indépendants!JI5+Salariés!JI5</f>
        <v>1</v>
      </c>
      <c r="JK5" s="0" t="n">
        <f aca="false">Inactifs!JJ5+Chômeurs!JJ5+'Au noir'!JJ5+Indépendants!JJ5+Salariés!JJ5</f>
        <v>1</v>
      </c>
      <c r="JL5" s="0" t="n">
        <f aca="false">Inactifs!JK5+Chômeurs!JK5+'Au noir'!JK5+Indépendants!JK5+Salariés!JK5</f>
        <v>1</v>
      </c>
      <c r="JM5" s="0" t="n">
        <f aca="false">Inactifs!JL5+Chômeurs!JL5+'Au noir'!JL5+Indépendants!JL5+Salariés!JL5</f>
        <v>1</v>
      </c>
      <c r="JN5" s="0" t="n">
        <f aca="false">Inactifs!JM5+Chômeurs!JM5+'Au noir'!JM5+Indépendants!JM5+Salariés!JM5</f>
        <v>1</v>
      </c>
      <c r="JO5" s="0" t="n">
        <f aca="false">Inactifs!JN5+Chômeurs!JN5+'Au noir'!JN5+Indépendants!JN5+Salariés!JN5</f>
        <v>1</v>
      </c>
      <c r="JP5" s="0" t="n">
        <f aca="false">Inactifs!JO5+Chômeurs!JO5+'Au noir'!JO5+Indépendants!JO5+Salariés!JO5</f>
        <v>1</v>
      </c>
      <c r="JQ5" s="0" t="n">
        <f aca="false">Inactifs!JP5+Chômeurs!JP5+'Au noir'!JP5+Indépendants!JP5+Salariés!JP5</f>
        <v>1</v>
      </c>
      <c r="JR5" s="0" t="n">
        <f aca="false">Inactifs!JQ5+Chômeurs!JQ5+'Au noir'!JQ5+Indépendants!JQ5+Salariés!JQ5</f>
        <v>1</v>
      </c>
      <c r="JS5" s="0" t="n">
        <f aca="false">Inactifs!JR5+Chômeurs!JR5+'Au noir'!JR5+Indépendants!JR5+Salariés!JR5</f>
        <v>1</v>
      </c>
      <c r="JT5" s="0" t="n">
        <f aca="false">Inactifs!JS5+Chômeurs!JS5+'Au noir'!JS5+Indépendants!JS5+Salariés!JS5</f>
        <v>1</v>
      </c>
      <c r="JU5" s="0" t="n">
        <f aca="false">Inactifs!JT5+Chômeurs!JT5+'Au noir'!JT5+Indépendants!JT5+Salariés!JT5</f>
        <v>1</v>
      </c>
      <c r="JV5" s="0" t="n">
        <f aca="false">Inactifs!JU5+Chômeurs!JU5+'Au noir'!JU5+Indépendants!JU5+Salariés!JU5</f>
        <v>1</v>
      </c>
      <c r="JW5" s="0" t="n">
        <f aca="false">Inactifs!JV5+Chômeurs!JV5+'Au noir'!JV5+Indépendants!JV5+Salariés!JV5</f>
        <v>1</v>
      </c>
      <c r="JX5" s="0" t="n">
        <f aca="false">Inactifs!JW5+Chômeurs!JW5+'Au noir'!JW5+Indépendants!JW5+Salariés!JW5</f>
        <v>1</v>
      </c>
      <c r="JY5" s="0" t="n">
        <f aca="false">Inactifs!JX5+Chômeurs!JX5+'Au noir'!JX5+Indépendants!JX5+Salariés!JX5</f>
        <v>1</v>
      </c>
      <c r="JZ5" s="0" t="n">
        <f aca="false">Inactifs!JY5+Chômeurs!JY5+'Au noir'!JY5+Indépendants!JY5+Salariés!JY5</f>
        <v>1</v>
      </c>
      <c r="KA5" s="0" t="n">
        <f aca="false">Inactifs!JZ5+Chômeurs!JZ5+'Au noir'!JZ5+Indépendants!JZ5+Salariés!JZ5</f>
        <v>1</v>
      </c>
      <c r="KB5" s="0" t="n">
        <f aca="false">Inactifs!KA5+Chômeurs!KA5+'Au noir'!KA5+Indépendants!KA5+Salariés!KA5</f>
        <v>1</v>
      </c>
      <c r="KC5" s="0" t="n">
        <f aca="false">Inactifs!KB5+Chômeurs!KB5+'Au noir'!KB5+Indépendants!KB5+Salariés!KB5</f>
        <v>1</v>
      </c>
      <c r="KD5" s="0" t="n">
        <f aca="false">Inactifs!KC5+Chômeurs!KC5+'Au noir'!KC5+Indépendants!KC5+Salariés!KC5</f>
        <v>1</v>
      </c>
      <c r="KE5" s="0" t="n">
        <f aca="false">Inactifs!KD5+Chômeurs!KD5+'Au noir'!KD5+Indépendants!KD5+Salariés!KD5</f>
        <v>1</v>
      </c>
      <c r="KF5" s="0" t="n">
        <f aca="false">Inactifs!KE5+Chômeurs!KE5+'Au noir'!KE5+Indépendants!KE5+Salariés!KE5</f>
        <v>1</v>
      </c>
      <c r="KG5" s="0" t="n">
        <f aca="false">Inactifs!KF5+Chômeurs!KF5+'Au noir'!KF5+Indépendants!KF5+Salariés!KF5</f>
        <v>1</v>
      </c>
      <c r="KH5" s="0" t="n">
        <f aca="false">Inactifs!KG5+Chômeurs!KG5+'Au noir'!KG5+Indépendants!KG5+Salariés!KG5</f>
        <v>1</v>
      </c>
      <c r="KI5" s="0" t="n">
        <f aca="false">Inactifs!KH5+Chômeurs!KH5+'Au noir'!KH5+Indépendants!KH5+Salariés!KH5</f>
        <v>1</v>
      </c>
      <c r="KJ5" s="0" t="n">
        <f aca="false">Inactifs!KI5+Chômeurs!KI5+'Au noir'!KI5+Indépendants!KI5+Salariés!KI5</f>
        <v>1</v>
      </c>
      <c r="KK5" s="0" t="n">
        <f aca="false">Inactifs!KJ5+Chômeurs!KJ5+'Au noir'!KJ5+Indépendants!KJ5+Salariés!KJ5</f>
        <v>1</v>
      </c>
      <c r="KL5" s="0" t="n">
        <f aca="false">Inactifs!KK5+Chômeurs!KK5+'Au noir'!KK5+Indépendants!KK5+Salariés!KK5</f>
        <v>1</v>
      </c>
      <c r="KM5" s="0" t="n">
        <f aca="false">Inactifs!KL5+Chômeurs!KL5+'Au noir'!KL5+Indépendants!KL5+Salariés!KL5</f>
        <v>1</v>
      </c>
      <c r="KN5" s="0" t="n">
        <f aca="false">Inactifs!KM5+Chômeurs!KM5+'Au noir'!KM5+Indépendants!KM5+Salariés!KM5</f>
        <v>1</v>
      </c>
      <c r="KO5" s="0" t="n">
        <f aca="false">Inactifs!KN5+Chômeurs!KN5+'Au noir'!KN5+Indépendants!KN5+Salariés!KN5</f>
        <v>1</v>
      </c>
      <c r="KP5" s="0" t="n">
        <f aca="false">Inactifs!KO5+Chômeurs!KO5+'Au noir'!KO5+Indépendants!KO5+Salariés!KO5</f>
        <v>1</v>
      </c>
      <c r="KQ5" s="0" t="n">
        <f aca="false">Inactifs!KP5+Chômeurs!KP5+'Au noir'!KP5+Indépendants!KP5+Salariés!KP5</f>
        <v>1</v>
      </c>
      <c r="KR5" s="0" t="n">
        <f aca="false">Inactifs!KQ5+Chômeurs!KQ5+'Au noir'!KQ5+Indépendants!KQ5+Salariés!KQ5</f>
        <v>1</v>
      </c>
      <c r="KS5" s="0" t="n">
        <f aca="false">Inactifs!KR5+Chômeurs!KR5+'Au noir'!KR5+Indépendants!KR5+Salariés!KR5</f>
        <v>1</v>
      </c>
      <c r="KT5" s="0" t="e">
        <f aca="false">Inactifs!KS5+Chômeurs!KS5+'Au noir'!KS5+Indépendants!KS5+Salariés!KS5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n">
        <f aca="false">Inactifs!BE6+Chômeurs!BE6+'Au noir'!BE6+Indépendants!BE6+Salariés!BE6</f>
        <v>1</v>
      </c>
      <c r="BF6" s="0" t="n">
        <f aca="false">Inactifs!BF6+Chômeurs!BF6+'Au noir'!BF6+Indépendants!BF6+Salariés!BF6</f>
        <v>1</v>
      </c>
      <c r="BG6" s="0" t="n">
        <f aca="false">Inactifs!BG6+Chômeurs!BG6+'Au noir'!BG6+Indépendants!BG6+Salariés!BG6</f>
        <v>1</v>
      </c>
      <c r="BH6" s="0" t="n">
        <f aca="false">Inactifs!BH6+Chômeurs!BH6+'Au noir'!BH6+Indépendants!BH6+Salariés!BH6</f>
        <v>1</v>
      </c>
      <c r="BI6" s="0" t="n">
        <f aca="false">Inactifs!BI6+Chômeurs!BI6+'Au noir'!BI6+Indépendants!BI6+Salariés!BI6</f>
        <v>1</v>
      </c>
      <c r="BJ6" s="0" t="n">
        <f aca="false">Inactifs!BJ6+Chômeurs!BJ6+'Au noir'!BJ6+Indépendants!BJ6+Salariés!BJ6</f>
        <v>1</v>
      </c>
      <c r="BK6" s="0" t="n">
        <f aca="false">Inactifs!BK6+Chômeurs!BK6+'Au noir'!BK6+Indépendants!BK6+Salariés!BK6</f>
        <v>1</v>
      </c>
      <c r="BL6" s="0" t="n">
        <f aca="false">Inactifs!BL6+Chômeurs!BL6+'Au noir'!BL6+Indépendants!BL6+Salariés!BL6</f>
        <v>1</v>
      </c>
      <c r="BM6" s="0" t="n">
        <f aca="false">Inactifs!BM6+Chômeurs!BM6+'Au noir'!BM6+Indépendants!BM6+Salariés!BM6</f>
        <v>1</v>
      </c>
      <c r="BN6" s="0" t="n">
        <f aca="false">Inactifs!BN6+Chômeurs!BN6+'Au noir'!BN6+Indépendants!BN6+Salariés!BN6</f>
        <v>1</v>
      </c>
      <c r="BO6" s="0" t="n">
        <f aca="false">Inactifs!BO6+Chômeurs!BO6+'Au noir'!BO6+Indépendants!BO6+Salariés!BO6</f>
        <v>1</v>
      </c>
      <c r="BP6" s="0" t="n">
        <f aca="false">Inactifs!BP6+Chômeurs!BP6+'Au noir'!BP6+Indépendants!BP6+Salariés!BP6</f>
        <v>1</v>
      </c>
      <c r="BQ6" s="0" t="n">
        <f aca="false">Inactifs!BQ6+Chômeurs!BQ6+'Au noir'!BQ6+Indépendants!BQ6+Salariés!BQ6</f>
        <v>1</v>
      </c>
      <c r="BR6" s="0" t="n">
        <f aca="false">Inactifs!BR6+Chômeurs!BR6+'Au noir'!BR6+Indépendants!BR6+Salariés!BR6</f>
        <v>1</v>
      </c>
      <c r="BS6" s="0" t="n">
        <f aca="false">Inactifs!BS6+Chômeurs!BS6+'Au noir'!BS6+Indépendants!BS6+Salariés!BS6</f>
        <v>1</v>
      </c>
      <c r="BT6" s="0" t="n">
        <f aca="false">Inactifs!BT6+Chômeurs!BT6+'Au noir'!BT6+Indépendants!BT6+Salariés!BT6</f>
        <v>1</v>
      </c>
      <c r="BU6" s="0" t="n">
        <f aca="false">Inactifs!BU6+Chômeurs!BU6+'Au noir'!BU6+Indépendants!BU6+Salariés!BU6</f>
        <v>1</v>
      </c>
      <c r="BV6" s="0" t="n">
        <f aca="false">Inactifs!BV6+Chômeurs!BV6+'Au noir'!BV6+Indépendants!BV6+Salariés!BV6</f>
        <v>1</v>
      </c>
      <c r="BW6" s="0" t="n">
        <f aca="false">Inactifs!BW6+Chômeurs!BW6+'Au noir'!BW6+Indépendants!BW6+Salariés!BW6</f>
        <v>1</v>
      </c>
      <c r="BX6" s="0" t="n">
        <f aca="false">Inactifs!BX6+Chômeurs!BX6+'Au noir'!BX6+Indépendants!BX6+Salariés!BX6</f>
        <v>1</v>
      </c>
      <c r="BY6" s="0" t="n">
        <f aca="false">Inactifs!BY6+Chômeurs!BY6+'Au noir'!BY6+Indépendants!BY6+Salariés!BY6</f>
        <v>1</v>
      </c>
      <c r="BZ6" s="0" t="n">
        <f aca="false">Inactifs!BZ6+Chômeurs!BZ6+'Au noir'!BZ6+Indépendants!BZ6+Salariés!BZ6</f>
        <v>1</v>
      </c>
      <c r="CA6" s="0" t="n">
        <f aca="false">Inactifs!CA6+Chômeurs!CA6+'Au noir'!CA6+Indépendants!CA6+Salariés!CA6</f>
        <v>1</v>
      </c>
      <c r="CB6" s="0" t="n">
        <f aca="false">Inactifs!CB6+Chômeurs!CB6+'Au noir'!CB6+Indépendants!CB6+Salariés!CB6</f>
        <v>1</v>
      </c>
      <c r="CC6" s="0" t="n">
        <f aca="false">Inactifs!CC6+Chômeurs!CC6+'Au noir'!CC6+Indépendants!CC6+Salariés!CC6</f>
        <v>1</v>
      </c>
      <c r="CD6" s="0" t="n">
        <f aca="false">Inactifs!CD6+Chômeurs!CD6+'Au noir'!CD6+Indépendants!CD6+Salariés!CD6</f>
        <v>1</v>
      </c>
      <c r="CE6" s="0" t="n">
        <f aca="false">Inactifs!CE6+Chômeurs!CE6+'Au noir'!CE6+Indépendants!CE6+Salariés!CE6</f>
        <v>1</v>
      </c>
      <c r="CF6" s="0" t="n">
        <f aca="false">Inactifs!CF6+Chômeurs!CF6+'Au noir'!CF6+Indépendants!CF6+Salariés!CF6</f>
        <v>1</v>
      </c>
      <c r="CG6" s="0" t="n">
        <f aca="false">Inactifs!CG6+Chômeurs!CG6+'Au noir'!CG6+Indépendants!CG6+Salariés!CG6</f>
        <v>1</v>
      </c>
      <c r="CH6" s="0" t="n">
        <f aca="false">Inactifs!CH6+Chômeurs!CH6+'Au noir'!CH6+Indépendants!CH6+Salariés!CH6</f>
        <v>1</v>
      </c>
      <c r="CI6" s="0" t="n">
        <f aca="false">Inactifs!CI6+Chômeurs!CI6+'Au noir'!CI6+Indépendants!CI6+Salariés!CI6</f>
        <v>1</v>
      </c>
      <c r="CJ6" s="0" t="n">
        <f aca="false">Inactifs!CJ6+Chômeurs!CJ6+'Au noir'!CJ6+Indépendants!CJ6+Salariés!CJ6</f>
        <v>1</v>
      </c>
      <c r="CK6" s="0" t="n">
        <f aca="false">Inactifs!CK6+Chômeurs!CK6+'Au noir'!CK6+Indépendants!CK6+Salariés!CK6</f>
        <v>1</v>
      </c>
      <c r="CL6" s="0" t="n">
        <f aca="false">Inactifs!CL6+Chômeurs!CL6+'Au noir'!CL6+Indépendants!CL6+Salariés!CL6</f>
        <v>1</v>
      </c>
      <c r="CM6" s="0" t="n">
        <f aca="false">Inactifs!CM6+Chômeurs!CM6+'Au noir'!CM6+Indépendants!CM6+Salariés!CM6</f>
        <v>1</v>
      </c>
      <c r="CN6" s="0" t="n">
        <f aca="false">Inactifs!CN6+Chômeurs!CN6+'Au noir'!CN6+Indépendants!CN6+Salariés!CN6</f>
        <v>1</v>
      </c>
      <c r="CO6" s="0" t="n">
        <f aca="false">Inactifs!CO6+Chômeurs!CO6+'Au noir'!CO6+Indépendants!CO6+Salariés!CO6</f>
        <v>1</v>
      </c>
      <c r="CP6" s="0" t="n">
        <f aca="false">Inactifs!CP6+Chômeurs!CP6+'Au noir'!CP6+Indépendants!CP6+Salariés!CP6</f>
        <v>1</v>
      </c>
      <c r="CQ6" s="0" t="n">
        <f aca="false">Inactifs!CQ6+Chômeurs!CQ6+'Au noir'!CQ6+Indépendants!CQ6+Salariés!CQ6</f>
        <v>1</v>
      </c>
      <c r="CR6" s="0" t="n">
        <f aca="false">Inactifs!CR6+Chômeurs!CR6+'Au noir'!CR6+Indépendants!CR6+Salariés!CR6</f>
        <v>1</v>
      </c>
      <c r="CS6" s="0" t="n">
        <f aca="false">Inactifs!CS6+Chômeurs!CS6+'Au noir'!CS6+Indépendants!CS6+Salariés!CS6</f>
        <v>1</v>
      </c>
      <c r="CT6" s="0" t="n">
        <f aca="false">Inactifs!CT6+Chômeurs!CT6+'Au noir'!CT6+Indépendants!CT6+Salariés!CT6</f>
        <v>1</v>
      </c>
      <c r="CU6" s="0" t="n">
        <f aca="false">Inactifs!CU6+Chômeurs!CU6+'Au noir'!CU6+Indépendants!CU6+Salariés!CU6</f>
        <v>1</v>
      </c>
      <c r="CV6" s="0" t="n">
        <f aca="false">Inactifs!CV6+Chômeurs!CV6+'Au noir'!CV6+Indépendants!CV6+Salariés!CV6</f>
        <v>1</v>
      </c>
      <c r="CW6" s="0" t="n">
        <f aca="false">Inactifs!CW6+Chômeurs!CW6+'Au noir'!CW6+Indépendants!CW6+Salariés!CW6</f>
        <v>1</v>
      </c>
      <c r="CX6" s="0" t="n">
        <f aca="false">Inactifs!CX6+Chômeurs!CX6+'Au noir'!CX6+Indépendants!CX6+Salariés!CX6</f>
        <v>1</v>
      </c>
      <c r="CY6" s="0" t="n">
        <f aca="false">Inactifs!CY6+Chômeurs!CY6+'Au noir'!CY6+Indépendants!CY6+Salariés!CY6</f>
        <v>1</v>
      </c>
      <c r="CZ6" s="0" t="n">
        <f aca="false">Inactifs!CZ6+Chômeurs!CZ6+'Au noir'!CZ6+Indépendants!CZ6+Salariés!CZ6</f>
        <v>1</v>
      </c>
      <c r="DA6" s="0" t="n">
        <f aca="false">Inactifs!DA6+Chômeurs!DA6+'Au noir'!DA6+Indépendants!DA6+Salariés!DA6</f>
        <v>1</v>
      </c>
      <c r="DB6" s="0" t="n">
        <f aca="false">Inactifs!DB6+Chômeurs!DB6+'Au noir'!DB6+Indépendants!DB6+Salariés!DB6</f>
        <v>1</v>
      </c>
      <c r="DC6" s="0" t="n">
        <f aca="false">Inactifs!DC6+Chômeurs!DC6+'Au noir'!DC6+Indépendants!DC6+Salariés!DC6</f>
        <v>1</v>
      </c>
      <c r="DD6" s="0" t="n">
        <f aca="false">Inactifs!DD6+Chômeurs!DD6+'Au noir'!DD6+Indépendants!DD6+Salariés!DD6</f>
        <v>1</v>
      </c>
      <c r="DE6" s="0" t="n">
        <f aca="false">Inactifs!DE6+Chômeurs!DE6+'Au noir'!DE6+Indépendants!DE6+Salariés!DE6</f>
        <v>1</v>
      </c>
      <c r="DF6" s="0" t="n">
        <f aca="false">Inactifs!DF6+Chômeurs!DF6+'Au noir'!DF6+Indépendants!DF6+Salariés!DF6</f>
        <v>1</v>
      </c>
      <c r="DG6" s="0" t="n">
        <f aca="false">Inactifs!DG6+Chômeurs!DG6+'Au noir'!DG6+Indépendants!DG6+Salariés!DG6</f>
        <v>1</v>
      </c>
      <c r="DH6" s="0" t="n">
        <f aca="false">Inactifs!DH6+Chômeurs!DH6+'Au noir'!DH6+Indépendants!DH6+Salariés!DH6</f>
        <v>1</v>
      </c>
      <c r="DI6" s="0" t="n">
        <f aca="false">Inactifs!DI6+Chômeurs!DI6+'Au noir'!DI6+Indépendants!DI6+Salariés!DI6</f>
        <v>1</v>
      </c>
      <c r="DJ6" s="0" t="n">
        <f aca="false">Inactifs!DJ6+Chômeurs!DJ6+'Au noir'!DJ6+Indépendants!DJ6+Salariés!DJ6</f>
        <v>1</v>
      </c>
      <c r="DK6" s="0" t="n">
        <f aca="false">Inactifs!DK6+Chômeurs!DK6+'Au noir'!DK6+Indépendants!DK6+Salariés!DK6</f>
        <v>1</v>
      </c>
      <c r="DL6" s="0" t="n">
        <f aca="false">Inactifs!DL6+Chômeurs!DL6+'Au noir'!DL6+Indépendants!DL6+Salariés!DL6</f>
        <v>1</v>
      </c>
      <c r="DM6" s="0" t="n">
        <f aca="false">Inactifs!DM6+Chômeurs!DM6+'Au noir'!DM6+Indépendants!DM6+Salariés!DM6</f>
        <v>1</v>
      </c>
      <c r="DN6" s="0" t="n">
        <f aca="false">Inactifs!DN6+Chômeurs!DN6+'Au noir'!DN6+Indépendants!DN6+Salariés!DN6</f>
        <v>1</v>
      </c>
      <c r="DO6" s="0" t="n">
        <f aca="false">Inactifs!DO6+Chômeurs!DO6+'Au noir'!DO6+Indépendants!DO6+Salariés!DO6</f>
        <v>1</v>
      </c>
      <c r="DP6" s="0" t="n">
        <f aca="false">Inactifs!DP6+Chômeurs!DP6+'Au noir'!DP6+Indépendants!DP6+Salariés!DP6</f>
        <v>1</v>
      </c>
      <c r="DQ6" s="0" t="n">
        <f aca="false">Inactifs!DQ6+Chômeurs!DQ6+'Au noir'!DQ6+Indépendants!DQ6+Salariés!DQ6</f>
        <v>1</v>
      </c>
      <c r="DR6" s="0" t="n">
        <f aca="false">Inactifs!DR6+Chômeurs!DR6+'Au noir'!DR6+Indépendants!DR6+Salariés!DR6</f>
        <v>1</v>
      </c>
      <c r="DS6" s="0" t="n">
        <f aca="false">Inactifs!DS6+Chômeurs!DS6+'Au noir'!DS6+Indépendants!DS6+Salariés!DS6</f>
        <v>1</v>
      </c>
      <c r="DT6" s="0" t="n">
        <f aca="false">Inactifs!DT6+Chômeurs!DT6+'Au noir'!DT6+Indépendants!DT6+Salariés!DT6</f>
        <v>1</v>
      </c>
      <c r="DU6" s="0" t="n">
        <f aca="false">Inactifs!DU6+Chômeurs!DU6+'Au noir'!DU6+Indépendants!DU6+Salariés!DU6</f>
        <v>1</v>
      </c>
      <c r="DV6" s="0" t="n">
        <f aca="false">Inactifs!DV6+Chômeurs!DV6+'Au noir'!DV6+Indépendants!DV6+Salariés!DV6</f>
        <v>1</v>
      </c>
      <c r="DW6" s="0" t="n">
        <f aca="false">Inactifs!DW6+Chômeurs!DW6+'Au noir'!DW6+Indépendants!DW6+Salariés!DW6</f>
        <v>1</v>
      </c>
      <c r="DX6" s="0" t="n">
        <f aca="false">Inactifs!DX6+Chômeurs!DX6+'Au noir'!DX6+Indépendants!DX6+Salariés!DX6</f>
        <v>1</v>
      </c>
      <c r="DY6" s="0" t="n">
        <f aca="false">Inactifs!DY6+Chômeurs!DY6+'Au noir'!DY6+Indépendants!DY6+Salariés!DY6</f>
        <v>1</v>
      </c>
      <c r="DZ6" s="0" t="n">
        <f aca="false">Inactifs!DZ6+Chômeurs!DZ6+'Au noir'!DZ6+Indépendants!DZ6+Salariés!DZ6</f>
        <v>1</v>
      </c>
      <c r="EA6" s="0" t="n">
        <f aca="false">Inactifs!EA6+Chômeurs!EA6+'Au noir'!EA6+Indépendants!EA6+Salariés!EA6</f>
        <v>1</v>
      </c>
      <c r="EB6" s="0" t="n">
        <f aca="false">Inactifs!EB6+Chômeurs!EB6+'Au noir'!EB6+Indépendants!EB6+Salariés!EB6</f>
        <v>1</v>
      </c>
      <c r="EC6" s="0" t="n">
        <f aca="false">Inactifs!EC6+Chômeurs!EC6+'Au noir'!EC6+Indépendants!EC6+Salariés!EC6</f>
        <v>1</v>
      </c>
      <c r="ED6" s="0" t="n">
        <f aca="false">Inactifs!ED6+Chômeurs!ED6+'Au noir'!ED6+Indépendants!ED6+Salariés!ED6</f>
        <v>1</v>
      </c>
      <c r="EE6" s="0" t="n">
        <f aca="false">Inactifs!EE6+Chômeurs!EE6+'Au noir'!EE6+Indépendants!EE6+Salariés!EE6</f>
        <v>1</v>
      </c>
      <c r="EF6" s="0" t="n">
        <f aca="false">Inactifs!EF6+Chômeurs!EF6+'Au noir'!EF6+Indépendants!EF6+Salariés!EF6</f>
        <v>1</v>
      </c>
      <c r="EG6" s="0" t="n">
        <f aca="false">Inactifs!EG6+Chômeurs!EG6+'Au noir'!EG6+Indépendants!EG6+Salariés!EG6</f>
        <v>1</v>
      </c>
      <c r="EH6" s="0" t="n">
        <f aca="false">Inactifs!EH6+Chômeurs!EH6+'Au noir'!EH6+Indépendants!EH6+Salariés!EH6</f>
        <v>1</v>
      </c>
      <c r="EI6" s="0" t="n">
        <f aca="false">Inactifs!EI6+Chômeurs!EI6+'Au noir'!EI6+Indépendants!EI6+Salariés!EI6</f>
        <v>1</v>
      </c>
      <c r="EJ6" s="0" t="n">
        <f aca="false">Inactifs!EJ6+Chômeurs!EJ6+'Au noir'!EJ6+Indépendants!EJ6+Salariés!EJ6</f>
        <v>1</v>
      </c>
      <c r="EK6" s="0" t="n">
        <f aca="false">Inactifs!EK6+Chômeurs!EK6+'Au noir'!EK6+Indépendants!EK6+Salariés!EK6</f>
        <v>1</v>
      </c>
      <c r="EL6" s="0" t="n">
        <f aca="false">Inactifs!EL6+Chômeurs!EL6+'Au noir'!EL6+Indépendants!EL6+Salariés!EL6</f>
        <v>1</v>
      </c>
      <c r="EM6" s="0" t="n">
        <f aca="false">Inactifs!EM6+Chômeurs!EM6+'Au noir'!EM6+Indépendants!EM6+Salariés!EM6</f>
        <v>1</v>
      </c>
      <c r="EN6" s="0" t="n">
        <f aca="false">Inactifs!EN6+Chômeurs!EN6+'Au noir'!EN6+Indépendants!EN6+Salariés!EN6</f>
        <v>1</v>
      </c>
      <c r="EO6" s="0" t="n">
        <f aca="false">Inactifs!EO6+Chômeurs!EO6+'Au noir'!EO6+Indépendants!EO6+Salariés!EO6</f>
        <v>1</v>
      </c>
      <c r="EP6" s="0" t="n">
        <f aca="false">Inactifs!EP6+Chômeurs!EP6+'Au noir'!EP6+Indépendants!EP6+Salariés!EP6</f>
        <v>1</v>
      </c>
      <c r="EQ6" s="0" t="n">
        <f aca="false">Inactifs!EQ6+Chômeurs!EQ6+'Au noir'!EQ6+Indépendants!EQ6+Salariés!EQ6</f>
        <v>1</v>
      </c>
      <c r="ER6" s="0" t="n">
        <f aca="false">Inactifs!ER6+Chômeurs!ER6+'Au noir'!ER6+Indépendants!ER6+Salariés!ER6</f>
        <v>1</v>
      </c>
      <c r="ES6" s="0" t="n">
        <f aca="false">Inactifs!ES6+Chômeurs!ES6+'Au noir'!ES6+Indépendants!ES6+Salariés!ES6</f>
        <v>1</v>
      </c>
      <c r="ET6" s="0" t="n">
        <f aca="false">Inactifs!ET6+Chômeurs!ET6+'Au noir'!ET6+Indépendants!ET6+Salariés!ET6</f>
        <v>1</v>
      </c>
      <c r="EU6" s="0" t="n">
        <f aca="false">Inactifs!EU6+Chômeurs!EU6+'Au noir'!EU6+Indépendants!EU6+Salariés!EU6</f>
        <v>1</v>
      </c>
      <c r="EV6" s="0" t="e">
        <f aca="false">Inactifs!EV6+Chômeurs!EV6+'Au noir'!EV6+Indépendants!EV6+Salariés!EV6</f>
        <v>#DIV/0!</v>
      </c>
      <c r="EY6" s="0" t="n">
        <v>30</v>
      </c>
      <c r="EZ6" s="0" t="n">
        <f aca="false">Inactifs!EY6+Chômeurs!EY6+'Au noir'!EY6+Indépendants!EY6+Salariés!EY6</f>
        <v>1</v>
      </c>
      <c r="FA6" s="0" t="n">
        <f aca="false">Inactifs!EZ6+Chômeurs!EZ6+'Au noir'!EZ6+Indépendants!EZ6+Salariés!EZ6</f>
        <v>1.0000000001</v>
      </c>
      <c r="FB6" s="0" t="n">
        <f aca="false">Inactifs!FA6+Chômeurs!FA6+'Au noir'!FA6+Indépendants!FA6+Salariés!FA6</f>
        <v>1</v>
      </c>
      <c r="FC6" s="0" t="n">
        <f aca="false">Inactifs!FB6+Chômeurs!FB6+'Au noir'!FB6+Indépendants!FB6+Salariés!FB6</f>
        <v>1</v>
      </c>
      <c r="FD6" s="0" t="n">
        <f aca="false">Inactifs!FC6+Chômeurs!FC6+'Au noir'!FC6+Indépendants!FC6+Salariés!FC6</f>
        <v>1</v>
      </c>
      <c r="FE6" s="0" t="n">
        <f aca="false">Inactifs!FD6+Chômeurs!FD6+'Au noir'!FD6+Indépendants!FD6+Salariés!FD6</f>
        <v>1</v>
      </c>
      <c r="FF6" s="0" t="n">
        <f aca="false">Inactifs!FE6+Chômeurs!FE6+'Au noir'!FE6+Indépendants!FE6+Salariés!FE6</f>
        <v>1</v>
      </c>
      <c r="FG6" s="0" t="n">
        <f aca="false">Inactifs!FF6+Chômeurs!FF6+'Au noir'!FF6+Indépendants!FF6+Salariés!FF6</f>
        <v>1</v>
      </c>
      <c r="FH6" s="0" t="n">
        <f aca="false">Inactifs!FG6+Chômeurs!FG6+'Au noir'!FG6+Indépendants!FG6+Salariés!FG6</f>
        <v>0.9999999999</v>
      </c>
      <c r="FI6" s="0" t="n">
        <f aca="false">Inactifs!FH6+Chômeurs!FH6+'Au noir'!FH6+Indépendants!FH6+Salariés!FH6</f>
        <v>1</v>
      </c>
      <c r="FJ6" s="0" t="n">
        <f aca="false">Inactifs!FI6+Chômeurs!FI6+'Au noir'!FI6+Indépendants!FI6+Salariés!FI6</f>
        <v>0.9999999999</v>
      </c>
      <c r="FK6" s="0" t="n">
        <f aca="false">Inactifs!FJ6+Chômeurs!FJ6+'Au noir'!FJ6+Indépendants!FJ6+Salariés!FJ6</f>
        <v>1</v>
      </c>
      <c r="FL6" s="0" t="n">
        <f aca="false">Inactifs!FK6+Chômeurs!FK6+'Au noir'!FK6+Indépendants!FK6+Salariés!FK6</f>
        <v>1</v>
      </c>
      <c r="FM6" s="0" t="n">
        <f aca="false">Inactifs!FL6+Chômeurs!FL6+'Au noir'!FL6+Indépendants!FL6+Salariés!FL6</f>
        <v>1.0000000001</v>
      </c>
      <c r="FN6" s="0" t="n">
        <f aca="false">Inactifs!FM6+Chômeurs!FM6+'Au noir'!FM6+Indépendants!FM6+Salariés!FM6</f>
        <v>0.9999999999</v>
      </c>
      <c r="FO6" s="0" t="n">
        <f aca="false">Inactifs!FN6+Chômeurs!FN6+'Au noir'!FN6+Indépendants!FN6+Salariés!FN6</f>
        <v>0.9999999999</v>
      </c>
      <c r="FP6" s="0" t="n">
        <f aca="false">Inactifs!FO6+Chômeurs!FO6+'Au noir'!FO6+Indépendants!FO6+Salariés!FO6</f>
        <v>1.0000000001</v>
      </c>
      <c r="FQ6" s="0" t="n">
        <f aca="false">Inactifs!FP6+Chômeurs!FP6+'Au noir'!FP6+Indépendants!FP6+Salariés!FP6</f>
        <v>1</v>
      </c>
      <c r="FR6" s="0" t="n">
        <f aca="false">Inactifs!FQ6+Chômeurs!FQ6+'Au noir'!FQ6+Indépendants!FQ6+Salariés!FQ6</f>
        <v>1.0000000001</v>
      </c>
      <c r="FS6" s="0" t="n">
        <f aca="false">Inactifs!FR6+Chômeurs!FR6+'Au noir'!FR6+Indépendants!FR6+Salariés!FR6</f>
        <v>0.9999999999</v>
      </c>
      <c r="FT6" s="0" t="n">
        <f aca="false">Inactifs!FS6+Chômeurs!FS6+'Au noir'!FS6+Indépendants!FS6+Salariés!FS6</f>
        <v>1</v>
      </c>
      <c r="FU6" s="0" t="n">
        <f aca="false">Inactifs!FT6+Chômeurs!FT6+'Au noir'!FT6+Indépendants!FT6+Salariés!FT6</f>
        <v>1</v>
      </c>
      <c r="FV6" s="0" t="n">
        <f aca="false">Inactifs!FU6+Chômeurs!FU6+'Au noir'!FU6+Indépendants!FU6+Salariés!FU6</f>
        <v>1</v>
      </c>
      <c r="FW6" s="0" t="n">
        <f aca="false">Inactifs!FV6+Chômeurs!FV6+'Au noir'!FV6+Indépendants!FV6+Salariés!FV6</f>
        <v>1</v>
      </c>
      <c r="FX6" s="0" t="n">
        <f aca="false">Inactifs!FW6+Chômeurs!FW6+'Au noir'!FW6+Indépendants!FW6+Salariés!FW6</f>
        <v>1</v>
      </c>
      <c r="FY6" s="0" t="n">
        <f aca="false">Inactifs!FX6+Chômeurs!FX6+'Au noir'!FX6+Indépendants!FX6+Salariés!FX6</f>
        <v>1</v>
      </c>
      <c r="FZ6" s="0" t="n">
        <f aca="false">Inactifs!FY6+Chômeurs!FY6+'Au noir'!FY6+Indépendants!FY6+Salariés!FY6</f>
        <v>0.9999999999</v>
      </c>
      <c r="GA6" s="0" t="n">
        <f aca="false">Inactifs!FZ6+Chômeurs!FZ6+'Au noir'!FZ6+Indépendants!FZ6+Salariés!FZ6</f>
        <v>0.9999999999</v>
      </c>
      <c r="GB6" s="0" t="n">
        <f aca="false">Inactifs!GA6+Chômeurs!GA6+'Au noir'!GA6+Indépendants!GA6+Salariés!GA6</f>
        <v>1</v>
      </c>
      <c r="GC6" s="0" t="n">
        <f aca="false">Inactifs!GB6+Chômeurs!GB6+'Au noir'!GB6+Indépendants!GB6+Salariés!GB6</f>
        <v>0.9999999999</v>
      </c>
      <c r="GD6" s="0" t="n">
        <f aca="false">Inactifs!GC6+Chômeurs!GC6+'Au noir'!GC6+Indépendants!GC6+Salariés!GC6</f>
        <v>1.0000000001</v>
      </c>
      <c r="GE6" s="0" t="n">
        <f aca="false">Inactifs!GD6+Chômeurs!GD6+'Au noir'!GD6+Indépendants!GD6+Salariés!GD6</f>
        <v>1.0000000001</v>
      </c>
      <c r="GF6" s="0" t="n">
        <f aca="false">Inactifs!GE6+Chômeurs!GE6+'Au noir'!GE6+Indépendants!GE6+Salariés!GE6</f>
        <v>1</v>
      </c>
      <c r="GG6" s="0" t="n">
        <f aca="false">Inactifs!GF6+Chômeurs!GF6+'Au noir'!GF6+Indépendants!GF6+Salariés!GF6</f>
        <v>1</v>
      </c>
      <c r="GH6" s="0" t="n">
        <f aca="false">Inactifs!GG6+Chômeurs!GG6+'Au noir'!GG6+Indépendants!GG6+Salariés!GG6</f>
        <v>1</v>
      </c>
      <c r="GI6" s="0" t="n">
        <f aca="false">Inactifs!GH6+Chômeurs!GH6+'Au noir'!GH6+Indépendants!GH6+Salariés!GH6</f>
        <v>1.0000000001</v>
      </c>
      <c r="GJ6" s="0" t="n">
        <f aca="false">Inactifs!GI6+Chômeurs!GI6+'Au noir'!GI6+Indépendants!GI6+Salariés!GI6</f>
        <v>1</v>
      </c>
      <c r="GK6" s="0" t="n">
        <f aca="false">Inactifs!GJ6+Chômeurs!GJ6+'Au noir'!GJ6+Indépendants!GJ6+Salariés!GJ6</f>
        <v>1</v>
      </c>
      <c r="GL6" s="0" t="n">
        <f aca="false">Inactifs!GK6+Chômeurs!GK6+'Au noir'!GK6+Indépendants!GK6+Salariés!GK6</f>
        <v>1</v>
      </c>
      <c r="GM6" s="0" t="n">
        <f aca="false">Inactifs!GL6+Chômeurs!GL6+'Au noir'!GL6+Indépendants!GL6+Salariés!GL6</f>
        <v>1.0000000001</v>
      </c>
      <c r="GN6" s="0" t="n">
        <f aca="false">Inactifs!GM6+Chômeurs!GM6+'Au noir'!GM6+Indépendants!GM6+Salariés!GM6</f>
        <v>1.0000000001</v>
      </c>
      <c r="GO6" s="0" t="n">
        <f aca="false">Inactifs!GN6+Chômeurs!GN6+'Au noir'!GN6+Indépendants!GN6+Salariés!GN6</f>
        <v>0.9999999999</v>
      </c>
      <c r="GP6" s="0" t="n">
        <f aca="false">Inactifs!GO6+Chômeurs!GO6+'Au noir'!GO6+Indépendants!GO6+Salariés!GO6</f>
        <v>1</v>
      </c>
      <c r="GQ6" s="0" t="n">
        <f aca="false">Inactifs!GP6+Chômeurs!GP6+'Au noir'!GP6+Indépendants!GP6+Salariés!GP6</f>
        <v>1.0000000001</v>
      </c>
      <c r="GR6" s="0" t="n">
        <f aca="false">Inactifs!GQ6+Chômeurs!GQ6+'Au noir'!GQ6+Indépendants!GQ6+Salariés!GQ6</f>
        <v>1</v>
      </c>
      <c r="GS6" s="0" t="n">
        <f aca="false">Inactifs!GR6+Chômeurs!GR6+'Au noir'!GR6+Indépendants!GR6+Salariés!GR6</f>
        <v>1</v>
      </c>
      <c r="GT6" s="0" t="n">
        <f aca="false">Inactifs!GS6+Chômeurs!GS6+'Au noir'!GS6+Indépendants!GS6+Salariés!GS6</f>
        <v>0.9999999999</v>
      </c>
      <c r="GU6" s="0" t="n">
        <f aca="false">Inactifs!GT6+Chômeurs!GT6+'Au noir'!GT6+Indépendants!GT6+Salariés!GT6</f>
        <v>1</v>
      </c>
      <c r="GV6" s="0" t="n">
        <f aca="false">Inactifs!GU6+Chômeurs!GU6+'Au noir'!GU6+Indépendants!GU6+Salariés!GU6</f>
        <v>1</v>
      </c>
      <c r="GW6" s="0" t="n">
        <f aca="false">Inactifs!GV6+Chômeurs!GV6+'Au noir'!GV6+Indépendants!GV6+Salariés!GV6</f>
        <v>1</v>
      </c>
      <c r="GX6" s="0" t="n">
        <f aca="false">Inactifs!GW6+Chômeurs!GW6+'Au noir'!GW6+Indépendants!GW6+Salariés!GW6</f>
        <v>1</v>
      </c>
      <c r="GY6" s="0" t="n">
        <f aca="false">Inactifs!GX6+Chômeurs!GX6+'Au noir'!GX6+Indépendants!GX6+Salariés!GX6</f>
        <v>1</v>
      </c>
      <c r="GZ6" s="0" t="n">
        <f aca="false">Inactifs!GY6+Chômeurs!GY6+'Au noir'!GY6+Indépendants!GY6+Salariés!GY6</f>
        <v>1</v>
      </c>
      <c r="HA6" s="0" t="n">
        <f aca="false">Inactifs!GZ6+Chômeurs!GZ6+'Au noir'!GZ6+Indépendants!GZ6+Salariés!GZ6</f>
        <v>1</v>
      </c>
      <c r="HB6" s="0" t="n">
        <f aca="false">Inactifs!HA6+Chômeurs!HA6+'Au noir'!HA6+Indépendants!HA6+Salariés!HA6</f>
        <v>0.9999999999</v>
      </c>
      <c r="HC6" s="0" t="n">
        <f aca="false">Inactifs!HB6+Chômeurs!HB6+'Au noir'!HB6+Indépendants!HB6+Salariés!HB6</f>
        <v>1</v>
      </c>
      <c r="HD6" s="0" t="n">
        <f aca="false">Inactifs!HC6+Chômeurs!HC6+'Au noir'!HC6+Indépendants!HC6+Salariés!HC6</f>
        <v>1</v>
      </c>
      <c r="HE6" s="0" t="n">
        <f aca="false">Inactifs!HD6+Chômeurs!HD6+'Au noir'!HD6+Indépendants!HD6+Salariés!HD6</f>
        <v>1</v>
      </c>
      <c r="HF6" s="0" t="n">
        <f aca="false">Inactifs!HE6+Chômeurs!HE6+'Au noir'!HE6+Indépendants!HE6+Salariés!HE6</f>
        <v>1</v>
      </c>
      <c r="HG6" s="0" t="n">
        <f aca="false">Inactifs!HF6+Chômeurs!HF6+'Au noir'!HF6+Indépendants!HF6+Salariés!HF6</f>
        <v>1</v>
      </c>
      <c r="HH6" s="0" t="n">
        <f aca="false">Inactifs!HG6+Chômeurs!HG6+'Au noir'!HG6+Indépendants!HG6+Salariés!HG6</f>
        <v>1</v>
      </c>
      <c r="HI6" s="0" t="n">
        <f aca="false">Inactifs!HH6+Chômeurs!HH6+'Au noir'!HH6+Indépendants!HH6+Salariés!HH6</f>
        <v>1</v>
      </c>
      <c r="HJ6" s="0" t="n">
        <f aca="false">Inactifs!HI6+Chômeurs!HI6+'Au noir'!HI6+Indépendants!HI6+Salariés!HI6</f>
        <v>1</v>
      </c>
      <c r="HK6" s="0" t="n">
        <f aca="false">Inactifs!HJ6+Chômeurs!HJ6+'Au noir'!HJ6+Indépendants!HJ6+Salariés!HJ6</f>
        <v>1</v>
      </c>
      <c r="HL6" s="0" t="n">
        <f aca="false">Inactifs!HK6+Chômeurs!HK6+'Au noir'!HK6+Indépendants!HK6+Salariés!HK6</f>
        <v>1</v>
      </c>
      <c r="HM6" s="0" t="n">
        <f aca="false">Inactifs!HL6+Chômeurs!HL6+'Au noir'!HL6+Indépendants!HL6+Salariés!HL6</f>
        <v>1</v>
      </c>
      <c r="HN6" s="0" t="n">
        <f aca="false">Inactifs!HM6+Chômeurs!HM6+'Au noir'!HM6+Indépendants!HM6+Salariés!HM6</f>
        <v>1</v>
      </c>
      <c r="HO6" s="0" t="n">
        <f aca="false">Inactifs!HN6+Chômeurs!HN6+'Au noir'!HN6+Indépendants!HN6+Salariés!HN6</f>
        <v>1</v>
      </c>
      <c r="HP6" s="0" t="n">
        <f aca="false">Inactifs!HO6+Chômeurs!HO6+'Au noir'!HO6+Indépendants!HO6+Salariés!HO6</f>
        <v>1</v>
      </c>
      <c r="HQ6" s="0" t="n">
        <f aca="false">Inactifs!HP6+Chômeurs!HP6+'Au noir'!HP6+Indépendants!HP6+Salariés!HP6</f>
        <v>1</v>
      </c>
      <c r="HR6" s="0" t="n">
        <f aca="false">Inactifs!HQ6+Chômeurs!HQ6+'Au noir'!HQ6+Indépendants!HQ6+Salariés!HQ6</f>
        <v>1</v>
      </c>
      <c r="HS6" s="0" t="n">
        <f aca="false">Inactifs!HR6+Chômeurs!HR6+'Au noir'!HR6+Indépendants!HR6+Salariés!HR6</f>
        <v>1</v>
      </c>
      <c r="HT6" s="0" t="n">
        <f aca="false">Inactifs!HS6+Chômeurs!HS6+'Au noir'!HS6+Indépendants!HS6+Salariés!HS6</f>
        <v>1</v>
      </c>
      <c r="HU6" s="0" t="n">
        <f aca="false">Inactifs!HT6+Chômeurs!HT6+'Au noir'!HT6+Indépendants!HT6+Salariés!HT6</f>
        <v>1</v>
      </c>
      <c r="HV6" s="0" t="n">
        <f aca="false">Inactifs!HU6+Chômeurs!HU6+'Au noir'!HU6+Indépendants!HU6+Salariés!HU6</f>
        <v>1</v>
      </c>
      <c r="HW6" s="0" t="n">
        <f aca="false">Inactifs!HV6+Chômeurs!HV6+'Au noir'!HV6+Indépendants!HV6+Salariés!HV6</f>
        <v>1</v>
      </c>
      <c r="HX6" s="0" t="n">
        <f aca="false">Inactifs!HW6+Chômeurs!HW6+'Au noir'!HW6+Indépendants!HW6+Salariés!HW6</f>
        <v>1</v>
      </c>
      <c r="HY6" s="0" t="n">
        <f aca="false">Inactifs!HX6+Chômeurs!HX6+'Au noir'!HX6+Indépendants!HX6+Salariés!HX6</f>
        <v>1</v>
      </c>
      <c r="HZ6" s="0" t="n">
        <f aca="false">Inactifs!HY6+Chômeurs!HY6+'Au noir'!HY6+Indépendants!HY6+Salariés!HY6</f>
        <v>1</v>
      </c>
      <c r="IA6" s="0" t="n">
        <f aca="false">Inactifs!HZ6+Chômeurs!HZ6+'Au noir'!HZ6+Indépendants!HZ6+Salariés!HZ6</f>
        <v>1</v>
      </c>
      <c r="IB6" s="0" t="n">
        <f aca="false">Inactifs!IA6+Chômeurs!IA6+'Au noir'!IA6+Indépendants!IA6+Salariés!IA6</f>
        <v>1</v>
      </c>
      <c r="IC6" s="0" t="n">
        <f aca="false">Inactifs!IB6+Chômeurs!IB6+'Au noir'!IB6+Indépendants!IB6+Salariés!IB6</f>
        <v>1</v>
      </c>
      <c r="ID6" s="0" t="n">
        <f aca="false">Inactifs!IC6+Chômeurs!IC6+'Au noir'!IC6+Indépendants!IC6+Salariés!IC6</f>
        <v>1</v>
      </c>
      <c r="IE6" s="0" t="n">
        <f aca="false">Inactifs!ID6+Chômeurs!ID6+'Au noir'!ID6+Indépendants!ID6+Salariés!ID6</f>
        <v>1</v>
      </c>
      <c r="IF6" s="0" t="n">
        <f aca="false">Inactifs!IE6+Chômeurs!IE6+'Au noir'!IE6+Indépendants!IE6+Salariés!IE6</f>
        <v>1</v>
      </c>
      <c r="IG6" s="0" t="n">
        <f aca="false">Inactifs!IF6+Chômeurs!IF6+'Au noir'!IF6+Indépendants!IF6+Salariés!IF6</f>
        <v>1</v>
      </c>
      <c r="IH6" s="0" t="n">
        <f aca="false">Inactifs!IG6+Chômeurs!IG6+'Au noir'!IG6+Indépendants!IG6+Salariés!IG6</f>
        <v>1</v>
      </c>
      <c r="II6" s="0" t="n">
        <f aca="false">Inactifs!IH6+Chômeurs!IH6+'Au noir'!IH6+Indépendants!IH6+Salariés!IH6</f>
        <v>1</v>
      </c>
      <c r="IJ6" s="0" t="n">
        <f aca="false">Inactifs!II6+Chômeurs!II6+'Au noir'!II6+Indépendants!II6+Salariés!II6</f>
        <v>1</v>
      </c>
      <c r="IK6" s="0" t="n">
        <f aca="false">Inactifs!IJ6+Chômeurs!IJ6+'Au noir'!IJ6+Indépendants!IJ6+Salariés!IJ6</f>
        <v>1</v>
      </c>
      <c r="IL6" s="0" t="n">
        <f aca="false">Inactifs!IK6+Chômeurs!IK6+'Au noir'!IK6+Indépendants!IK6+Salariés!IK6</f>
        <v>1</v>
      </c>
      <c r="IM6" s="0" t="n">
        <f aca="false">Inactifs!IL6+Chômeurs!IL6+'Au noir'!IL6+Indépendants!IL6+Salariés!IL6</f>
        <v>1</v>
      </c>
      <c r="IN6" s="0" t="n">
        <f aca="false">Inactifs!IM6+Chômeurs!IM6+'Au noir'!IM6+Indépendants!IM6+Salariés!IM6</f>
        <v>1</v>
      </c>
      <c r="IO6" s="0" t="n">
        <f aca="false">Inactifs!IN6+Chômeurs!IN6+'Au noir'!IN6+Indépendants!IN6+Salariés!IN6</f>
        <v>1</v>
      </c>
      <c r="IP6" s="0" t="n">
        <f aca="false">Inactifs!IO6+Chômeurs!IO6+'Au noir'!IO6+Indépendants!IO6+Salariés!IO6</f>
        <v>1</v>
      </c>
      <c r="IQ6" s="0" t="n">
        <f aca="false">Inactifs!IP6+Chômeurs!IP6+'Au noir'!IP6+Indépendants!IP6+Salariés!IP6</f>
        <v>1</v>
      </c>
      <c r="IR6" s="0" t="n">
        <f aca="false">Inactifs!IQ6+Chômeurs!IQ6+'Au noir'!IQ6+Indépendants!IQ6+Salariés!IQ6</f>
        <v>1</v>
      </c>
      <c r="IS6" s="0" t="n">
        <f aca="false">Inactifs!IR6+Chômeurs!IR6+'Au noir'!IR6+Indépendants!IR6+Salariés!IR6</f>
        <v>1</v>
      </c>
      <c r="IT6" s="0" t="n">
        <f aca="false">Inactifs!IS6+Chômeurs!IS6+'Au noir'!IS6+Indépendants!IS6+Salariés!IS6</f>
        <v>1</v>
      </c>
      <c r="IU6" s="0" t="n">
        <f aca="false">Inactifs!IT6+Chômeurs!IT6+'Au noir'!IT6+Indépendants!IT6+Salariés!IT6</f>
        <v>1</v>
      </c>
      <c r="IV6" s="0" t="n">
        <f aca="false">Inactifs!IU6+Chômeurs!IU6+'Au noir'!IU6+Indépendants!IU6+Salariés!IU6</f>
        <v>1</v>
      </c>
      <c r="IW6" s="0" t="n">
        <f aca="false">Inactifs!IV6+Chômeurs!IV6+'Au noir'!IV6+Indépendants!IV6+Salariés!IV6</f>
        <v>1</v>
      </c>
      <c r="IX6" s="0" t="n">
        <f aca="false">Inactifs!IW6+Chômeurs!IW6+'Au noir'!IW6+Indépendants!IW6+Salariés!IW6</f>
        <v>1</v>
      </c>
      <c r="IY6" s="0" t="n">
        <f aca="false">Inactifs!IX6+Chômeurs!IX6+'Au noir'!IX6+Indépendants!IX6+Salariés!IX6</f>
        <v>1</v>
      </c>
      <c r="IZ6" s="0" t="n">
        <f aca="false">Inactifs!IY6+Chômeurs!IY6+'Au noir'!IY6+Indépendants!IY6+Salariés!IY6</f>
        <v>1</v>
      </c>
      <c r="JA6" s="0" t="n">
        <f aca="false">Inactifs!IZ6+Chômeurs!IZ6+'Au noir'!IZ6+Indépendants!IZ6+Salariés!IZ6</f>
        <v>1</v>
      </c>
      <c r="JB6" s="0" t="n">
        <f aca="false">Inactifs!JA6+Chômeurs!JA6+'Au noir'!JA6+Indépendants!JA6+Salariés!JA6</f>
        <v>1</v>
      </c>
      <c r="JC6" s="0" t="n">
        <f aca="false">Inactifs!JB6+Chômeurs!JB6+'Au noir'!JB6+Indépendants!JB6+Salariés!JB6</f>
        <v>1</v>
      </c>
      <c r="JD6" s="0" t="n">
        <f aca="false">Inactifs!JC6+Chômeurs!JC6+'Au noir'!JC6+Indépendants!JC6+Salariés!JC6</f>
        <v>1</v>
      </c>
      <c r="JE6" s="0" t="n">
        <f aca="false">Inactifs!JD6+Chômeurs!JD6+'Au noir'!JD6+Indépendants!JD6+Salariés!JD6</f>
        <v>1</v>
      </c>
      <c r="JF6" s="0" t="n">
        <f aca="false">Inactifs!JE6+Chômeurs!JE6+'Au noir'!JE6+Indépendants!JE6+Salariés!JE6</f>
        <v>1</v>
      </c>
      <c r="JG6" s="0" t="n">
        <f aca="false">Inactifs!JF6+Chômeurs!JF6+'Au noir'!JF6+Indépendants!JF6+Salariés!JF6</f>
        <v>1</v>
      </c>
      <c r="JH6" s="0" t="n">
        <f aca="false">Inactifs!JG6+Chômeurs!JG6+'Au noir'!JG6+Indépendants!JG6+Salariés!JG6</f>
        <v>1</v>
      </c>
      <c r="JI6" s="0" t="n">
        <f aca="false">Inactifs!JH6+Chômeurs!JH6+'Au noir'!JH6+Indépendants!JH6+Salariés!JH6</f>
        <v>1</v>
      </c>
      <c r="JJ6" s="0" t="n">
        <f aca="false">Inactifs!JI6+Chômeurs!JI6+'Au noir'!JI6+Indépendants!JI6+Salariés!JI6</f>
        <v>1</v>
      </c>
      <c r="JK6" s="0" t="n">
        <f aca="false">Inactifs!JJ6+Chômeurs!JJ6+'Au noir'!JJ6+Indépendants!JJ6+Salariés!JJ6</f>
        <v>1</v>
      </c>
      <c r="JL6" s="0" t="n">
        <f aca="false">Inactifs!JK6+Chômeurs!JK6+'Au noir'!JK6+Indépendants!JK6+Salariés!JK6</f>
        <v>1</v>
      </c>
      <c r="JM6" s="0" t="n">
        <f aca="false">Inactifs!JL6+Chômeurs!JL6+'Au noir'!JL6+Indépendants!JL6+Salariés!JL6</f>
        <v>1</v>
      </c>
      <c r="JN6" s="0" t="n">
        <f aca="false">Inactifs!JM6+Chômeurs!JM6+'Au noir'!JM6+Indépendants!JM6+Salariés!JM6</f>
        <v>1</v>
      </c>
      <c r="JO6" s="0" t="n">
        <f aca="false">Inactifs!JN6+Chômeurs!JN6+'Au noir'!JN6+Indépendants!JN6+Salariés!JN6</f>
        <v>1</v>
      </c>
      <c r="JP6" s="0" t="n">
        <f aca="false">Inactifs!JO6+Chômeurs!JO6+'Au noir'!JO6+Indépendants!JO6+Salariés!JO6</f>
        <v>1</v>
      </c>
      <c r="JQ6" s="0" t="n">
        <f aca="false">Inactifs!JP6+Chômeurs!JP6+'Au noir'!JP6+Indépendants!JP6+Salariés!JP6</f>
        <v>1</v>
      </c>
      <c r="JR6" s="0" t="n">
        <f aca="false">Inactifs!JQ6+Chômeurs!JQ6+'Au noir'!JQ6+Indépendants!JQ6+Salariés!JQ6</f>
        <v>1</v>
      </c>
      <c r="JS6" s="0" t="n">
        <f aca="false">Inactifs!JR6+Chômeurs!JR6+'Au noir'!JR6+Indépendants!JR6+Salariés!JR6</f>
        <v>1</v>
      </c>
      <c r="JT6" s="0" t="n">
        <f aca="false">Inactifs!JS6+Chômeurs!JS6+'Au noir'!JS6+Indépendants!JS6+Salariés!JS6</f>
        <v>1</v>
      </c>
      <c r="JU6" s="0" t="n">
        <f aca="false">Inactifs!JT6+Chômeurs!JT6+'Au noir'!JT6+Indépendants!JT6+Salariés!JT6</f>
        <v>1</v>
      </c>
      <c r="JV6" s="0" t="n">
        <f aca="false">Inactifs!JU6+Chômeurs!JU6+'Au noir'!JU6+Indépendants!JU6+Salariés!JU6</f>
        <v>1</v>
      </c>
      <c r="JW6" s="0" t="n">
        <f aca="false">Inactifs!JV6+Chômeurs!JV6+'Au noir'!JV6+Indépendants!JV6+Salariés!JV6</f>
        <v>1</v>
      </c>
      <c r="JX6" s="0" t="n">
        <f aca="false">Inactifs!JW6+Chômeurs!JW6+'Au noir'!JW6+Indépendants!JW6+Salariés!JW6</f>
        <v>1</v>
      </c>
      <c r="JY6" s="0" t="n">
        <f aca="false">Inactifs!JX6+Chômeurs!JX6+'Au noir'!JX6+Indépendants!JX6+Salariés!JX6</f>
        <v>1</v>
      </c>
      <c r="JZ6" s="0" t="n">
        <f aca="false">Inactifs!JY6+Chômeurs!JY6+'Au noir'!JY6+Indépendants!JY6+Salariés!JY6</f>
        <v>1</v>
      </c>
      <c r="KA6" s="0" t="n">
        <f aca="false">Inactifs!JZ6+Chômeurs!JZ6+'Au noir'!JZ6+Indépendants!JZ6+Salariés!JZ6</f>
        <v>1</v>
      </c>
      <c r="KB6" s="0" t="n">
        <f aca="false">Inactifs!KA6+Chômeurs!KA6+'Au noir'!KA6+Indépendants!KA6+Salariés!KA6</f>
        <v>1</v>
      </c>
      <c r="KC6" s="0" t="n">
        <f aca="false">Inactifs!KB6+Chômeurs!KB6+'Au noir'!KB6+Indépendants!KB6+Salariés!KB6</f>
        <v>1</v>
      </c>
      <c r="KD6" s="0" t="n">
        <f aca="false">Inactifs!KC6+Chômeurs!KC6+'Au noir'!KC6+Indépendants!KC6+Salariés!KC6</f>
        <v>1</v>
      </c>
      <c r="KE6" s="0" t="n">
        <f aca="false">Inactifs!KD6+Chômeurs!KD6+'Au noir'!KD6+Indépendants!KD6+Salariés!KD6</f>
        <v>1</v>
      </c>
      <c r="KF6" s="0" t="n">
        <f aca="false">Inactifs!KE6+Chômeurs!KE6+'Au noir'!KE6+Indépendants!KE6+Salariés!KE6</f>
        <v>1</v>
      </c>
      <c r="KG6" s="0" t="n">
        <f aca="false">Inactifs!KF6+Chômeurs!KF6+'Au noir'!KF6+Indépendants!KF6+Salariés!KF6</f>
        <v>1</v>
      </c>
      <c r="KH6" s="0" t="n">
        <f aca="false">Inactifs!KG6+Chômeurs!KG6+'Au noir'!KG6+Indépendants!KG6+Salariés!KG6</f>
        <v>1</v>
      </c>
      <c r="KI6" s="0" t="n">
        <f aca="false">Inactifs!KH6+Chômeurs!KH6+'Au noir'!KH6+Indépendants!KH6+Salariés!KH6</f>
        <v>1</v>
      </c>
      <c r="KJ6" s="0" t="n">
        <f aca="false">Inactifs!KI6+Chômeurs!KI6+'Au noir'!KI6+Indépendants!KI6+Salariés!KI6</f>
        <v>1</v>
      </c>
      <c r="KK6" s="0" t="n">
        <f aca="false">Inactifs!KJ6+Chômeurs!KJ6+'Au noir'!KJ6+Indépendants!KJ6+Salariés!KJ6</f>
        <v>1</v>
      </c>
      <c r="KL6" s="0" t="n">
        <f aca="false">Inactifs!KK6+Chômeurs!KK6+'Au noir'!KK6+Indépendants!KK6+Salariés!KK6</f>
        <v>1</v>
      </c>
      <c r="KM6" s="0" t="n">
        <f aca="false">Inactifs!KL6+Chômeurs!KL6+'Au noir'!KL6+Indépendants!KL6+Salariés!KL6</f>
        <v>1</v>
      </c>
      <c r="KN6" s="0" t="n">
        <f aca="false">Inactifs!KM6+Chômeurs!KM6+'Au noir'!KM6+Indépendants!KM6+Salariés!KM6</f>
        <v>1</v>
      </c>
      <c r="KO6" s="0" t="n">
        <f aca="false">Inactifs!KN6+Chômeurs!KN6+'Au noir'!KN6+Indépendants!KN6+Salariés!KN6</f>
        <v>1</v>
      </c>
      <c r="KP6" s="0" t="n">
        <f aca="false">Inactifs!KO6+Chômeurs!KO6+'Au noir'!KO6+Indépendants!KO6+Salariés!KO6</f>
        <v>1</v>
      </c>
      <c r="KQ6" s="0" t="n">
        <f aca="false">Inactifs!KP6+Chômeurs!KP6+'Au noir'!KP6+Indépendants!KP6+Salariés!KP6</f>
        <v>1</v>
      </c>
      <c r="KR6" s="0" t="n">
        <f aca="false">Inactifs!KQ6+Chômeurs!KQ6+'Au noir'!KQ6+Indépendants!KQ6+Salariés!KQ6</f>
        <v>1</v>
      </c>
      <c r="KS6" s="0" t="n">
        <f aca="false">Inactifs!KR6+Chômeurs!KR6+'Au noir'!KR6+Indépendants!KR6+Salariés!KR6</f>
        <v>1</v>
      </c>
      <c r="KT6" s="0" t="e">
        <f aca="false">Inactifs!KS6+Chômeurs!KS6+'Au noir'!KS6+Indépendants!KS6+Salariés!KS6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n">
        <f aca="false">Inactifs!BE7+Chômeurs!BE7+'Au noir'!BE7+Indépendants!BE7+Salariés!BE7</f>
        <v>1</v>
      </c>
      <c r="BF7" s="0" t="n">
        <f aca="false">Inactifs!BF7+Chômeurs!BF7+'Au noir'!BF7+Indépendants!BF7+Salariés!BF7</f>
        <v>1</v>
      </c>
      <c r="BG7" s="0" t="n">
        <f aca="false">Inactifs!BG7+Chômeurs!BG7+'Au noir'!BG7+Indépendants!BG7+Salariés!BG7</f>
        <v>1</v>
      </c>
      <c r="BH7" s="0" t="n">
        <f aca="false">Inactifs!BH7+Chômeurs!BH7+'Au noir'!BH7+Indépendants!BH7+Salariés!BH7</f>
        <v>1</v>
      </c>
      <c r="BI7" s="0" t="n">
        <f aca="false">Inactifs!BI7+Chômeurs!BI7+'Au noir'!BI7+Indépendants!BI7+Salariés!BI7</f>
        <v>1</v>
      </c>
      <c r="BJ7" s="0" t="n">
        <f aca="false">Inactifs!BJ7+Chômeurs!BJ7+'Au noir'!BJ7+Indépendants!BJ7+Salariés!BJ7</f>
        <v>1</v>
      </c>
      <c r="BK7" s="0" t="n">
        <f aca="false">Inactifs!BK7+Chômeurs!BK7+'Au noir'!BK7+Indépendants!BK7+Salariés!BK7</f>
        <v>1</v>
      </c>
      <c r="BL7" s="0" t="n">
        <f aca="false">Inactifs!BL7+Chômeurs!BL7+'Au noir'!BL7+Indépendants!BL7+Salariés!BL7</f>
        <v>1</v>
      </c>
      <c r="BM7" s="0" t="n">
        <f aca="false">Inactifs!BM7+Chômeurs!BM7+'Au noir'!BM7+Indépendants!BM7+Salariés!BM7</f>
        <v>1</v>
      </c>
      <c r="BN7" s="0" t="n">
        <f aca="false">Inactifs!BN7+Chômeurs!BN7+'Au noir'!BN7+Indépendants!BN7+Salariés!BN7</f>
        <v>1</v>
      </c>
      <c r="BO7" s="0" t="n">
        <f aca="false">Inactifs!BO7+Chômeurs!BO7+'Au noir'!BO7+Indépendants!BO7+Salariés!BO7</f>
        <v>1</v>
      </c>
      <c r="BP7" s="0" t="n">
        <f aca="false">Inactifs!BP7+Chômeurs!BP7+'Au noir'!BP7+Indépendants!BP7+Salariés!BP7</f>
        <v>1</v>
      </c>
      <c r="BQ7" s="0" t="n">
        <f aca="false">Inactifs!BQ7+Chômeurs!BQ7+'Au noir'!BQ7+Indépendants!BQ7+Salariés!BQ7</f>
        <v>1</v>
      </c>
      <c r="BR7" s="0" t="n">
        <f aca="false">Inactifs!BR7+Chômeurs!BR7+'Au noir'!BR7+Indépendants!BR7+Salariés!BR7</f>
        <v>1</v>
      </c>
      <c r="BS7" s="0" t="n">
        <f aca="false">Inactifs!BS7+Chômeurs!BS7+'Au noir'!BS7+Indépendants!BS7+Salariés!BS7</f>
        <v>1</v>
      </c>
      <c r="BT7" s="0" t="n">
        <f aca="false">Inactifs!BT7+Chômeurs!BT7+'Au noir'!BT7+Indépendants!BT7+Salariés!BT7</f>
        <v>1</v>
      </c>
      <c r="BU7" s="0" t="n">
        <f aca="false">Inactifs!BU7+Chômeurs!BU7+'Au noir'!BU7+Indépendants!BU7+Salariés!BU7</f>
        <v>1</v>
      </c>
      <c r="BV7" s="0" t="n">
        <f aca="false">Inactifs!BV7+Chômeurs!BV7+'Au noir'!BV7+Indépendants!BV7+Salariés!BV7</f>
        <v>1</v>
      </c>
      <c r="BW7" s="0" t="n">
        <f aca="false">Inactifs!BW7+Chômeurs!BW7+'Au noir'!BW7+Indépendants!BW7+Salariés!BW7</f>
        <v>1</v>
      </c>
      <c r="BX7" s="0" t="n">
        <f aca="false">Inactifs!BX7+Chômeurs!BX7+'Au noir'!BX7+Indépendants!BX7+Salariés!BX7</f>
        <v>1</v>
      </c>
      <c r="BY7" s="0" t="n">
        <f aca="false">Inactifs!BY7+Chômeurs!BY7+'Au noir'!BY7+Indépendants!BY7+Salariés!BY7</f>
        <v>1</v>
      </c>
      <c r="BZ7" s="0" t="n">
        <f aca="false">Inactifs!BZ7+Chômeurs!BZ7+'Au noir'!BZ7+Indépendants!BZ7+Salariés!BZ7</f>
        <v>1</v>
      </c>
      <c r="CA7" s="0" t="n">
        <f aca="false">Inactifs!CA7+Chômeurs!CA7+'Au noir'!CA7+Indépendants!CA7+Salariés!CA7</f>
        <v>1</v>
      </c>
      <c r="CB7" s="0" t="n">
        <f aca="false">Inactifs!CB7+Chômeurs!CB7+'Au noir'!CB7+Indépendants!CB7+Salariés!CB7</f>
        <v>1</v>
      </c>
      <c r="CC7" s="0" t="n">
        <f aca="false">Inactifs!CC7+Chômeurs!CC7+'Au noir'!CC7+Indépendants!CC7+Salariés!CC7</f>
        <v>1</v>
      </c>
      <c r="CD7" s="0" t="n">
        <f aca="false">Inactifs!CD7+Chômeurs!CD7+'Au noir'!CD7+Indépendants!CD7+Salariés!CD7</f>
        <v>1</v>
      </c>
      <c r="CE7" s="0" t="n">
        <f aca="false">Inactifs!CE7+Chômeurs!CE7+'Au noir'!CE7+Indépendants!CE7+Salariés!CE7</f>
        <v>1</v>
      </c>
      <c r="CF7" s="0" t="n">
        <f aca="false">Inactifs!CF7+Chômeurs!CF7+'Au noir'!CF7+Indépendants!CF7+Salariés!CF7</f>
        <v>1</v>
      </c>
      <c r="CG7" s="0" t="n">
        <f aca="false">Inactifs!CG7+Chômeurs!CG7+'Au noir'!CG7+Indépendants!CG7+Salariés!CG7</f>
        <v>1</v>
      </c>
      <c r="CH7" s="0" t="n">
        <f aca="false">Inactifs!CH7+Chômeurs!CH7+'Au noir'!CH7+Indépendants!CH7+Salariés!CH7</f>
        <v>1</v>
      </c>
      <c r="CI7" s="0" t="n">
        <f aca="false">Inactifs!CI7+Chômeurs!CI7+'Au noir'!CI7+Indépendants!CI7+Salariés!CI7</f>
        <v>1</v>
      </c>
      <c r="CJ7" s="0" t="n">
        <f aca="false">Inactifs!CJ7+Chômeurs!CJ7+'Au noir'!CJ7+Indépendants!CJ7+Salariés!CJ7</f>
        <v>1</v>
      </c>
      <c r="CK7" s="0" t="n">
        <f aca="false">Inactifs!CK7+Chômeurs!CK7+'Au noir'!CK7+Indépendants!CK7+Salariés!CK7</f>
        <v>1</v>
      </c>
      <c r="CL7" s="0" t="n">
        <f aca="false">Inactifs!CL7+Chômeurs!CL7+'Au noir'!CL7+Indépendants!CL7+Salariés!CL7</f>
        <v>1</v>
      </c>
      <c r="CM7" s="0" t="n">
        <f aca="false">Inactifs!CM7+Chômeurs!CM7+'Au noir'!CM7+Indépendants!CM7+Salariés!CM7</f>
        <v>1</v>
      </c>
      <c r="CN7" s="0" t="n">
        <f aca="false">Inactifs!CN7+Chômeurs!CN7+'Au noir'!CN7+Indépendants!CN7+Salariés!CN7</f>
        <v>1</v>
      </c>
      <c r="CO7" s="0" t="n">
        <f aca="false">Inactifs!CO7+Chômeurs!CO7+'Au noir'!CO7+Indépendants!CO7+Salariés!CO7</f>
        <v>1</v>
      </c>
      <c r="CP7" s="0" t="n">
        <f aca="false">Inactifs!CP7+Chômeurs!CP7+'Au noir'!CP7+Indépendants!CP7+Salariés!CP7</f>
        <v>1</v>
      </c>
      <c r="CQ7" s="0" t="n">
        <f aca="false">Inactifs!CQ7+Chômeurs!CQ7+'Au noir'!CQ7+Indépendants!CQ7+Salariés!CQ7</f>
        <v>1</v>
      </c>
      <c r="CR7" s="0" t="n">
        <f aca="false">Inactifs!CR7+Chômeurs!CR7+'Au noir'!CR7+Indépendants!CR7+Salariés!CR7</f>
        <v>1</v>
      </c>
      <c r="CS7" s="0" t="n">
        <f aca="false">Inactifs!CS7+Chômeurs!CS7+'Au noir'!CS7+Indépendants!CS7+Salariés!CS7</f>
        <v>1</v>
      </c>
      <c r="CT7" s="0" t="n">
        <f aca="false">Inactifs!CT7+Chômeurs!CT7+'Au noir'!CT7+Indépendants!CT7+Salariés!CT7</f>
        <v>1</v>
      </c>
      <c r="CU7" s="0" t="n">
        <f aca="false">Inactifs!CU7+Chômeurs!CU7+'Au noir'!CU7+Indépendants!CU7+Salariés!CU7</f>
        <v>1</v>
      </c>
      <c r="CV7" s="0" t="n">
        <f aca="false">Inactifs!CV7+Chômeurs!CV7+'Au noir'!CV7+Indépendants!CV7+Salariés!CV7</f>
        <v>1</v>
      </c>
      <c r="CW7" s="0" t="n">
        <f aca="false">Inactifs!CW7+Chômeurs!CW7+'Au noir'!CW7+Indépendants!CW7+Salariés!CW7</f>
        <v>1</v>
      </c>
      <c r="CX7" s="0" t="n">
        <f aca="false">Inactifs!CX7+Chômeurs!CX7+'Au noir'!CX7+Indépendants!CX7+Salariés!CX7</f>
        <v>1</v>
      </c>
      <c r="CY7" s="0" t="n">
        <f aca="false">Inactifs!CY7+Chômeurs!CY7+'Au noir'!CY7+Indépendants!CY7+Salariés!CY7</f>
        <v>1</v>
      </c>
      <c r="CZ7" s="0" t="n">
        <f aca="false">Inactifs!CZ7+Chômeurs!CZ7+'Au noir'!CZ7+Indépendants!CZ7+Salariés!CZ7</f>
        <v>1</v>
      </c>
      <c r="DA7" s="0" t="n">
        <f aca="false">Inactifs!DA7+Chômeurs!DA7+'Au noir'!DA7+Indépendants!DA7+Salariés!DA7</f>
        <v>1</v>
      </c>
      <c r="DB7" s="0" t="n">
        <f aca="false">Inactifs!DB7+Chômeurs!DB7+'Au noir'!DB7+Indépendants!DB7+Salariés!DB7</f>
        <v>1</v>
      </c>
      <c r="DC7" s="0" t="n">
        <f aca="false">Inactifs!DC7+Chômeurs!DC7+'Au noir'!DC7+Indépendants!DC7+Salariés!DC7</f>
        <v>1</v>
      </c>
      <c r="DD7" s="0" t="n">
        <f aca="false">Inactifs!DD7+Chômeurs!DD7+'Au noir'!DD7+Indépendants!DD7+Salariés!DD7</f>
        <v>1</v>
      </c>
      <c r="DE7" s="0" t="n">
        <f aca="false">Inactifs!DE7+Chômeurs!DE7+'Au noir'!DE7+Indépendants!DE7+Salariés!DE7</f>
        <v>1</v>
      </c>
      <c r="DF7" s="0" t="n">
        <f aca="false">Inactifs!DF7+Chômeurs!DF7+'Au noir'!DF7+Indépendants!DF7+Salariés!DF7</f>
        <v>1</v>
      </c>
      <c r="DG7" s="0" t="n">
        <f aca="false">Inactifs!DG7+Chômeurs!DG7+'Au noir'!DG7+Indépendants!DG7+Salariés!DG7</f>
        <v>1</v>
      </c>
      <c r="DH7" s="0" t="n">
        <f aca="false">Inactifs!DH7+Chômeurs!DH7+'Au noir'!DH7+Indépendants!DH7+Salariés!DH7</f>
        <v>1</v>
      </c>
      <c r="DI7" s="0" t="n">
        <f aca="false">Inactifs!DI7+Chômeurs!DI7+'Au noir'!DI7+Indépendants!DI7+Salariés!DI7</f>
        <v>1</v>
      </c>
      <c r="DJ7" s="0" t="n">
        <f aca="false">Inactifs!DJ7+Chômeurs!DJ7+'Au noir'!DJ7+Indépendants!DJ7+Salariés!DJ7</f>
        <v>1</v>
      </c>
      <c r="DK7" s="0" t="n">
        <f aca="false">Inactifs!DK7+Chômeurs!DK7+'Au noir'!DK7+Indépendants!DK7+Salariés!DK7</f>
        <v>1</v>
      </c>
      <c r="DL7" s="0" t="n">
        <f aca="false">Inactifs!DL7+Chômeurs!DL7+'Au noir'!DL7+Indépendants!DL7+Salariés!DL7</f>
        <v>1</v>
      </c>
      <c r="DM7" s="0" t="n">
        <f aca="false">Inactifs!DM7+Chômeurs!DM7+'Au noir'!DM7+Indépendants!DM7+Salariés!DM7</f>
        <v>1</v>
      </c>
      <c r="DN7" s="0" t="n">
        <f aca="false">Inactifs!DN7+Chômeurs!DN7+'Au noir'!DN7+Indépendants!DN7+Salariés!DN7</f>
        <v>1</v>
      </c>
      <c r="DO7" s="0" t="n">
        <f aca="false">Inactifs!DO7+Chômeurs!DO7+'Au noir'!DO7+Indépendants!DO7+Salariés!DO7</f>
        <v>1</v>
      </c>
      <c r="DP7" s="0" t="n">
        <f aca="false">Inactifs!DP7+Chômeurs!DP7+'Au noir'!DP7+Indépendants!DP7+Salariés!DP7</f>
        <v>1</v>
      </c>
      <c r="DQ7" s="0" t="n">
        <f aca="false">Inactifs!DQ7+Chômeurs!DQ7+'Au noir'!DQ7+Indépendants!DQ7+Salariés!DQ7</f>
        <v>1</v>
      </c>
      <c r="DR7" s="0" t="n">
        <f aca="false">Inactifs!DR7+Chômeurs!DR7+'Au noir'!DR7+Indépendants!DR7+Salariés!DR7</f>
        <v>1</v>
      </c>
      <c r="DS7" s="0" t="n">
        <f aca="false">Inactifs!DS7+Chômeurs!DS7+'Au noir'!DS7+Indépendants!DS7+Salariés!DS7</f>
        <v>1</v>
      </c>
      <c r="DT7" s="0" t="n">
        <f aca="false">Inactifs!DT7+Chômeurs!DT7+'Au noir'!DT7+Indépendants!DT7+Salariés!DT7</f>
        <v>1</v>
      </c>
      <c r="DU7" s="0" t="n">
        <f aca="false">Inactifs!DU7+Chômeurs!DU7+'Au noir'!DU7+Indépendants!DU7+Salariés!DU7</f>
        <v>1</v>
      </c>
      <c r="DV7" s="0" t="n">
        <f aca="false">Inactifs!DV7+Chômeurs!DV7+'Au noir'!DV7+Indépendants!DV7+Salariés!DV7</f>
        <v>1</v>
      </c>
      <c r="DW7" s="0" t="n">
        <f aca="false">Inactifs!DW7+Chômeurs!DW7+'Au noir'!DW7+Indépendants!DW7+Salariés!DW7</f>
        <v>1</v>
      </c>
      <c r="DX7" s="0" t="n">
        <f aca="false">Inactifs!DX7+Chômeurs!DX7+'Au noir'!DX7+Indépendants!DX7+Salariés!DX7</f>
        <v>1</v>
      </c>
      <c r="DY7" s="0" t="n">
        <f aca="false">Inactifs!DY7+Chômeurs!DY7+'Au noir'!DY7+Indépendants!DY7+Salariés!DY7</f>
        <v>1</v>
      </c>
      <c r="DZ7" s="0" t="n">
        <f aca="false">Inactifs!DZ7+Chômeurs!DZ7+'Au noir'!DZ7+Indépendants!DZ7+Salariés!DZ7</f>
        <v>1</v>
      </c>
      <c r="EA7" s="0" t="n">
        <f aca="false">Inactifs!EA7+Chômeurs!EA7+'Au noir'!EA7+Indépendants!EA7+Salariés!EA7</f>
        <v>1</v>
      </c>
      <c r="EB7" s="0" t="n">
        <f aca="false">Inactifs!EB7+Chômeurs!EB7+'Au noir'!EB7+Indépendants!EB7+Salariés!EB7</f>
        <v>1</v>
      </c>
      <c r="EC7" s="0" t="n">
        <f aca="false">Inactifs!EC7+Chômeurs!EC7+'Au noir'!EC7+Indépendants!EC7+Salariés!EC7</f>
        <v>1</v>
      </c>
      <c r="ED7" s="0" t="n">
        <f aca="false">Inactifs!ED7+Chômeurs!ED7+'Au noir'!ED7+Indépendants!ED7+Salariés!ED7</f>
        <v>1</v>
      </c>
      <c r="EE7" s="0" t="n">
        <f aca="false">Inactifs!EE7+Chômeurs!EE7+'Au noir'!EE7+Indépendants!EE7+Salariés!EE7</f>
        <v>1</v>
      </c>
      <c r="EF7" s="0" t="n">
        <f aca="false">Inactifs!EF7+Chômeurs!EF7+'Au noir'!EF7+Indépendants!EF7+Salariés!EF7</f>
        <v>1</v>
      </c>
      <c r="EG7" s="0" t="n">
        <f aca="false">Inactifs!EG7+Chômeurs!EG7+'Au noir'!EG7+Indépendants!EG7+Salariés!EG7</f>
        <v>1</v>
      </c>
      <c r="EH7" s="0" t="n">
        <f aca="false">Inactifs!EH7+Chômeurs!EH7+'Au noir'!EH7+Indépendants!EH7+Salariés!EH7</f>
        <v>1</v>
      </c>
      <c r="EI7" s="0" t="n">
        <f aca="false">Inactifs!EI7+Chômeurs!EI7+'Au noir'!EI7+Indépendants!EI7+Salariés!EI7</f>
        <v>1</v>
      </c>
      <c r="EJ7" s="0" t="n">
        <f aca="false">Inactifs!EJ7+Chômeurs!EJ7+'Au noir'!EJ7+Indépendants!EJ7+Salariés!EJ7</f>
        <v>1</v>
      </c>
      <c r="EK7" s="0" t="n">
        <f aca="false">Inactifs!EK7+Chômeurs!EK7+'Au noir'!EK7+Indépendants!EK7+Salariés!EK7</f>
        <v>1</v>
      </c>
      <c r="EL7" s="0" t="n">
        <f aca="false">Inactifs!EL7+Chômeurs!EL7+'Au noir'!EL7+Indépendants!EL7+Salariés!EL7</f>
        <v>1</v>
      </c>
      <c r="EM7" s="0" t="n">
        <f aca="false">Inactifs!EM7+Chômeurs!EM7+'Au noir'!EM7+Indépendants!EM7+Salariés!EM7</f>
        <v>1</v>
      </c>
      <c r="EN7" s="0" t="n">
        <f aca="false">Inactifs!EN7+Chômeurs!EN7+'Au noir'!EN7+Indépendants!EN7+Salariés!EN7</f>
        <v>1</v>
      </c>
      <c r="EO7" s="0" t="n">
        <f aca="false">Inactifs!EO7+Chômeurs!EO7+'Au noir'!EO7+Indépendants!EO7+Salariés!EO7</f>
        <v>1</v>
      </c>
      <c r="EP7" s="0" t="n">
        <f aca="false">Inactifs!EP7+Chômeurs!EP7+'Au noir'!EP7+Indépendants!EP7+Salariés!EP7</f>
        <v>1</v>
      </c>
      <c r="EQ7" s="0" t="n">
        <f aca="false">Inactifs!EQ7+Chômeurs!EQ7+'Au noir'!EQ7+Indépendants!EQ7+Salariés!EQ7</f>
        <v>1</v>
      </c>
      <c r="ER7" s="0" t="n">
        <f aca="false">Inactifs!ER7+Chômeurs!ER7+'Au noir'!ER7+Indépendants!ER7+Salariés!ER7</f>
        <v>1</v>
      </c>
      <c r="ES7" s="0" t="n">
        <f aca="false">Inactifs!ES7+Chômeurs!ES7+'Au noir'!ES7+Indépendants!ES7+Salariés!ES7</f>
        <v>1</v>
      </c>
      <c r="ET7" s="0" t="n">
        <f aca="false">Inactifs!ET7+Chômeurs!ET7+'Au noir'!ET7+Indépendants!ET7+Salariés!ET7</f>
        <v>1</v>
      </c>
      <c r="EU7" s="0" t="n">
        <f aca="false">Inactifs!EU7+Chômeurs!EU7+'Au noir'!EU7+Indépendants!EU7+Salariés!EU7</f>
        <v>1</v>
      </c>
      <c r="EV7" s="0" t="e">
        <f aca="false">Inactifs!EV7+Chômeurs!EV7+'Au noir'!EV7+Indépendants!EV7+Salariés!EV7</f>
        <v>#DIV/0!</v>
      </c>
      <c r="EY7" s="0" t="n">
        <v>35</v>
      </c>
      <c r="EZ7" s="0" t="n">
        <f aca="false">Inactifs!EY7+Chômeurs!EY7+'Au noir'!EY7+Indépendants!EY7+Salariés!EY7</f>
        <v>0.9999999999</v>
      </c>
      <c r="FA7" s="0" t="n">
        <f aca="false">Inactifs!EZ7+Chômeurs!EZ7+'Au noir'!EZ7+Indépendants!EZ7+Salariés!EZ7</f>
        <v>1</v>
      </c>
      <c r="FB7" s="0" t="n">
        <f aca="false">Inactifs!FA7+Chômeurs!FA7+'Au noir'!FA7+Indépendants!FA7+Salariés!FA7</f>
        <v>1</v>
      </c>
      <c r="FC7" s="0" t="n">
        <f aca="false">Inactifs!FB7+Chômeurs!FB7+'Au noir'!FB7+Indépendants!FB7+Salariés!FB7</f>
        <v>1</v>
      </c>
      <c r="FD7" s="0" t="n">
        <f aca="false">Inactifs!FC7+Chômeurs!FC7+'Au noir'!FC7+Indépendants!FC7+Salariés!FC7</f>
        <v>0.9999999999</v>
      </c>
      <c r="FE7" s="0" t="n">
        <f aca="false">Inactifs!FD7+Chômeurs!FD7+'Au noir'!FD7+Indépendants!FD7+Salariés!FD7</f>
        <v>1</v>
      </c>
      <c r="FF7" s="0" t="n">
        <f aca="false">Inactifs!FE7+Chômeurs!FE7+'Au noir'!FE7+Indépendants!FE7+Salariés!FE7</f>
        <v>1.0000000001</v>
      </c>
      <c r="FG7" s="0" t="n">
        <f aca="false">Inactifs!FF7+Chômeurs!FF7+'Au noir'!FF7+Indépendants!FF7+Salariés!FF7</f>
        <v>0.9999999999</v>
      </c>
      <c r="FH7" s="0" t="n">
        <f aca="false">Inactifs!FG7+Chômeurs!FG7+'Au noir'!FG7+Indépendants!FG7+Salariés!FG7</f>
        <v>0.9999999999</v>
      </c>
      <c r="FI7" s="0" t="n">
        <f aca="false">Inactifs!FH7+Chômeurs!FH7+'Au noir'!FH7+Indépendants!FH7+Salariés!FH7</f>
        <v>1</v>
      </c>
      <c r="FJ7" s="0" t="n">
        <f aca="false">Inactifs!FI7+Chômeurs!FI7+'Au noir'!FI7+Indépendants!FI7+Salariés!FI7</f>
        <v>1</v>
      </c>
      <c r="FK7" s="0" t="n">
        <f aca="false">Inactifs!FJ7+Chômeurs!FJ7+'Au noir'!FJ7+Indépendants!FJ7+Salariés!FJ7</f>
        <v>1</v>
      </c>
      <c r="FL7" s="0" t="n">
        <f aca="false">Inactifs!FK7+Chômeurs!FK7+'Au noir'!FK7+Indépendants!FK7+Salariés!FK7</f>
        <v>1</v>
      </c>
      <c r="FM7" s="0" t="n">
        <f aca="false">Inactifs!FL7+Chômeurs!FL7+'Au noir'!FL7+Indépendants!FL7+Salariés!FL7</f>
        <v>1.0000000001</v>
      </c>
      <c r="FN7" s="0" t="n">
        <f aca="false">Inactifs!FM7+Chômeurs!FM7+'Au noir'!FM7+Indépendants!FM7+Salariés!FM7</f>
        <v>1</v>
      </c>
      <c r="FO7" s="0" t="n">
        <f aca="false">Inactifs!FN7+Chômeurs!FN7+'Au noir'!FN7+Indépendants!FN7+Salariés!FN7</f>
        <v>1</v>
      </c>
      <c r="FP7" s="0" t="n">
        <f aca="false">Inactifs!FO7+Chômeurs!FO7+'Au noir'!FO7+Indépendants!FO7+Salariés!FO7</f>
        <v>1.0000000001</v>
      </c>
      <c r="FQ7" s="0" t="n">
        <f aca="false">Inactifs!FP7+Chômeurs!FP7+'Au noir'!FP7+Indépendants!FP7+Salariés!FP7</f>
        <v>0.9999999999</v>
      </c>
      <c r="FR7" s="0" t="n">
        <f aca="false">Inactifs!FQ7+Chômeurs!FQ7+'Au noir'!FQ7+Indépendants!FQ7+Salariés!FQ7</f>
        <v>0.9999999999</v>
      </c>
      <c r="FS7" s="0" t="n">
        <f aca="false">Inactifs!FR7+Chômeurs!FR7+'Au noir'!FR7+Indépendants!FR7+Salariés!FR7</f>
        <v>1</v>
      </c>
      <c r="FT7" s="0" t="n">
        <f aca="false">Inactifs!FS7+Chômeurs!FS7+'Au noir'!FS7+Indépendants!FS7+Salariés!FS7</f>
        <v>0.9999999999</v>
      </c>
      <c r="FU7" s="0" t="n">
        <f aca="false">Inactifs!FT7+Chômeurs!FT7+'Au noir'!FT7+Indépendants!FT7+Salariés!FT7</f>
        <v>1.0000000001</v>
      </c>
      <c r="FV7" s="0" t="n">
        <f aca="false">Inactifs!FU7+Chômeurs!FU7+'Au noir'!FU7+Indépendants!FU7+Salariés!FU7</f>
        <v>1.0000000001</v>
      </c>
      <c r="FW7" s="0" t="n">
        <f aca="false">Inactifs!FV7+Chômeurs!FV7+'Au noir'!FV7+Indépendants!FV7+Salariés!FV7</f>
        <v>1.0000000001</v>
      </c>
      <c r="FX7" s="0" t="n">
        <f aca="false">Inactifs!FW7+Chômeurs!FW7+'Au noir'!FW7+Indépendants!FW7+Salariés!FW7</f>
        <v>0.9999999999</v>
      </c>
      <c r="FY7" s="0" t="n">
        <f aca="false">Inactifs!FX7+Chômeurs!FX7+'Au noir'!FX7+Indépendants!FX7+Salariés!FX7</f>
        <v>1</v>
      </c>
      <c r="FZ7" s="0" t="n">
        <f aca="false">Inactifs!FY7+Chômeurs!FY7+'Au noir'!FY7+Indépendants!FY7+Salariés!FY7</f>
        <v>1</v>
      </c>
      <c r="GA7" s="0" t="n">
        <f aca="false">Inactifs!FZ7+Chômeurs!FZ7+'Au noir'!FZ7+Indépendants!FZ7+Salariés!FZ7</f>
        <v>1.0000000001</v>
      </c>
      <c r="GB7" s="0" t="n">
        <f aca="false">Inactifs!GA7+Chômeurs!GA7+'Au noir'!GA7+Indépendants!GA7+Salariés!GA7</f>
        <v>1</v>
      </c>
      <c r="GC7" s="0" t="n">
        <f aca="false">Inactifs!GB7+Chômeurs!GB7+'Au noir'!GB7+Indépendants!GB7+Salariés!GB7</f>
        <v>1.0000000001</v>
      </c>
      <c r="GD7" s="0" t="n">
        <f aca="false">Inactifs!GC7+Chômeurs!GC7+'Au noir'!GC7+Indépendants!GC7+Salariés!GC7</f>
        <v>0.9999999999</v>
      </c>
      <c r="GE7" s="0" t="n">
        <f aca="false">Inactifs!GD7+Chômeurs!GD7+'Au noir'!GD7+Indépendants!GD7+Salariés!GD7</f>
        <v>1</v>
      </c>
      <c r="GF7" s="0" t="n">
        <f aca="false">Inactifs!GE7+Chômeurs!GE7+'Au noir'!GE7+Indépendants!GE7+Salariés!GE7</f>
        <v>0.9999999999</v>
      </c>
      <c r="GG7" s="0" t="n">
        <f aca="false">Inactifs!GF7+Chômeurs!GF7+'Au noir'!GF7+Indépendants!GF7+Salariés!GF7</f>
        <v>1</v>
      </c>
      <c r="GH7" s="0" t="n">
        <f aca="false">Inactifs!GG7+Chômeurs!GG7+'Au noir'!GG7+Indépendants!GG7+Salariés!GG7</f>
        <v>1</v>
      </c>
      <c r="GI7" s="0" t="n">
        <f aca="false">Inactifs!GH7+Chômeurs!GH7+'Au noir'!GH7+Indépendants!GH7+Salariés!GH7</f>
        <v>1.0000000001</v>
      </c>
      <c r="GJ7" s="0" t="n">
        <f aca="false">Inactifs!GI7+Chômeurs!GI7+'Au noir'!GI7+Indépendants!GI7+Salariés!GI7</f>
        <v>1</v>
      </c>
      <c r="GK7" s="0" t="n">
        <f aca="false">Inactifs!GJ7+Chômeurs!GJ7+'Au noir'!GJ7+Indépendants!GJ7+Salariés!GJ7</f>
        <v>1</v>
      </c>
      <c r="GL7" s="0" t="n">
        <f aca="false">Inactifs!GK7+Chômeurs!GK7+'Au noir'!GK7+Indépendants!GK7+Salariés!GK7</f>
        <v>1</v>
      </c>
      <c r="GM7" s="0" t="n">
        <f aca="false">Inactifs!GL7+Chômeurs!GL7+'Au noir'!GL7+Indépendants!GL7+Salariés!GL7</f>
        <v>1.0000000001</v>
      </c>
      <c r="GN7" s="0" t="n">
        <f aca="false">Inactifs!GM7+Chômeurs!GM7+'Au noir'!GM7+Indépendants!GM7+Salariés!GM7</f>
        <v>1</v>
      </c>
      <c r="GO7" s="0" t="n">
        <f aca="false">Inactifs!GN7+Chômeurs!GN7+'Au noir'!GN7+Indépendants!GN7+Salariés!GN7</f>
        <v>1</v>
      </c>
      <c r="GP7" s="0" t="n">
        <f aca="false">Inactifs!GO7+Chômeurs!GO7+'Au noir'!GO7+Indépendants!GO7+Salariés!GO7</f>
        <v>0.9999999999</v>
      </c>
      <c r="GQ7" s="0" t="n">
        <f aca="false">Inactifs!GP7+Chômeurs!GP7+'Au noir'!GP7+Indépendants!GP7+Salariés!GP7</f>
        <v>0.9999999999</v>
      </c>
      <c r="GR7" s="0" t="n">
        <f aca="false">Inactifs!GQ7+Chômeurs!GQ7+'Au noir'!GQ7+Indépendants!GQ7+Salariés!GQ7</f>
        <v>1.0000000001</v>
      </c>
      <c r="GS7" s="0" t="n">
        <f aca="false">Inactifs!GR7+Chômeurs!GR7+'Au noir'!GR7+Indépendants!GR7+Salariés!GR7</f>
        <v>1.0000000001</v>
      </c>
      <c r="GT7" s="0" t="n">
        <f aca="false">Inactifs!GS7+Chômeurs!GS7+'Au noir'!GS7+Indépendants!GS7+Salariés!GS7</f>
        <v>0.9999999999</v>
      </c>
      <c r="GU7" s="0" t="n">
        <f aca="false">Inactifs!GT7+Chômeurs!GT7+'Au noir'!GT7+Indépendants!GT7+Salariés!GT7</f>
        <v>1</v>
      </c>
      <c r="GV7" s="0" t="n">
        <f aca="false">Inactifs!GU7+Chômeurs!GU7+'Au noir'!GU7+Indépendants!GU7+Salariés!GU7</f>
        <v>1</v>
      </c>
      <c r="GW7" s="0" t="n">
        <f aca="false">Inactifs!GV7+Chômeurs!GV7+'Au noir'!GV7+Indépendants!GV7+Salariés!GV7</f>
        <v>1</v>
      </c>
      <c r="GX7" s="0" t="n">
        <f aca="false">Inactifs!GW7+Chômeurs!GW7+'Au noir'!GW7+Indépendants!GW7+Salariés!GW7</f>
        <v>1</v>
      </c>
      <c r="GY7" s="0" t="n">
        <f aca="false">Inactifs!GX7+Chômeurs!GX7+'Au noir'!GX7+Indépendants!GX7+Salariés!GX7</f>
        <v>1</v>
      </c>
      <c r="GZ7" s="0" t="n">
        <f aca="false">Inactifs!GY7+Chômeurs!GY7+'Au noir'!GY7+Indépendants!GY7+Salariés!GY7</f>
        <v>1.0000000001</v>
      </c>
      <c r="HA7" s="0" t="n">
        <f aca="false">Inactifs!GZ7+Chômeurs!GZ7+'Au noir'!GZ7+Indépendants!GZ7+Salariés!GZ7</f>
        <v>1</v>
      </c>
      <c r="HB7" s="0" t="n">
        <f aca="false">Inactifs!HA7+Chômeurs!HA7+'Au noir'!HA7+Indépendants!HA7+Salariés!HA7</f>
        <v>0.9999999999</v>
      </c>
      <c r="HC7" s="0" t="n">
        <f aca="false">Inactifs!HB7+Chômeurs!HB7+'Au noir'!HB7+Indépendants!HB7+Salariés!HB7</f>
        <v>1</v>
      </c>
      <c r="HD7" s="0" t="n">
        <f aca="false">Inactifs!HC7+Chômeurs!HC7+'Au noir'!HC7+Indépendants!HC7+Salariés!HC7</f>
        <v>1</v>
      </c>
      <c r="HE7" s="0" t="n">
        <f aca="false">Inactifs!HD7+Chômeurs!HD7+'Au noir'!HD7+Indépendants!HD7+Salariés!HD7</f>
        <v>1</v>
      </c>
      <c r="HF7" s="0" t="n">
        <f aca="false">Inactifs!HE7+Chômeurs!HE7+'Au noir'!HE7+Indépendants!HE7+Salariés!HE7</f>
        <v>1</v>
      </c>
      <c r="HG7" s="0" t="n">
        <f aca="false">Inactifs!HF7+Chômeurs!HF7+'Au noir'!HF7+Indépendants!HF7+Salariés!HF7</f>
        <v>1</v>
      </c>
      <c r="HH7" s="0" t="n">
        <f aca="false">Inactifs!HG7+Chômeurs!HG7+'Au noir'!HG7+Indépendants!HG7+Salariés!HG7</f>
        <v>1</v>
      </c>
      <c r="HI7" s="0" t="n">
        <f aca="false">Inactifs!HH7+Chômeurs!HH7+'Au noir'!HH7+Indépendants!HH7+Salariés!HH7</f>
        <v>1</v>
      </c>
      <c r="HJ7" s="0" t="n">
        <f aca="false">Inactifs!HI7+Chômeurs!HI7+'Au noir'!HI7+Indépendants!HI7+Salariés!HI7</f>
        <v>1</v>
      </c>
      <c r="HK7" s="0" t="n">
        <f aca="false">Inactifs!HJ7+Chômeurs!HJ7+'Au noir'!HJ7+Indépendants!HJ7+Salariés!HJ7</f>
        <v>1</v>
      </c>
      <c r="HL7" s="0" t="n">
        <f aca="false">Inactifs!HK7+Chômeurs!HK7+'Au noir'!HK7+Indépendants!HK7+Salariés!HK7</f>
        <v>1</v>
      </c>
      <c r="HM7" s="0" t="n">
        <f aca="false">Inactifs!HL7+Chômeurs!HL7+'Au noir'!HL7+Indépendants!HL7+Salariés!HL7</f>
        <v>1</v>
      </c>
      <c r="HN7" s="0" t="n">
        <f aca="false">Inactifs!HM7+Chômeurs!HM7+'Au noir'!HM7+Indépendants!HM7+Salariés!HM7</f>
        <v>1</v>
      </c>
      <c r="HO7" s="0" t="n">
        <f aca="false">Inactifs!HN7+Chômeurs!HN7+'Au noir'!HN7+Indépendants!HN7+Salariés!HN7</f>
        <v>1</v>
      </c>
      <c r="HP7" s="0" t="n">
        <f aca="false">Inactifs!HO7+Chômeurs!HO7+'Au noir'!HO7+Indépendants!HO7+Salariés!HO7</f>
        <v>1</v>
      </c>
      <c r="HQ7" s="0" t="n">
        <f aca="false">Inactifs!HP7+Chômeurs!HP7+'Au noir'!HP7+Indépendants!HP7+Salariés!HP7</f>
        <v>1</v>
      </c>
      <c r="HR7" s="0" t="n">
        <f aca="false">Inactifs!HQ7+Chômeurs!HQ7+'Au noir'!HQ7+Indépendants!HQ7+Salariés!HQ7</f>
        <v>1</v>
      </c>
      <c r="HS7" s="0" t="n">
        <f aca="false">Inactifs!HR7+Chômeurs!HR7+'Au noir'!HR7+Indépendants!HR7+Salariés!HR7</f>
        <v>1</v>
      </c>
      <c r="HT7" s="0" t="n">
        <f aca="false">Inactifs!HS7+Chômeurs!HS7+'Au noir'!HS7+Indépendants!HS7+Salariés!HS7</f>
        <v>1</v>
      </c>
      <c r="HU7" s="0" t="n">
        <f aca="false">Inactifs!HT7+Chômeurs!HT7+'Au noir'!HT7+Indépendants!HT7+Salariés!HT7</f>
        <v>1</v>
      </c>
      <c r="HV7" s="0" t="n">
        <f aca="false">Inactifs!HU7+Chômeurs!HU7+'Au noir'!HU7+Indépendants!HU7+Salariés!HU7</f>
        <v>1</v>
      </c>
      <c r="HW7" s="0" t="n">
        <f aca="false">Inactifs!HV7+Chômeurs!HV7+'Au noir'!HV7+Indépendants!HV7+Salariés!HV7</f>
        <v>1</v>
      </c>
      <c r="HX7" s="0" t="n">
        <f aca="false">Inactifs!HW7+Chômeurs!HW7+'Au noir'!HW7+Indépendants!HW7+Salariés!HW7</f>
        <v>1</v>
      </c>
      <c r="HY7" s="0" t="n">
        <f aca="false">Inactifs!HX7+Chômeurs!HX7+'Au noir'!HX7+Indépendants!HX7+Salariés!HX7</f>
        <v>1</v>
      </c>
      <c r="HZ7" s="0" t="n">
        <f aca="false">Inactifs!HY7+Chômeurs!HY7+'Au noir'!HY7+Indépendants!HY7+Salariés!HY7</f>
        <v>1</v>
      </c>
      <c r="IA7" s="0" t="n">
        <f aca="false">Inactifs!HZ7+Chômeurs!HZ7+'Au noir'!HZ7+Indépendants!HZ7+Salariés!HZ7</f>
        <v>1</v>
      </c>
      <c r="IB7" s="0" t="n">
        <f aca="false">Inactifs!IA7+Chômeurs!IA7+'Au noir'!IA7+Indépendants!IA7+Salariés!IA7</f>
        <v>1</v>
      </c>
      <c r="IC7" s="0" t="n">
        <f aca="false">Inactifs!IB7+Chômeurs!IB7+'Au noir'!IB7+Indépendants!IB7+Salariés!IB7</f>
        <v>1</v>
      </c>
      <c r="ID7" s="0" t="n">
        <f aca="false">Inactifs!IC7+Chômeurs!IC7+'Au noir'!IC7+Indépendants!IC7+Salariés!IC7</f>
        <v>1</v>
      </c>
      <c r="IE7" s="0" t="n">
        <f aca="false">Inactifs!ID7+Chômeurs!ID7+'Au noir'!ID7+Indépendants!ID7+Salariés!ID7</f>
        <v>1</v>
      </c>
      <c r="IF7" s="0" t="n">
        <f aca="false">Inactifs!IE7+Chômeurs!IE7+'Au noir'!IE7+Indépendants!IE7+Salariés!IE7</f>
        <v>1</v>
      </c>
      <c r="IG7" s="0" t="n">
        <f aca="false">Inactifs!IF7+Chômeurs!IF7+'Au noir'!IF7+Indépendants!IF7+Salariés!IF7</f>
        <v>1</v>
      </c>
      <c r="IH7" s="0" t="n">
        <f aca="false">Inactifs!IG7+Chômeurs!IG7+'Au noir'!IG7+Indépendants!IG7+Salariés!IG7</f>
        <v>1</v>
      </c>
      <c r="II7" s="0" t="n">
        <f aca="false">Inactifs!IH7+Chômeurs!IH7+'Au noir'!IH7+Indépendants!IH7+Salariés!IH7</f>
        <v>1</v>
      </c>
      <c r="IJ7" s="0" t="n">
        <f aca="false">Inactifs!II7+Chômeurs!II7+'Au noir'!II7+Indépendants!II7+Salariés!II7</f>
        <v>1</v>
      </c>
      <c r="IK7" s="0" t="n">
        <f aca="false">Inactifs!IJ7+Chômeurs!IJ7+'Au noir'!IJ7+Indépendants!IJ7+Salariés!IJ7</f>
        <v>1</v>
      </c>
      <c r="IL7" s="0" t="n">
        <f aca="false">Inactifs!IK7+Chômeurs!IK7+'Au noir'!IK7+Indépendants!IK7+Salariés!IK7</f>
        <v>1</v>
      </c>
      <c r="IM7" s="0" t="n">
        <f aca="false">Inactifs!IL7+Chômeurs!IL7+'Au noir'!IL7+Indépendants!IL7+Salariés!IL7</f>
        <v>1</v>
      </c>
      <c r="IN7" s="0" t="n">
        <f aca="false">Inactifs!IM7+Chômeurs!IM7+'Au noir'!IM7+Indépendants!IM7+Salariés!IM7</f>
        <v>1</v>
      </c>
      <c r="IO7" s="0" t="n">
        <f aca="false">Inactifs!IN7+Chômeurs!IN7+'Au noir'!IN7+Indépendants!IN7+Salariés!IN7</f>
        <v>1</v>
      </c>
      <c r="IP7" s="0" t="n">
        <f aca="false">Inactifs!IO7+Chômeurs!IO7+'Au noir'!IO7+Indépendants!IO7+Salariés!IO7</f>
        <v>1</v>
      </c>
      <c r="IQ7" s="0" t="n">
        <f aca="false">Inactifs!IP7+Chômeurs!IP7+'Au noir'!IP7+Indépendants!IP7+Salariés!IP7</f>
        <v>1</v>
      </c>
      <c r="IR7" s="0" t="n">
        <f aca="false">Inactifs!IQ7+Chômeurs!IQ7+'Au noir'!IQ7+Indépendants!IQ7+Salariés!IQ7</f>
        <v>1</v>
      </c>
      <c r="IS7" s="0" t="n">
        <f aca="false">Inactifs!IR7+Chômeurs!IR7+'Au noir'!IR7+Indépendants!IR7+Salariés!IR7</f>
        <v>1</v>
      </c>
      <c r="IT7" s="0" t="n">
        <f aca="false">Inactifs!IS7+Chômeurs!IS7+'Au noir'!IS7+Indépendants!IS7+Salariés!IS7</f>
        <v>1</v>
      </c>
      <c r="IU7" s="0" t="n">
        <f aca="false">Inactifs!IT7+Chômeurs!IT7+'Au noir'!IT7+Indépendants!IT7+Salariés!IT7</f>
        <v>1</v>
      </c>
      <c r="IV7" s="0" t="n">
        <f aca="false">Inactifs!IU7+Chômeurs!IU7+'Au noir'!IU7+Indépendants!IU7+Salariés!IU7</f>
        <v>1</v>
      </c>
      <c r="IW7" s="0" t="n">
        <f aca="false">Inactifs!IV7+Chômeurs!IV7+'Au noir'!IV7+Indépendants!IV7+Salariés!IV7</f>
        <v>1</v>
      </c>
      <c r="IX7" s="0" t="n">
        <f aca="false">Inactifs!IW7+Chômeurs!IW7+'Au noir'!IW7+Indépendants!IW7+Salariés!IW7</f>
        <v>1</v>
      </c>
      <c r="IY7" s="0" t="n">
        <f aca="false">Inactifs!IX7+Chômeurs!IX7+'Au noir'!IX7+Indépendants!IX7+Salariés!IX7</f>
        <v>1</v>
      </c>
      <c r="IZ7" s="0" t="n">
        <f aca="false">Inactifs!IY7+Chômeurs!IY7+'Au noir'!IY7+Indépendants!IY7+Salariés!IY7</f>
        <v>1</v>
      </c>
      <c r="JA7" s="0" t="n">
        <f aca="false">Inactifs!IZ7+Chômeurs!IZ7+'Au noir'!IZ7+Indépendants!IZ7+Salariés!IZ7</f>
        <v>1</v>
      </c>
      <c r="JB7" s="0" t="n">
        <f aca="false">Inactifs!JA7+Chômeurs!JA7+'Au noir'!JA7+Indépendants!JA7+Salariés!JA7</f>
        <v>1</v>
      </c>
      <c r="JC7" s="0" t="n">
        <f aca="false">Inactifs!JB7+Chômeurs!JB7+'Au noir'!JB7+Indépendants!JB7+Salariés!JB7</f>
        <v>1</v>
      </c>
      <c r="JD7" s="0" t="n">
        <f aca="false">Inactifs!JC7+Chômeurs!JC7+'Au noir'!JC7+Indépendants!JC7+Salariés!JC7</f>
        <v>1</v>
      </c>
      <c r="JE7" s="0" t="n">
        <f aca="false">Inactifs!JD7+Chômeurs!JD7+'Au noir'!JD7+Indépendants!JD7+Salariés!JD7</f>
        <v>1</v>
      </c>
      <c r="JF7" s="0" t="n">
        <f aca="false">Inactifs!JE7+Chômeurs!JE7+'Au noir'!JE7+Indépendants!JE7+Salariés!JE7</f>
        <v>1</v>
      </c>
      <c r="JG7" s="0" t="n">
        <f aca="false">Inactifs!JF7+Chômeurs!JF7+'Au noir'!JF7+Indépendants!JF7+Salariés!JF7</f>
        <v>1</v>
      </c>
      <c r="JH7" s="0" t="n">
        <f aca="false">Inactifs!JG7+Chômeurs!JG7+'Au noir'!JG7+Indépendants!JG7+Salariés!JG7</f>
        <v>1</v>
      </c>
      <c r="JI7" s="0" t="n">
        <f aca="false">Inactifs!JH7+Chômeurs!JH7+'Au noir'!JH7+Indépendants!JH7+Salariés!JH7</f>
        <v>1</v>
      </c>
      <c r="JJ7" s="0" t="n">
        <f aca="false">Inactifs!JI7+Chômeurs!JI7+'Au noir'!JI7+Indépendants!JI7+Salariés!JI7</f>
        <v>1</v>
      </c>
      <c r="JK7" s="0" t="n">
        <f aca="false">Inactifs!JJ7+Chômeurs!JJ7+'Au noir'!JJ7+Indépendants!JJ7+Salariés!JJ7</f>
        <v>1</v>
      </c>
      <c r="JL7" s="0" t="n">
        <f aca="false">Inactifs!JK7+Chômeurs!JK7+'Au noir'!JK7+Indépendants!JK7+Salariés!JK7</f>
        <v>1</v>
      </c>
      <c r="JM7" s="0" t="n">
        <f aca="false">Inactifs!JL7+Chômeurs!JL7+'Au noir'!JL7+Indépendants!JL7+Salariés!JL7</f>
        <v>1</v>
      </c>
      <c r="JN7" s="0" t="n">
        <f aca="false">Inactifs!JM7+Chômeurs!JM7+'Au noir'!JM7+Indépendants!JM7+Salariés!JM7</f>
        <v>1</v>
      </c>
      <c r="JO7" s="0" t="n">
        <f aca="false">Inactifs!JN7+Chômeurs!JN7+'Au noir'!JN7+Indépendants!JN7+Salariés!JN7</f>
        <v>1</v>
      </c>
      <c r="JP7" s="0" t="n">
        <f aca="false">Inactifs!JO7+Chômeurs!JO7+'Au noir'!JO7+Indépendants!JO7+Salariés!JO7</f>
        <v>1</v>
      </c>
      <c r="JQ7" s="0" t="n">
        <f aca="false">Inactifs!JP7+Chômeurs!JP7+'Au noir'!JP7+Indépendants!JP7+Salariés!JP7</f>
        <v>1</v>
      </c>
      <c r="JR7" s="0" t="n">
        <f aca="false">Inactifs!JQ7+Chômeurs!JQ7+'Au noir'!JQ7+Indépendants!JQ7+Salariés!JQ7</f>
        <v>1</v>
      </c>
      <c r="JS7" s="0" t="n">
        <f aca="false">Inactifs!JR7+Chômeurs!JR7+'Au noir'!JR7+Indépendants!JR7+Salariés!JR7</f>
        <v>1</v>
      </c>
      <c r="JT7" s="0" t="n">
        <f aca="false">Inactifs!JS7+Chômeurs!JS7+'Au noir'!JS7+Indépendants!JS7+Salariés!JS7</f>
        <v>1</v>
      </c>
      <c r="JU7" s="0" t="n">
        <f aca="false">Inactifs!JT7+Chômeurs!JT7+'Au noir'!JT7+Indépendants!JT7+Salariés!JT7</f>
        <v>1</v>
      </c>
      <c r="JV7" s="0" t="n">
        <f aca="false">Inactifs!JU7+Chômeurs!JU7+'Au noir'!JU7+Indépendants!JU7+Salariés!JU7</f>
        <v>1</v>
      </c>
      <c r="JW7" s="0" t="n">
        <f aca="false">Inactifs!JV7+Chômeurs!JV7+'Au noir'!JV7+Indépendants!JV7+Salariés!JV7</f>
        <v>1</v>
      </c>
      <c r="JX7" s="0" t="n">
        <f aca="false">Inactifs!JW7+Chômeurs!JW7+'Au noir'!JW7+Indépendants!JW7+Salariés!JW7</f>
        <v>1</v>
      </c>
      <c r="JY7" s="0" t="n">
        <f aca="false">Inactifs!JX7+Chômeurs!JX7+'Au noir'!JX7+Indépendants!JX7+Salariés!JX7</f>
        <v>1</v>
      </c>
      <c r="JZ7" s="0" t="n">
        <f aca="false">Inactifs!JY7+Chômeurs!JY7+'Au noir'!JY7+Indépendants!JY7+Salariés!JY7</f>
        <v>1</v>
      </c>
      <c r="KA7" s="0" t="n">
        <f aca="false">Inactifs!JZ7+Chômeurs!JZ7+'Au noir'!JZ7+Indépendants!JZ7+Salariés!JZ7</f>
        <v>1</v>
      </c>
      <c r="KB7" s="0" t="n">
        <f aca="false">Inactifs!KA7+Chômeurs!KA7+'Au noir'!KA7+Indépendants!KA7+Salariés!KA7</f>
        <v>1</v>
      </c>
      <c r="KC7" s="0" t="n">
        <f aca="false">Inactifs!KB7+Chômeurs!KB7+'Au noir'!KB7+Indépendants!KB7+Salariés!KB7</f>
        <v>1</v>
      </c>
      <c r="KD7" s="0" t="n">
        <f aca="false">Inactifs!KC7+Chômeurs!KC7+'Au noir'!KC7+Indépendants!KC7+Salariés!KC7</f>
        <v>1</v>
      </c>
      <c r="KE7" s="0" t="n">
        <f aca="false">Inactifs!KD7+Chômeurs!KD7+'Au noir'!KD7+Indépendants!KD7+Salariés!KD7</f>
        <v>1</v>
      </c>
      <c r="KF7" s="0" t="n">
        <f aca="false">Inactifs!KE7+Chômeurs!KE7+'Au noir'!KE7+Indépendants!KE7+Salariés!KE7</f>
        <v>1</v>
      </c>
      <c r="KG7" s="0" t="n">
        <f aca="false">Inactifs!KF7+Chômeurs!KF7+'Au noir'!KF7+Indépendants!KF7+Salariés!KF7</f>
        <v>1</v>
      </c>
      <c r="KH7" s="0" t="n">
        <f aca="false">Inactifs!KG7+Chômeurs!KG7+'Au noir'!KG7+Indépendants!KG7+Salariés!KG7</f>
        <v>1</v>
      </c>
      <c r="KI7" s="0" t="n">
        <f aca="false">Inactifs!KH7+Chômeurs!KH7+'Au noir'!KH7+Indépendants!KH7+Salariés!KH7</f>
        <v>1</v>
      </c>
      <c r="KJ7" s="0" t="n">
        <f aca="false">Inactifs!KI7+Chômeurs!KI7+'Au noir'!KI7+Indépendants!KI7+Salariés!KI7</f>
        <v>1</v>
      </c>
      <c r="KK7" s="0" t="n">
        <f aca="false">Inactifs!KJ7+Chômeurs!KJ7+'Au noir'!KJ7+Indépendants!KJ7+Salariés!KJ7</f>
        <v>1</v>
      </c>
      <c r="KL7" s="0" t="n">
        <f aca="false">Inactifs!KK7+Chômeurs!KK7+'Au noir'!KK7+Indépendants!KK7+Salariés!KK7</f>
        <v>1</v>
      </c>
      <c r="KM7" s="0" t="n">
        <f aca="false">Inactifs!KL7+Chômeurs!KL7+'Au noir'!KL7+Indépendants!KL7+Salariés!KL7</f>
        <v>1</v>
      </c>
      <c r="KN7" s="0" t="n">
        <f aca="false">Inactifs!KM7+Chômeurs!KM7+'Au noir'!KM7+Indépendants!KM7+Salariés!KM7</f>
        <v>1</v>
      </c>
      <c r="KO7" s="0" t="n">
        <f aca="false">Inactifs!KN7+Chômeurs!KN7+'Au noir'!KN7+Indépendants!KN7+Salariés!KN7</f>
        <v>1</v>
      </c>
      <c r="KP7" s="0" t="n">
        <f aca="false">Inactifs!KO7+Chômeurs!KO7+'Au noir'!KO7+Indépendants!KO7+Salariés!KO7</f>
        <v>1</v>
      </c>
      <c r="KQ7" s="0" t="n">
        <f aca="false">Inactifs!KP7+Chômeurs!KP7+'Au noir'!KP7+Indépendants!KP7+Salariés!KP7</f>
        <v>1</v>
      </c>
      <c r="KR7" s="0" t="n">
        <f aca="false">Inactifs!KQ7+Chômeurs!KQ7+'Au noir'!KQ7+Indépendants!KQ7+Salariés!KQ7</f>
        <v>1</v>
      </c>
      <c r="KS7" s="0" t="n">
        <f aca="false">Inactifs!KR7+Chômeurs!KR7+'Au noir'!KR7+Indépendants!KR7+Salariés!KR7</f>
        <v>1</v>
      </c>
      <c r="KT7" s="0" t="e">
        <f aca="false">Inactifs!KS7+Chômeurs!KS7+'Au noir'!KS7+Indépendants!KS7+Salariés!KS7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n">
        <f aca="false">Inactifs!BE8+Chômeurs!BE8+'Au noir'!BE8+Indépendants!BE8+Salariés!BE8</f>
        <v>1</v>
      </c>
      <c r="BF8" s="0" t="n">
        <f aca="false">Inactifs!BF8+Chômeurs!BF8+'Au noir'!BF8+Indépendants!BF8+Salariés!BF8</f>
        <v>1</v>
      </c>
      <c r="BG8" s="0" t="n">
        <f aca="false">Inactifs!BG8+Chômeurs!BG8+'Au noir'!BG8+Indépendants!BG8+Salariés!BG8</f>
        <v>1</v>
      </c>
      <c r="BH8" s="0" t="n">
        <f aca="false">Inactifs!BH8+Chômeurs!BH8+'Au noir'!BH8+Indépendants!BH8+Salariés!BH8</f>
        <v>1</v>
      </c>
      <c r="BI8" s="0" t="n">
        <f aca="false">Inactifs!BI8+Chômeurs!BI8+'Au noir'!BI8+Indépendants!BI8+Salariés!BI8</f>
        <v>1</v>
      </c>
      <c r="BJ8" s="0" t="n">
        <f aca="false">Inactifs!BJ8+Chômeurs!BJ8+'Au noir'!BJ8+Indépendants!BJ8+Salariés!BJ8</f>
        <v>1</v>
      </c>
      <c r="BK8" s="0" t="n">
        <f aca="false">Inactifs!BK8+Chômeurs!BK8+'Au noir'!BK8+Indépendants!BK8+Salariés!BK8</f>
        <v>1</v>
      </c>
      <c r="BL8" s="0" t="n">
        <f aca="false">Inactifs!BL8+Chômeurs!BL8+'Au noir'!BL8+Indépendants!BL8+Salariés!BL8</f>
        <v>1</v>
      </c>
      <c r="BM8" s="0" t="n">
        <f aca="false">Inactifs!BM8+Chômeurs!BM8+'Au noir'!BM8+Indépendants!BM8+Salariés!BM8</f>
        <v>1</v>
      </c>
      <c r="BN8" s="0" t="n">
        <f aca="false">Inactifs!BN8+Chômeurs!BN8+'Au noir'!BN8+Indépendants!BN8+Salariés!BN8</f>
        <v>1</v>
      </c>
      <c r="BO8" s="0" t="n">
        <f aca="false">Inactifs!BO8+Chômeurs!BO8+'Au noir'!BO8+Indépendants!BO8+Salariés!BO8</f>
        <v>1</v>
      </c>
      <c r="BP8" s="0" t="n">
        <f aca="false">Inactifs!BP8+Chômeurs!BP8+'Au noir'!BP8+Indépendants!BP8+Salariés!BP8</f>
        <v>1</v>
      </c>
      <c r="BQ8" s="0" t="n">
        <f aca="false">Inactifs!BQ8+Chômeurs!BQ8+'Au noir'!BQ8+Indépendants!BQ8+Salariés!BQ8</f>
        <v>1</v>
      </c>
      <c r="BR8" s="0" t="n">
        <f aca="false">Inactifs!BR8+Chômeurs!BR8+'Au noir'!BR8+Indépendants!BR8+Salariés!BR8</f>
        <v>1</v>
      </c>
      <c r="BS8" s="0" t="n">
        <f aca="false">Inactifs!BS8+Chômeurs!BS8+'Au noir'!BS8+Indépendants!BS8+Salariés!BS8</f>
        <v>1</v>
      </c>
      <c r="BT8" s="0" t="n">
        <f aca="false">Inactifs!BT8+Chômeurs!BT8+'Au noir'!BT8+Indépendants!BT8+Salariés!BT8</f>
        <v>1</v>
      </c>
      <c r="BU8" s="0" t="n">
        <f aca="false">Inactifs!BU8+Chômeurs!BU8+'Au noir'!BU8+Indépendants!BU8+Salariés!BU8</f>
        <v>1</v>
      </c>
      <c r="BV8" s="0" t="n">
        <f aca="false">Inactifs!BV8+Chômeurs!BV8+'Au noir'!BV8+Indépendants!BV8+Salariés!BV8</f>
        <v>1</v>
      </c>
      <c r="BW8" s="0" t="n">
        <f aca="false">Inactifs!BW8+Chômeurs!BW8+'Au noir'!BW8+Indépendants!BW8+Salariés!BW8</f>
        <v>1</v>
      </c>
      <c r="BX8" s="0" t="n">
        <f aca="false">Inactifs!BX8+Chômeurs!BX8+'Au noir'!BX8+Indépendants!BX8+Salariés!BX8</f>
        <v>1</v>
      </c>
      <c r="BY8" s="0" t="n">
        <f aca="false">Inactifs!BY8+Chômeurs!BY8+'Au noir'!BY8+Indépendants!BY8+Salariés!BY8</f>
        <v>1</v>
      </c>
      <c r="BZ8" s="0" t="n">
        <f aca="false">Inactifs!BZ8+Chômeurs!BZ8+'Au noir'!BZ8+Indépendants!BZ8+Salariés!BZ8</f>
        <v>1</v>
      </c>
      <c r="CA8" s="0" t="n">
        <f aca="false">Inactifs!CA8+Chômeurs!CA8+'Au noir'!CA8+Indépendants!CA8+Salariés!CA8</f>
        <v>1</v>
      </c>
      <c r="CB8" s="0" t="n">
        <f aca="false">Inactifs!CB8+Chômeurs!CB8+'Au noir'!CB8+Indépendants!CB8+Salariés!CB8</f>
        <v>1</v>
      </c>
      <c r="CC8" s="0" t="n">
        <f aca="false">Inactifs!CC8+Chômeurs!CC8+'Au noir'!CC8+Indépendants!CC8+Salariés!CC8</f>
        <v>1</v>
      </c>
      <c r="CD8" s="0" t="n">
        <f aca="false">Inactifs!CD8+Chômeurs!CD8+'Au noir'!CD8+Indépendants!CD8+Salariés!CD8</f>
        <v>1</v>
      </c>
      <c r="CE8" s="0" t="n">
        <f aca="false">Inactifs!CE8+Chômeurs!CE8+'Au noir'!CE8+Indépendants!CE8+Salariés!CE8</f>
        <v>1</v>
      </c>
      <c r="CF8" s="0" t="n">
        <f aca="false">Inactifs!CF8+Chômeurs!CF8+'Au noir'!CF8+Indépendants!CF8+Salariés!CF8</f>
        <v>1</v>
      </c>
      <c r="CG8" s="0" t="n">
        <f aca="false">Inactifs!CG8+Chômeurs!CG8+'Au noir'!CG8+Indépendants!CG8+Salariés!CG8</f>
        <v>1</v>
      </c>
      <c r="CH8" s="0" t="n">
        <f aca="false">Inactifs!CH8+Chômeurs!CH8+'Au noir'!CH8+Indépendants!CH8+Salariés!CH8</f>
        <v>1</v>
      </c>
      <c r="CI8" s="0" t="n">
        <f aca="false">Inactifs!CI8+Chômeurs!CI8+'Au noir'!CI8+Indépendants!CI8+Salariés!CI8</f>
        <v>1</v>
      </c>
      <c r="CJ8" s="0" t="n">
        <f aca="false">Inactifs!CJ8+Chômeurs!CJ8+'Au noir'!CJ8+Indépendants!CJ8+Salariés!CJ8</f>
        <v>1</v>
      </c>
      <c r="CK8" s="0" t="n">
        <f aca="false">Inactifs!CK8+Chômeurs!CK8+'Au noir'!CK8+Indépendants!CK8+Salariés!CK8</f>
        <v>1</v>
      </c>
      <c r="CL8" s="0" t="n">
        <f aca="false">Inactifs!CL8+Chômeurs!CL8+'Au noir'!CL8+Indépendants!CL8+Salariés!CL8</f>
        <v>1</v>
      </c>
      <c r="CM8" s="0" t="n">
        <f aca="false">Inactifs!CM8+Chômeurs!CM8+'Au noir'!CM8+Indépendants!CM8+Salariés!CM8</f>
        <v>1</v>
      </c>
      <c r="CN8" s="0" t="n">
        <f aca="false">Inactifs!CN8+Chômeurs!CN8+'Au noir'!CN8+Indépendants!CN8+Salariés!CN8</f>
        <v>1</v>
      </c>
      <c r="CO8" s="0" t="n">
        <f aca="false">Inactifs!CO8+Chômeurs!CO8+'Au noir'!CO8+Indépendants!CO8+Salariés!CO8</f>
        <v>1</v>
      </c>
      <c r="CP8" s="0" t="n">
        <f aca="false">Inactifs!CP8+Chômeurs!CP8+'Au noir'!CP8+Indépendants!CP8+Salariés!CP8</f>
        <v>1</v>
      </c>
      <c r="CQ8" s="0" t="n">
        <f aca="false">Inactifs!CQ8+Chômeurs!CQ8+'Au noir'!CQ8+Indépendants!CQ8+Salariés!CQ8</f>
        <v>1</v>
      </c>
      <c r="CR8" s="0" t="n">
        <f aca="false">Inactifs!CR8+Chômeurs!CR8+'Au noir'!CR8+Indépendants!CR8+Salariés!CR8</f>
        <v>1</v>
      </c>
      <c r="CS8" s="0" t="n">
        <f aca="false">Inactifs!CS8+Chômeurs!CS8+'Au noir'!CS8+Indépendants!CS8+Salariés!CS8</f>
        <v>1</v>
      </c>
      <c r="CT8" s="0" t="n">
        <f aca="false">Inactifs!CT8+Chômeurs!CT8+'Au noir'!CT8+Indépendants!CT8+Salariés!CT8</f>
        <v>1</v>
      </c>
      <c r="CU8" s="0" t="n">
        <f aca="false">Inactifs!CU8+Chômeurs!CU8+'Au noir'!CU8+Indépendants!CU8+Salariés!CU8</f>
        <v>1</v>
      </c>
      <c r="CV8" s="0" t="n">
        <f aca="false">Inactifs!CV8+Chômeurs!CV8+'Au noir'!CV8+Indépendants!CV8+Salariés!CV8</f>
        <v>1</v>
      </c>
      <c r="CW8" s="0" t="n">
        <f aca="false">Inactifs!CW8+Chômeurs!CW8+'Au noir'!CW8+Indépendants!CW8+Salariés!CW8</f>
        <v>1</v>
      </c>
      <c r="CX8" s="0" t="n">
        <f aca="false">Inactifs!CX8+Chômeurs!CX8+'Au noir'!CX8+Indépendants!CX8+Salariés!CX8</f>
        <v>1</v>
      </c>
      <c r="CY8" s="0" t="n">
        <f aca="false">Inactifs!CY8+Chômeurs!CY8+'Au noir'!CY8+Indépendants!CY8+Salariés!CY8</f>
        <v>1</v>
      </c>
      <c r="CZ8" s="0" t="n">
        <f aca="false">Inactifs!CZ8+Chômeurs!CZ8+'Au noir'!CZ8+Indépendants!CZ8+Salariés!CZ8</f>
        <v>1</v>
      </c>
      <c r="DA8" s="0" t="n">
        <f aca="false">Inactifs!DA8+Chômeurs!DA8+'Au noir'!DA8+Indépendants!DA8+Salariés!DA8</f>
        <v>1</v>
      </c>
      <c r="DB8" s="0" t="n">
        <f aca="false">Inactifs!DB8+Chômeurs!DB8+'Au noir'!DB8+Indépendants!DB8+Salariés!DB8</f>
        <v>1</v>
      </c>
      <c r="DC8" s="0" t="n">
        <f aca="false">Inactifs!DC8+Chômeurs!DC8+'Au noir'!DC8+Indépendants!DC8+Salariés!DC8</f>
        <v>1</v>
      </c>
      <c r="DD8" s="0" t="n">
        <f aca="false">Inactifs!DD8+Chômeurs!DD8+'Au noir'!DD8+Indépendants!DD8+Salariés!DD8</f>
        <v>1</v>
      </c>
      <c r="DE8" s="0" t="n">
        <f aca="false">Inactifs!DE8+Chômeurs!DE8+'Au noir'!DE8+Indépendants!DE8+Salariés!DE8</f>
        <v>1</v>
      </c>
      <c r="DF8" s="0" t="n">
        <f aca="false">Inactifs!DF8+Chômeurs!DF8+'Au noir'!DF8+Indépendants!DF8+Salariés!DF8</f>
        <v>1</v>
      </c>
      <c r="DG8" s="0" t="n">
        <f aca="false">Inactifs!DG8+Chômeurs!DG8+'Au noir'!DG8+Indépendants!DG8+Salariés!DG8</f>
        <v>1</v>
      </c>
      <c r="DH8" s="0" t="n">
        <f aca="false">Inactifs!DH8+Chômeurs!DH8+'Au noir'!DH8+Indépendants!DH8+Salariés!DH8</f>
        <v>1</v>
      </c>
      <c r="DI8" s="0" t="n">
        <f aca="false">Inactifs!DI8+Chômeurs!DI8+'Au noir'!DI8+Indépendants!DI8+Salariés!DI8</f>
        <v>1</v>
      </c>
      <c r="DJ8" s="0" t="n">
        <f aca="false">Inactifs!DJ8+Chômeurs!DJ8+'Au noir'!DJ8+Indépendants!DJ8+Salariés!DJ8</f>
        <v>1</v>
      </c>
      <c r="DK8" s="0" t="n">
        <f aca="false">Inactifs!DK8+Chômeurs!DK8+'Au noir'!DK8+Indépendants!DK8+Salariés!DK8</f>
        <v>1</v>
      </c>
      <c r="DL8" s="0" t="n">
        <f aca="false">Inactifs!DL8+Chômeurs!DL8+'Au noir'!DL8+Indépendants!DL8+Salariés!DL8</f>
        <v>1</v>
      </c>
      <c r="DM8" s="0" t="n">
        <f aca="false">Inactifs!DM8+Chômeurs!DM8+'Au noir'!DM8+Indépendants!DM8+Salariés!DM8</f>
        <v>1</v>
      </c>
      <c r="DN8" s="0" t="n">
        <f aca="false">Inactifs!DN8+Chômeurs!DN8+'Au noir'!DN8+Indépendants!DN8+Salariés!DN8</f>
        <v>1</v>
      </c>
      <c r="DO8" s="0" t="n">
        <f aca="false">Inactifs!DO8+Chômeurs!DO8+'Au noir'!DO8+Indépendants!DO8+Salariés!DO8</f>
        <v>1</v>
      </c>
      <c r="DP8" s="0" t="n">
        <f aca="false">Inactifs!DP8+Chômeurs!DP8+'Au noir'!DP8+Indépendants!DP8+Salariés!DP8</f>
        <v>1</v>
      </c>
      <c r="DQ8" s="0" t="n">
        <f aca="false">Inactifs!DQ8+Chômeurs!DQ8+'Au noir'!DQ8+Indépendants!DQ8+Salariés!DQ8</f>
        <v>1</v>
      </c>
      <c r="DR8" s="0" t="n">
        <f aca="false">Inactifs!DR8+Chômeurs!DR8+'Au noir'!DR8+Indépendants!DR8+Salariés!DR8</f>
        <v>1</v>
      </c>
      <c r="DS8" s="0" t="n">
        <f aca="false">Inactifs!DS8+Chômeurs!DS8+'Au noir'!DS8+Indépendants!DS8+Salariés!DS8</f>
        <v>1</v>
      </c>
      <c r="DT8" s="0" t="n">
        <f aca="false">Inactifs!DT8+Chômeurs!DT8+'Au noir'!DT8+Indépendants!DT8+Salariés!DT8</f>
        <v>1</v>
      </c>
      <c r="DU8" s="0" t="n">
        <f aca="false">Inactifs!DU8+Chômeurs!DU8+'Au noir'!DU8+Indépendants!DU8+Salariés!DU8</f>
        <v>1</v>
      </c>
      <c r="DV8" s="0" t="n">
        <f aca="false">Inactifs!DV8+Chômeurs!DV8+'Au noir'!DV8+Indépendants!DV8+Salariés!DV8</f>
        <v>1</v>
      </c>
      <c r="DW8" s="0" t="n">
        <f aca="false">Inactifs!DW8+Chômeurs!DW8+'Au noir'!DW8+Indépendants!DW8+Salariés!DW8</f>
        <v>1</v>
      </c>
      <c r="DX8" s="0" t="n">
        <f aca="false">Inactifs!DX8+Chômeurs!DX8+'Au noir'!DX8+Indépendants!DX8+Salariés!DX8</f>
        <v>1</v>
      </c>
      <c r="DY8" s="0" t="n">
        <f aca="false">Inactifs!DY8+Chômeurs!DY8+'Au noir'!DY8+Indépendants!DY8+Salariés!DY8</f>
        <v>1</v>
      </c>
      <c r="DZ8" s="0" t="n">
        <f aca="false">Inactifs!DZ8+Chômeurs!DZ8+'Au noir'!DZ8+Indépendants!DZ8+Salariés!DZ8</f>
        <v>1</v>
      </c>
      <c r="EA8" s="0" t="n">
        <f aca="false">Inactifs!EA8+Chômeurs!EA8+'Au noir'!EA8+Indépendants!EA8+Salariés!EA8</f>
        <v>1</v>
      </c>
      <c r="EB8" s="0" t="n">
        <f aca="false">Inactifs!EB8+Chômeurs!EB8+'Au noir'!EB8+Indépendants!EB8+Salariés!EB8</f>
        <v>1</v>
      </c>
      <c r="EC8" s="0" t="n">
        <f aca="false">Inactifs!EC8+Chômeurs!EC8+'Au noir'!EC8+Indépendants!EC8+Salariés!EC8</f>
        <v>1</v>
      </c>
      <c r="ED8" s="0" t="n">
        <f aca="false">Inactifs!ED8+Chômeurs!ED8+'Au noir'!ED8+Indépendants!ED8+Salariés!ED8</f>
        <v>1</v>
      </c>
      <c r="EE8" s="0" t="n">
        <f aca="false">Inactifs!EE8+Chômeurs!EE8+'Au noir'!EE8+Indépendants!EE8+Salariés!EE8</f>
        <v>1</v>
      </c>
      <c r="EF8" s="0" t="n">
        <f aca="false">Inactifs!EF8+Chômeurs!EF8+'Au noir'!EF8+Indépendants!EF8+Salariés!EF8</f>
        <v>1</v>
      </c>
      <c r="EG8" s="0" t="n">
        <f aca="false">Inactifs!EG8+Chômeurs!EG8+'Au noir'!EG8+Indépendants!EG8+Salariés!EG8</f>
        <v>1</v>
      </c>
      <c r="EH8" s="0" t="n">
        <f aca="false">Inactifs!EH8+Chômeurs!EH8+'Au noir'!EH8+Indépendants!EH8+Salariés!EH8</f>
        <v>1</v>
      </c>
      <c r="EI8" s="0" t="n">
        <f aca="false">Inactifs!EI8+Chômeurs!EI8+'Au noir'!EI8+Indépendants!EI8+Salariés!EI8</f>
        <v>1</v>
      </c>
      <c r="EJ8" s="0" t="n">
        <f aca="false">Inactifs!EJ8+Chômeurs!EJ8+'Au noir'!EJ8+Indépendants!EJ8+Salariés!EJ8</f>
        <v>1</v>
      </c>
      <c r="EK8" s="0" t="n">
        <f aca="false">Inactifs!EK8+Chômeurs!EK8+'Au noir'!EK8+Indépendants!EK8+Salariés!EK8</f>
        <v>1</v>
      </c>
      <c r="EL8" s="0" t="n">
        <f aca="false">Inactifs!EL8+Chômeurs!EL8+'Au noir'!EL8+Indépendants!EL8+Salariés!EL8</f>
        <v>1</v>
      </c>
      <c r="EM8" s="0" t="n">
        <f aca="false">Inactifs!EM8+Chômeurs!EM8+'Au noir'!EM8+Indépendants!EM8+Salariés!EM8</f>
        <v>1</v>
      </c>
      <c r="EN8" s="0" t="n">
        <f aca="false">Inactifs!EN8+Chômeurs!EN8+'Au noir'!EN8+Indépendants!EN8+Salariés!EN8</f>
        <v>1</v>
      </c>
      <c r="EO8" s="0" t="n">
        <f aca="false">Inactifs!EO8+Chômeurs!EO8+'Au noir'!EO8+Indépendants!EO8+Salariés!EO8</f>
        <v>1</v>
      </c>
      <c r="EP8" s="0" t="n">
        <f aca="false">Inactifs!EP8+Chômeurs!EP8+'Au noir'!EP8+Indépendants!EP8+Salariés!EP8</f>
        <v>1</v>
      </c>
      <c r="EQ8" s="0" t="n">
        <f aca="false">Inactifs!EQ8+Chômeurs!EQ8+'Au noir'!EQ8+Indépendants!EQ8+Salariés!EQ8</f>
        <v>1</v>
      </c>
      <c r="ER8" s="0" t="n">
        <f aca="false">Inactifs!ER8+Chômeurs!ER8+'Au noir'!ER8+Indépendants!ER8+Salariés!ER8</f>
        <v>1</v>
      </c>
      <c r="ES8" s="0" t="n">
        <f aca="false">Inactifs!ES8+Chômeurs!ES8+'Au noir'!ES8+Indépendants!ES8+Salariés!ES8</f>
        <v>1</v>
      </c>
      <c r="ET8" s="0" t="n">
        <f aca="false">Inactifs!ET8+Chômeurs!ET8+'Au noir'!ET8+Indépendants!ET8+Salariés!ET8</f>
        <v>1</v>
      </c>
      <c r="EU8" s="0" t="n">
        <f aca="false">Inactifs!EU8+Chômeurs!EU8+'Au noir'!EU8+Indépendants!EU8+Salariés!EU8</f>
        <v>1</v>
      </c>
      <c r="EV8" s="0" t="e">
        <f aca="false">Inactifs!EV8+Chômeurs!EV8+'Au noir'!EV8+Indépendants!EV8+Salariés!EV8</f>
        <v>#DIV/0!</v>
      </c>
      <c r="EY8" s="0" t="n">
        <v>40</v>
      </c>
      <c r="EZ8" s="0" t="n">
        <f aca="false">Inactifs!EY8+Chômeurs!EY8+'Au noir'!EY8+Indépendants!EY8+Salariés!EY8</f>
        <v>1</v>
      </c>
      <c r="FA8" s="0" t="n">
        <f aca="false">Inactifs!EZ8+Chômeurs!EZ8+'Au noir'!EZ8+Indépendants!EZ8+Salariés!EZ8</f>
        <v>1</v>
      </c>
      <c r="FB8" s="0" t="n">
        <f aca="false">Inactifs!FA8+Chômeurs!FA8+'Au noir'!FA8+Indépendants!FA8+Salariés!FA8</f>
        <v>1</v>
      </c>
      <c r="FC8" s="0" t="n">
        <f aca="false">Inactifs!FB8+Chômeurs!FB8+'Au noir'!FB8+Indépendants!FB8+Salariés!FB8</f>
        <v>0.9999999999</v>
      </c>
      <c r="FD8" s="0" t="n">
        <f aca="false">Inactifs!FC8+Chômeurs!FC8+'Au noir'!FC8+Indépendants!FC8+Salariés!FC8</f>
        <v>1.0000000001</v>
      </c>
      <c r="FE8" s="0" t="n">
        <f aca="false">Inactifs!FD8+Chômeurs!FD8+'Au noir'!FD8+Indépendants!FD8+Salariés!FD8</f>
        <v>0.9999999999</v>
      </c>
      <c r="FF8" s="0" t="n">
        <f aca="false">Inactifs!FE8+Chômeurs!FE8+'Au noir'!FE8+Indépendants!FE8+Salariés!FE8</f>
        <v>1</v>
      </c>
      <c r="FG8" s="0" t="n">
        <f aca="false">Inactifs!FF8+Chômeurs!FF8+'Au noir'!FF8+Indépendants!FF8+Salariés!FF8</f>
        <v>1.0000000001</v>
      </c>
      <c r="FH8" s="0" t="n">
        <f aca="false">Inactifs!FG8+Chômeurs!FG8+'Au noir'!FG8+Indépendants!FG8+Salariés!FG8</f>
        <v>0.9999999999</v>
      </c>
      <c r="FI8" s="0" t="n">
        <f aca="false">Inactifs!FH8+Chômeurs!FH8+'Au noir'!FH8+Indépendants!FH8+Salariés!FH8</f>
        <v>1</v>
      </c>
      <c r="FJ8" s="0" t="n">
        <f aca="false">Inactifs!FI8+Chômeurs!FI8+'Au noir'!FI8+Indépendants!FI8+Salariés!FI8</f>
        <v>1</v>
      </c>
      <c r="FK8" s="0" t="n">
        <f aca="false">Inactifs!FJ8+Chômeurs!FJ8+'Au noir'!FJ8+Indépendants!FJ8+Salariés!FJ8</f>
        <v>1</v>
      </c>
      <c r="FL8" s="0" t="n">
        <f aca="false">Inactifs!FK8+Chômeurs!FK8+'Au noir'!FK8+Indépendants!FK8+Salariés!FK8</f>
        <v>1</v>
      </c>
      <c r="FM8" s="0" t="n">
        <f aca="false">Inactifs!FL8+Chômeurs!FL8+'Au noir'!FL8+Indépendants!FL8+Salariés!FL8</f>
        <v>0.9999999999</v>
      </c>
      <c r="FN8" s="0" t="n">
        <f aca="false">Inactifs!FM8+Chômeurs!FM8+'Au noir'!FM8+Indépendants!FM8+Salariés!FM8</f>
        <v>0.9999999999</v>
      </c>
      <c r="FO8" s="0" t="n">
        <f aca="false">Inactifs!FN8+Chômeurs!FN8+'Au noir'!FN8+Indépendants!FN8+Salariés!FN8</f>
        <v>1</v>
      </c>
      <c r="FP8" s="0" t="n">
        <f aca="false">Inactifs!FO8+Chômeurs!FO8+'Au noir'!FO8+Indépendants!FO8+Salariés!FO8</f>
        <v>0.9999999999</v>
      </c>
      <c r="FQ8" s="0" t="n">
        <f aca="false">Inactifs!FP8+Chômeurs!FP8+'Au noir'!FP8+Indépendants!FP8+Salariés!FP8</f>
        <v>1</v>
      </c>
      <c r="FR8" s="0" t="n">
        <f aca="false">Inactifs!FQ8+Chômeurs!FQ8+'Au noir'!FQ8+Indépendants!FQ8+Salariés!FQ8</f>
        <v>1.0000000001</v>
      </c>
      <c r="FS8" s="0" t="n">
        <f aca="false">Inactifs!FR8+Chômeurs!FR8+'Au noir'!FR8+Indépendants!FR8+Salariés!FR8</f>
        <v>1</v>
      </c>
      <c r="FT8" s="0" t="n">
        <f aca="false">Inactifs!FS8+Chômeurs!FS8+'Au noir'!FS8+Indépendants!FS8+Salariés!FS8</f>
        <v>1.0000000001</v>
      </c>
      <c r="FU8" s="0" t="n">
        <f aca="false">Inactifs!FT8+Chômeurs!FT8+'Au noir'!FT8+Indépendants!FT8+Salariés!FT8</f>
        <v>1.0000000001</v>
      </c>
      <c r="FV8" s="0" t="n">
        <f aca="false">Inactifs!FU8+Chômeurs!FU8+'Au noir'!FU8+Indépendants!FU8+Salariés!FU8</f>
        <v>1</v>
      </c>
      <c r="FW8" s="0" t="n">
        <f aca="false">Inactifs!FV8+Chômeurs!FV8+'Au noir'!FV8+Indépendants!FV8+Salariés!FV8</f>
        <v>1.0000000001</v>
      </c>
      <c r="FX8" s="0" t="n">
        <f aca="false">Inactifs!FW8+Chômeurs!FW8+'Au noir'!FW8+Indépendants!FW8+Salariés!FW8</f>
        <v>1</v>
      </c>
      <c r="FY8" s="0" t="n">
        <f aca="false">Inactifs!FX8+Chômeurs!FX8+'Au noir'!FX8+Indépendants!FX8+Salariés!FX8</f>
        <v>1</v>
      </c>
      <c r="FZ8" s="0" t="n">
        <f aca="false">Inactifs!FY8+Chômeurs!FY8+'Au noir'!FY8+Indépendants!FY8+Salariés!FY8</f>
        <v>1</v>
      </c>
      <c r="GA8" s="0" t="n">
        <f aca="false">Inactifs!FZ8+Chômeurs!FZ8+'Au noir'!FZ8+Indépendants!FZ8+Salariés!FZ8</f>
        <v>1</v>
      </c>
      <c r="GB8" s="0" t="n">
        <f aca="false">Inactifs!GA8+Chômeurs!GA8+'Au noir'!GA8+Indépendants!GA8+Salariés!GA8</f>
        <v>0.9999999998</v>
      </c>
      <c r="GC8" s="0" t="n">
        <f aca="false">Inactifs!GB8+Chômeurs!GB8+'Au noir'!GB8+Indépendants!GB8+Salariés!GB8</f>
        <v>1.0000000001</v>
      </c>
      <c r="GD8" s="0" t="n">
        <f aca="false">Inactifs!GC8+Chômeurs!GC8+'Au noir'!GC8+Indépendants!GC8+Salariés!GC8</f>
        <v>0.9999999999</v>
      </c>
      <c r="GE8" s="0" t="n">
        <f aca="false">Inactifs!GD8+Chômeurs!GD8+'Au noir'!GD8+Indépendants!GD8+Salariés!GD8</f>
        <v>1.0000000001</v>
      </c>
      <c r="GF8" s="0" t="n">
        <f aca="false">Inactifs!GE8+Chômeurs!GE8+'Au noir'!GE8+Indépendants!GE8+Salariés!GE8</f>
        <v>1.0000000001</v>
      </c>
      <c r="GG8" s="0" t="n">
        <f aca="false">Inactifs!GF8+Chômeurs!GF8+'Au noir'!GF8+Indépendants!GF8+Salariés!GF8</f>
        <v>1</v>
      </c>
      <c r="GH8" s="0" t="n">
        <f aca="false">Inactifs!GG8+Chômeurs!GG8+'Au noir'!GG8+Indépendants!GG8+Salariés!GG8</f>
        <v>1</v>
      </c>
      <c r="GI8" s="0" t="n">
        <f aca="false">Inactifs!GH8+Chômeurs!GH8+'Au noir'!GH8+Indépendants!GH8+Salariés!GH8</f>
        <v>1</v>
      </c>
      <c r="GJ8" s="0" t="n">
        <f aca="false">Inactifs!GI8+Chômeurs!GI8+'Au noir'!GI8+Indépendants!GI8+Salariés!GI8</f>
        <v>1</v>
      </c>
      <c r="GK8" s="0" t="n">
        <f aca="false">Inactifs!GJ8+Chômeurs!GJ8+'Au noir'!GJ8+Indépendants!GJ8+Salariés!GJ8</f>
        <v>1</v>
      </c>
      <c r="GL8" s="0" t="n">
        <f aca="false">Inactifs!GK8+Chômeurs!GK8+'Au noir'!GK8+Indépendants!GK8+Salariés!GK8</f>
        <v>1</v>
      </c>
      <c r="GM8" s="0" t="n">
        <f aca="false">Inactifs!GL8+Chômeurs!GL8+'Au noir'!GL8+Indépendants!GL8+Salariés!GL8</f>
        <v>1</v>
      </c>
      <c r="GN8" s="0" t="n">
        <f aca="false">Inactifs!GM8+Chômeurs!GM8+'Au noir'!GM8+Indépendants!GM8+Salariés!GM8</f>
        <v>1</v>
      </c>
      <c r="GO8" s="0" t="n">
        <f aca="false">Inactifs!GN8+Chômeurs!GN8+'Au noir'!GN8+Indépendants!GN8+Salariés!GN8</f>
        <v>1</v>
      </c>
      <c r="GP8" s="0" t="n">
        <f aca="false">Inactifs!GO8+Chômeurs!GO8+'Au noir'!GO8+Indépendants!GO8+Salariés!GO8</f>
        <v>1</v>
      </c>
      <c r="GQ8" s="0" t="n">
        <f aca="false">Inactifs!GP8+Chômeurs!GP8+'Au noir'!GP8+Indépendants!GP8+Salariés!GP8</f>
        <v>1</v>
      </c>
      <c r="GR8" s="0" t="n">
        <f aca="false">Inactifs!GQ8+Chômeurs!GQ8+'Au noir'!GQ8+Indépendants!GQ8+Salariés!GQ8</f>
        <v>0.9999999999</v>
      </c>
      <c r="GS8" s="0" t="n">
        <f aca="false">Inactifs!GR8+Chômeurs!GR8+'Au noir'!GR8+Indépendants!GR8+Salariés!GR8</f>
        <v>1</v>
      </c>
      <c r="GT8" s="0" t="n">
        <f aca="false">Inactifs!GS8+Chômeurs!GS8+'Au noir'!GS8+Indépendants!GS8+Salariés!GS8</f>
        <v>1</v>
      </c>
      <c r="GU8" s="0" t="n">
        <f aca="false">Inactifs!GT8+Chômeurs!GT8+'Au noir'!GT8+Indépendants!GT8+Salariés!GT8</f>
        <v>1.0000000001</v>
      </c>
      <c r="GV8" s="0" t="n">
        <f aca="false">Inactifs!GU8+Chômeurs!GU8+'Au noir'!GU8+Indépendants!GU8+Salariés!GU8</f>
        <v>1.0000000001</v>
      </c>
      <c r="GW8" s="0" t="n">
        <f aca="false">Inactifs!GV8+Chômeurs!GV8+'Au noir'!GV8+Indépendants!GV8+Salariés!GV8</f>
        <v>1.0000000001</v>
      </c>
      <c r="GX8" s="0" t="n">
        <f aca="false">Inactifs!GW8+Chômeurs!GW8+'Au noir'!GW8+Indépendants!GW8+Salariés!GW8</f>
        <v>1.0000000001</v>
      </c>
      <c r="GY8" s="0" t="n">
        <f aca="false">Inactifs!GX8+Chômeurs!GX8+'Au noir'!GX8+Indépendants!GX8+Salariés!GX8</f>
        <v>1.0000000001</v>
      </c>
      <c r="GZ8" s="0" t="n">
        <f aca="false">Inactifs!GY8+Chômeurs!GY8+'Au noir'!GY8+Indépendants!GY8+Salariés!GY8</f>
        <v>0.9999999999</v>
      </c>
      <c r="HA8" s="0" t="n">
        <f aca="false">Inactifs!GZ8+Chômeurs!GZ8+'Au noir'!GZ8+Indépendants!GZ8+Salariés!GZ8</f>
        <v>1.0000000001</v>
      </c>
      <c r="HB8" s="0" t="n">
        <f aca="false">Inactifs!HA8+Chômeurs!HA8+'Au noir'!HA8+Indépendants!HA8+Salariés!HA8</f>
        <v>1</v>
      </c>
      <c r="HC8" s="0" t="n">
        <f aca="false">Inactifs!HB8+Chômeurs!HB8+'Au noir'!HB8+Indépendants!HB8+Salariés!HB8</f>
        <v>1</v>
      </c>
      <c r="HD8" s="0" t="n">
        <f aca="false">Inactifs!HC8+Chômeurs!HC8+'Au noir'!HC8+Indépendants!HC8+Salariés!HC8</f>
        <v>1</v>
      </c>
      <c r="HE8" s="0" t="n">
        <f aca="false">Inactifs!HD8+Chômeurs!HD8+'Au noir'!HD8+Indépendants!HD8+Salariés!HD8</f>
        <v>1</v>
      </c>
      <c r="HF8" s="0" t="n">
        <f aca="false">Inactifs!HE8+Chômeurs!HE8+'Au noir'!HE8+Indépendants!HE8+Salariés!HE8</f>
        <v>1</v>
      </c>
      <c r="HG8" s="0" t="n">
        <f aca="false">Inactifs!HF8+Chômeurs!HF8+'Au noir'!HF8+Indépendants!HF8+Salariés!HF8</f>
        <v>1</v>
      </c>
      <c r="HH8" s="0" t="n">
        <f aca="false">Inactifs!HG8+Chômeurs!HG8+'Au noir'!HG8+Indépendants!HG8+Salariés!HG8</f>
        <v>1</v>
      </c>
      <c r="HI8" s="0" t="n">
        <f aca="false">Inactifs!HH8+Chômeurs!HH8+'Au noir'!HH8+Indépendants!HH8+Salariés!HH8</f>
        <v>1</v>
      </c>
      <c r="HJ8" s="0" t="n">
        <f aca="false">Inactifs!HI8+Chômeurs!HI8+'Au noir'!HI8+Indépendants!HI8+Salariés!HI8</f>
        <v>1</v>
      </c>
      <c r="HK8" s="0" t="n">
        <f aca="false">Inactifs!HJ8+Chômeurs!HJ8+'Au noir'!HJ8+Indépendants!HJ8+Salariés!HJ8</f>
        <v>1</v>
      </c>
      <c r="HL8" s="0" t="n">
        <f aca="false">Inactifs!HK8+Chômeurs!HK8+'Au noir'!HK8+Indépendants!HK8+Salariés!HK8</f>
        <v>1</v>
      </c>
      <c r="HM8" s="0" t="n">
        <f aca="false">Inactifs!HL8+Chômeurs!HL8+'Au noir'!HL8+Indépendants!HL8+Salariés!HL8</f>
        <v>1</v>
      </c>
      <c r="HN8" s="0" t="n">
        <f aca="false">Inactifs!HM8+Chômeurs!HM8+'Au noir'!HM8+Indépendants!HM8+Salariés!HM8</f>
        <v>1</v>
      </c>
      <c r="HO8" s="0" t="n">
        <f aca="false">Inactifs!HN8+Chômeurs!HN8+'Au noir'!HN8+Indépendants!HN8+Salariés!HN8</f>
        <v>1</v>
      </c>
      <c r="HP8" s="0" t="n">
        <f aca="false">Inactifs!HO8+Chômeurs!HO8+'Au noir'!HO8+Indépendants!HO8+Salariés!HO8</f>
        <v>1</v>
      </c>
      <c r="HQ8" s="0" t="n">
        <f aca="false">Inactifs!HP8+Chômeurs!HP8+'Au noir'!HP8+Indépendants!HP8+Salariés!HP8</f>
        <v>1</v>
      </c>
      <c r="HR8" s="0" t="n">
        <f aca="false">Inactifs!HQ8+Chômeurs!HQ8+'Au noir'!HQ8+Indépendants!HQ8+Salariés!HQ8</f>
        <v>1</v>
      </c>
      <c r="HS8" s="0" t="n">
        <f aca="false">Inactifs!HR8+Chômeurs!HR8+'Au noir'!HR8+Indépendants!HR8+Salariés!HR8</f>
        <v>1</v>
      </c>
      <c r="HT8" s="0" t="n">
        <f aca="false">Inactifs!HS8+Chômeurs!HS8+'Au noir'!HS8+Indépendants!HS8+Salariés!HS8</f>
        <v>1</v>
      </c>
      <c r="HU8" s="0" t="n">
        <f aca="false">Inactifs!HT8+Chômeurs!HT8+'Au noir'!HT8+Indépendants!HT8+Salariés!HT8</f>
        <v>1</v>
      </c>
      <c r="HV8" s="0" t="n">
        <f aca="false">Inactifs!HU8+Chômeurs!HU8+'Au noir'!HU8+Indépendants!HU8+Salariés!HU8</f>
        <v>1</v>
      </c>
      <c r="HW8" s="0" t="n">
        <f aca="false">Inactifs!HV8+Chômeurs!HV8+'Au noir'!HV8+Indépendants!HV8+Salariés!HV8</f>
        <v>1</v>
      </c>
      <c r="HX8" s="0" t="n">
        <f aca="false">Inactifs!HW8+Chômeurs!HW8+'Au noir'!HW8+Indépendants!HW8+Salariés!HW8</f>
        <v>1</v>
      </c>
      <c r="HY8" s="0" t="n">
        <f aca="false">Inactifs!HX8+Chômeurs!HX8+'Au noir'!HX8+Indépendants!HX8+Salariés!HX8</f>
        <v>1</v>
      </c>
      <c r="HZ8" s="0" t="n">
        <f aca="false">Inactifs!HY8+Chômeurs!HY8+'Au noir'!HY8+Indépendants!HY8+Salariés!HY8</f>
        <v>1</v>
      </c>
      <c r="IA8" s="0" t="n">
        <f aca="false">Inactifs!HZ8+Chômeurs!HZ8+'Au noir'!HZ8+Indépendants!HZ8+Salariés!HZ8</f>
        <v>1</v>
      </c>
      <c r="IB8" s="0" t="n">
        <f aca="false">Inactifs!IA8+Chômeurs!IA8+'Au noir'!IA8+Indépendants!IA8+Salariés!IA8</f>
        <v>1</v>
      </c>
      <c r="IC8" s="0" t="n">
        <f aca="false">Inactifs!IB8+Chômeurs!IB8+'Au noir'!IB8+Indépendants!IB8+Salariés!IB8</f>
        <v>1</v>
      </c>
      <c r="ID8" s="0" t="n">
        <f aca="false">Inactifs!IC8+Chômeurs!IC8+'Au noir'!IC8+Indépendants!IC8+Salariés!IC8</f>
        <v>1</v>
      </c>
      <c r="IE8" s="0" t="n">
        <f aca="false">Inactifs!ID8+Chômeurs!ID8+'Au noir'!ID8+Indépendants!ID8+Salariés!ID8</f>
        <v>1</v>
      </c>
      <c r="IF8" s="0" t="n">
        <f aca="false">Inactifs!IE8+Chômeurs!IE8+'Au noir'!IE8+Indépendants!IE8+Salariés!IE8</f>
        <v>1</v>
      </c>
      <c r="IG8" s="0" t="n">
        <f aca="false">Inactifs!IF8+Chômeurs!IF8+'Au noir'!IF8+Indépendants!IF8+Salariés!IF8</f>
        <v>1</v>
      </c>
      <c r="IH8" s="0" t="n">
        <f aca="false">Inactifs!IG8+Chômeurs!IG8+'Au noir'!IG8+Indépendants!IG8+Salariés!IG8</f>
        <v>1</v>
      </c>
      <c r="II8" s="0" t="n">
        <f aca="false">Inactifs!IH8+Chômeurs!IH8+'Au noir'!IH8+Indépendants!IH8+Salariés!IH8</f>
        <v>1</v>
      </c>
      <c r="IJ8" s="0" t="n">
        <f aca="false">Inactifs!II8+Chômeurs!II8+'Au noir'!II8+Indépendants!II8+Salariés!II8</f>
        <v>1</v>
      </c>
      <c r="IK8" s="0" t="n">
        <f aca="false">Inactifs!IJ8+Chômeurs!IJ8+'Au noir'!IJ8+Indépendants!IJ8+Salariés!IJ8</f>
        <v>1</v>
      </c>
      <c r="IL8" s="0" t="n">
        <f aca="false">Inactifs!IK8+Chômeurs!IK8+'Au noir'!IK8+Indépendants!IK8+Salariés!IK8</f>
        <v>1</v>
      </c>
      <c r="IM8" s="0" t="n">
        <f aca="false">Inactifs!IL8+Chômeurs!IL8+'Au noir'!IL8+Indépendants!IL8+Salariés!IL8</f>
        <v>1</v>
      </c>
      <c r="IN8" s="0" t="n">
        <f aca="false">Inactifs!IM8+Chômeurs!IM8+'Au noir'!IM8+Indépendants!IM8+Salariés!IM8</f>
        <v>1</v>
      </c>
      <c r="IO8" s="0" t="n">
        <f aca="false">Inactifs!IN8+Chômeurs!IN8+'Au noir'!IN8+Indépendants!IN8+Salariés!IN8</f>
        <v>1</v>
      </c>
      <c r="IP8" s="0" t="n">
        <f aca="false">Inactifs!IO8+Chômeurs!IO8+'Au noir'!IO8+Indépendants!IO8+Salariés!IO8</f>
        <v>1</v>
      </c>
      <c r="IQ8" s="0" t="n">
        <f aca="false">Inactifs!IP8+Chômeurs!IP8+'Au noir'!IP8+Indépendants!IP8+Salariés!IP8</f>
        <v>1</v>
      </c>
      <c r="IR8" s="0" t="n">
        <f aca="false">Inactifs!IQ8+Chômeurs!IQ8+'Au noir'!IQ8+Indépendants!IQ8+Salariés!IQ8</f>
        <v>1</v>
      </c>
      <c r="IS8" s="0" t="n">
        <f aca="false">Inactifs!IR8+Chômeurs!IR8+'Au noir'!IR8+Indépendants!IR8+Salariés!IR8</f>
        <v>1</v>
      </c>
      <c r="IT8" s="0" t="n">
        <f aca="false">Inactifs!IS8+Chômeurs!IS8+'Au noir'!IS8+Indépendants!IS8+Salariés!IS8</f>
        <v>1</v>
      </c>
      <c r="IU8" s="0" t="n">
        <f aca="false">Inactifs!IT8+Chômeurs!IT8+'Au noir'!IT8+Indépendants!IT8+Salariés!IT8</f>
        <v>1</v>
      </c>
      <c r="IV8" s="0" t="n">
        <f aca="false">Inactifs!IU8+Chômeurs!IU8+'Au noir'!IU8+Indépendants!IU8+Salariés!IU8</f>
        <v>1</v>
      </c>
      <c r="IW8" s="0" t="n">
        <f aca="false">Inactifs!IV8+Chômeurs!IV8+'Au noir'!IV8+Indépendants!IV8+Salariés!IV8</f>
        <v>1</v>
      </c>
      <c r="IX8" s="0" t="n">
        <f aca="false">Inactifs!IW8+Chômeurs!IW8+'Au noir'!IW8+Indépendants!IW8+Salariés!IW8</f>
        <v>1</v>
      </c>
      <c r="IY8" s="0" t="n">
        <f aca="false">Inactifs!IX8+Chômeurs!IX8+'Au noir'!IX8+Indépendants!IX8+Salariés!IX8</f>
        <v>1</v>
      </c>
      <c r="IZ8" s="0" t="n">
        <f aca="false">Inactifs!IY8+Chômeurs!IY8+'Au noir'!IY8+Indépendants!IY8+Salariés!IY8</f>
        <v>1</v>
      </c>
      <c r="JA8" s="0" t="n">
        <f aca="false">Inactifs!IZ8+Chômeurs!IZ8+'Au noir'!IZ8+Indépendants!IZ8+Salariés!IZ8</f>
        <v>1</v>
      </c>
      <c r="JB8" s="0" t="n">
        <f aca="false">Inactifs!JA8+Chômeurs!JA8+'Au noir'!JA8+Indépendants!JA8+Salariés!JA8</f>
        <v>1</v>
      </c>
      <c r="JC8" s="0" t="n">
        <f aca="false">Inactifs!JB8+Chômeurs!JB8+'Au noir'!JB8+Indépendants!JB8+Salariés!JB8</f>
        <v>1</v>
      </c>
      <c r="JD8" s="0" t="n">
        <f aca="false">Inactifs!JC8+Chômeurs!JC8+'Au noir'!JC8+Indépendants!JC8+Salariés!JC8</f>
        <v>1</v>
      </c>
      <c r="JE8" s="0" t="n">
        <f aca="false">Inactifs!JD8+Chômeurs!JD8+'Au noir'!JD8+Indépendants!JD8+Salariés!JD8</f>
        <v>1</v>
      </c>
      <c r="JF8" s="0" t="n">
        <f aca="false">Inactifs!JE8+Chômeurs!JE8+'Au noir'!JE8+Indépendants!JE8+Salariés!JE8</f>
        <v>1</v>
      </c>
      <c r="JG8" s="0" t="n">
        <f aca="false">Inactifs!JF8+Chômeurs!JF8+'Au noir'!JF8+Indépendants!JF8+Salariés!JF8</f>
        <v>1</v>
      </c>
      <c r="JH8" s="0" t="n">
        <f aca="false">Inactifs!JG8+Chômeurs!JG8+'Au noir'!JG8+Indépendants!JG8+Salariés!JG8</f>
        <v>1</v>
      </c>
      <c r="JI8" s="0" t="n">
        <f aca="false">Inactifs!JH8+Chômeurs!JH8+'Au noir'!JH8+Indépendants!JH8+Salariés!JH8</f>
        <v>1</v>
      </c>
      <c r="JJ8" s="0" t="n">
        <f aca="false">Inactifs!JI8+Chômeurs!JI8+'Au noir'!JI8+Indépendants!JI8+Salariés!JI8</f>
        <v>1</v>
      </c>
      <c r="JK8" s="0" t="n">
        <f aca="false">Inactifs!JJ8+Chômeurs!JJ8+'Au noir'!JJ8+Indépendants!JJ8+Salariés!JJ8</f>
        <v>1</v>
      </c>
      <c r="JL8" s="0" t="n">
        <f aca="false">Inactifs!JK8+Chômeurs!JK8+'Au noir'!JK8+Indépendants!JK8+Salariés!JK8</f>
        <v>1</v>
      </c>
      <c r="JM8" s="0" t="n">
        <f aca="false">Inactifs!JL8+Chômeurs!JL8+'Au noir'!JL8+Indépendants!JL8+Salariés!JL8</f>
        <v>1</v>
      </c>
      <c r="JN8" s="0" t="n">
        <f aca="false">Inactifs!JM8+Chômeurs!JM8+'Au noir'!JM8+Indépendants!JM8+Salariés!JM8</f>
        <v>1</v>
      </c>
      <c r="JO8" s="0" t="n">
        <f aca="false">Inactifs!JN8+Chômeurs!JN8+'Au noir'!JN8+Indépendants!JN8+Salariés!JN8</f>
        <v>1</v>
      </c>
      <c r="JP8" s="0" t="n">
        <f aca="false">Inactifs!JO8+Chômeurs!JO8+'Au noir'!JO8+Indépendants!JO8+Salariés!JO8</f>
        <v>1</v>
      </c>
      <c r="JQ8" s="0" t="n">
        <f aca="false">Inactifs!JP8+Chômeurs!JP8+'Au noir'!JP8+Indépendants!JP8+Salariés!JP8</f>
        <v>1</v>
      </c>
      <c r="JR8" s="0" t="n">
        <f aca="false">Inactifs!JQ8+Chômeurs!JQ8+'Au noir'!JQ8+Indépendants!JQ8+Salariés!JQ8</f>
        <v>1</v>
      </c>
      <c r="JS8" s="0" t="n">
        <f aca="false">Inactifs!JR8+Chômeurs!JR8+'Au noir'!JR8+Indépendants!JR8+Salariés!JR8</f>
        <v>1</v>
      </c>
      <c r="JT8" s="0" t="n">
        <f aca="false">Inactifs!JS8+Chômeurs!JS8+'Au noir'!JS8+Indépendants!JS8+Salariés!JS8</f>
        <v>1</v>
      </c>
      <c r="JU8" s="0" t="n">
        <f aca="false">Inactifs!JT8+Chômeurs!JT8+'Au noir'!JT8+Indépendants!JT8+Salariés!JT8</f>
        <v>1</v>
      </c>
      <c r="JV8" s="0" t="n">
        <f aca="false">Inactifs!JU8+Chômeurs!JU8+'Au noir'!JU8+Indépendants!JU8+Salariés!JU8</f>
        <v>1</v>
      </c>
      <c r="JW8" s="0" t="n">
        <f aca="false">Inactifs!JV8+Chômeurs!JV8+'Au noir'!JV8+Indépendants!JV8+Salariés!JV8</f>
        <v>1</v>
      </c>
      <c r="JX8" s="0" t="n">
        <f aca="false">Inactifs!JW8+Chômeurs!JW8+'Au noir'!JW8+Indépendants!JW8+Salariés!JW8</f>
        <v>1</v>
      </c>
      <c r="JY8" s="0" t="n">
        <f aca="false">Inactifs!JX8+Chômeurs!JX8+'Au noir'!JX8+Indépendants!JX8+Salariés!JX8</f>
        <v>1</v>
      </c>
      <c r="JZ8" s="0" t="n">
        <f aca="false">Inactifs!JY8+Chômeurs!JY8+'Au noir'!JY8+Indépendants!JY8+Salariés!JY8</f>
        <v>1</v>
      </c>
      <c r="KA8" s="0" t="n">
        <f aca="false">Inactifs!JZ8+Chômeurs!JZ8+'Au noir'!JZ8+Indépendants!JZ8+Salariés!JZ8</f>
        <v>1</v>
      </c>
      <c r="KB8" s="0" t="n">
        <f aca="false">Inactifs!KA8+Chômeurs!KA8+'Au noir'!KA8+Indépendants!KA8+Salariés!KA8</f>
        <v>1</v>
      </c>
      <c r="KC8" s="0" t="n">
        <f aca="false">Inactifs!KB8+Chômeurs!KB8+'Au noir'!KB8+Indépendants!KB8+Salariés!KB8</f>
        <v>1</v>
      </c>
      <c r="KD8" s="0" t="n">
        <f aca="false">Inactifs!KC8+Chômeurs!KC8+'Au noir'!KC8+Indépendants!KC8+Salariés!KC8</f>
        <v>1</v>
      </c>
      <c r="KE8" s="0" t="n">
        <f aca="false">Inactifs!KD8+Chômeurs!KD8+'Au noir'!KD8+Indépendants!KD8+Salariés!KD8</f>
        <v>1</v>
      </c>
      <c r="KF8" s="0" t="n">
        <f aca="false">Inactifs!KE8+Chômeurs!KE8+'Au noir'!KE8+Indépendants!KE8+Salariés!KE8</f>
        <v>1</v>
      </c>
      <c r="KG8" s="0" t="n">
        <f aca="false">Inactifs!KF8+Chômeurs!KF8+'Au noir'!KF8+Indépendants!KF8+Salariés!KF8</f>
        <v>1</v>
      </c>
      <c r="KH8" s="0" t="n">
        <f aca="false">Inactifs!KG8+Chômeurs!KG8+'Au noir'!KG8+Indépendants!KG8+Salariés!KG8</f>
        <v>1</v>
      </c>
      <c r="KI8" s="0" t="n">
        <f aca="false">Inactifs!KH8+Chômeurs!KH8+'Au noir'!KH8+Indépendants!KH8+Salariés!KH8</f>
        <v>1</v>
      </c>
      <c r="KJ8" s="0" t="n">
        <f aca="false">Inactifs!KI8+Chômeurs!KI8+'Au noir'!KI8+Indépendants!KI8+Salariés!KI8</f>
        <v>1</v>
      </c>
      <c r="KK8" s="0" t="n">
        <f aca="false">Inactifs!KJ8+Chômeurs!KJ8+'Au noir'!KJ8+Indépendants!KJ8+Salariés!KJ8</f>
        <v>1</v>
      </c>
      <c r="KL8" s="0" t="n">
        <f aca="false">Inactifs!KK8+Chômeurs!KK8+'Au noir'!KK8+Indépendants!KK8+Salariés!KK8</f>
        <v>1</v>
      </c>
      <c r="KM8" s="0" t="n">
        <f aca="false">Inactifs!KL8+Chômeurs!KL8+'Au noir'!KL8+Indépendants!KL8+Salariés!KL8</f>
        <v>1</v>
      </c>
      <c r="KN8" s="0" t="n">
        <f aca="false">Inactifs!KM8+Chômeurs!KM8+'Au noir'!KM8+Indépendants!KM8+Salariés!KM8</f>
        <v>1</v>
      </c>
      <c r="KO8" s="0" t="n">
        <f aca="false">Inactifs!KN8+Chômeurs!KN8+'Au noir'!KN8+Indépendants!KN8+Salariés!KN8</f>
        <v>1</v>
      </c>
      <c r="KP8" s="0" t="n">
        <f aca="false">Inactifs!KO8+Chômeurs!KO8+'Au noir'!KO8+Indépendants!KO8+Salariés!KO8</f>
        <v>1</v>
      </c>
      <c r="KQ8" s="0" t="n">
        <f aca="false">Inactifs!KP8+Chômeurs!KP8+'Au noir'!KP8+Indépendants!KP8+Salariés!KP8</f>
        <v>1</v>
      </c>
      <c r="KR8" s="0" t="n">
        <f aca="false">Inactifs!KQ8+Chômeurs!KQ8+'Au noir'!KQ8+Indépendants!KQ8+Salariés!KQ8</f>
        <v>1</v>
      </c>
      <c r="KS8" s="0" t="n">
        <f aca="false">Inactifs!KR8+Chômeurs!KR8+'Au noir'!KR8+Indépendants!KR8+Salariés!KR8</f>
        <v>1</v>
      </c>
      <c r="KT8" s="0" t="e">
        <f aca="false">Inactifs!KS8+Chômeurs!KS8+'Au noir'!KS8+Indépendants!KS8+Salariés!KS8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n">
        <f aca="false">Inactifs!BE9+Chômeurs!BE9+'Au noir'!BE9+Indépendants!BE9+Salariés!BE9</f>
        <v>1</v>
      </c>
      <c r="BF9" s="0" t="n">
        <f aca="false">Inactifs!BF9+Chômeurs!BF9+'Au noir'!BF9+Indépendants!BF9+Salariés!BF9</f>
        <v>1</v>
      </c>
      <c r="BG9" s="0" t="n">
        <f aca="false">Inactifs!BG9+Chômeurs!BG9+'Au noir'!BG9+Indépendants!BG9+Salariés!BG9</f>
        <v>1</v>
      </c>
      <c r="BH9" s="0" t="n">
        <f aca="false">Inactifs!BH9+Chômeurs!BH9+'Au noir'!BH9+Indépendants!BH9+Salariés!BH9</f>
        <v>1</v>
      </c>
      <c r="BI9" s="0" t="n">
        <f aca="false">Inactifs!BI9+Chômeurs!BI9+'Au noir'!BI9+Indépendants!BI9+Salariés!BI9</f>
        <v>1</v>
      </c>
      <c r="BJ9" s="0" t="n">
        <f aca="false">Inactifs!BJ9+Chômeurs!BJ9+'Au noir'!BJ9+Indépendants!BJ9+Salariés!BJ9</f>
        <v>1</v>
      </c>
      <c r="BK9" s="0" t="n">
        <f aca="false">Inactifs!BK9+Chômeurs!BK9+'Au noir'!BK9+Indépendants!BK9+Salariés!BK9</f>
        <v>1</v>
      </c>
      <c r="BL9" s="0" t="n">
        <f aca="false">Inactifs!BL9+Chômeurs!BL9+'Au noir'!BL9+Indépendants!BL9+Salariés!BL9</f>
        <v>1</v>
      </c>
      <c r="BM9" s="0" t="n">
        <f aca="false">Inactifs!BM9+Chômeurs!BM9+'Au noir'!BM9+Indépendants!BM9+Salariés!BM9</f>
        <v>1</v>
      </c>
      <c r="BN9" s="0" t="n">
        <f aca="false">Inactifs!BN9+Chômeurs!BN9+'Au noir'!BN9+Indépendants!BN9+Salariés!BN9</f>
        <v>1</v>
      </c>
      <c r="BO9" s="0" t="n">
        <f aca="false">Inactifs!BO9+Chômeurs!BO9+'Au noir'!BO9+Indépendants!BO9+Salariés!BO9</f>
        <v>1</v>
      </c>
      <c r="BP9" s="0" t="n">
        <f aca="false">Inactifs!BP9+Chômeurs!BP9+'Au noir'!BP9+Indépendants!BP9+Salariés!BP9</f>
        <v>1</v>
      </c>
      <c r="BQ9" s="0" t="n">
        <f aca="false">Inactifs!BQ9+Chômeurs!BQ9+'Au noir'!BQ9+Indépendants!BQ9+Salariés!BQ9</f>
        <v>1</v>
      </c>
      <c r="BR9" s="0" t="n">
        <f aca="false">Inactifs!BR9+Chômeurs!BR9+'Au noir'!BR9+Indépendants!BR9+Salariés!BR9</f>
        <v>1</v>
      </c>
      <c r="BS9" s="0" t="n">
        <f aca="false">Inactifs!BS9+Chômeurs!BS9+'Au noir'!BS9+Indépendants!BS9+Salariés!BS9</f>
        <v>1</v>
      </c>
      <c r="BT9" s="0" t="n">
        <f aca="false">Inactifs!BT9+Chômeurs!BT9+'Au noir'!BT9+Indépendants!BT9+Salariés!BT9</f>
        <v>1</v>
      </c>
      <c r="BU9" s="0" t="n">
        <f aca="false">Inactifs!BU9+Chômeurs!BU9+'Au noir'!BU9+Indépendants!BU9+Salariés!BU9</f>
        <v>1</v>
      </c>
      <c r="BV9" s="0" t="n">
        <f aca="false">Inactifs!BV9+Chômeurs!BV9+'Au noir'!BV9+Indépendants!BV9+Salariés!BV9</f>
        <v>1</v>
      </c>
      <c r="BW9" s="0" t="n">
        <f aca="false">Inactifs!BW9+Chômeurs!BW9+'Au noir'!BW9+Indépendants!BW9+Salariés!BW9</f>
        <v>1</v>
      </c>
      <c r="BX9" s="0" t="n">
        <f aca="false">Inactifs!BX9+Chômeurs!BX9+'Au noir'!BX9+Indépendants!BX9+Salariés!BX9</f>
        <v>1</v>
      </c>
      <c r="BY9" s="0" t="n">
        <f aca="false">Inactifs!BY9+Chômeurs!BY9+'Au noir'!BY9+Indépendants!BY9+Salariés!BY9</f>
        <v>1</v>
      </c>
      <c r="BZ9" s="0" t="n">
        <f aca="false">Inactifs!BZ9+Chômeurs!BZ9+'Au noir'!BZ9+Indépendants!BZ9+Salariés!BZ9</f>
        <v>1</v>
      </c>
      <c r="CA9" s="0" t="n">
        <f aca="false">Inactifs!CA9+Chômeurs!CA9+'Au noir'!CA9+Indépendants!CA9+Salariés!CA9</f>
        <v>1</v>
      </c>
      <c r="CB9" s="0" t="n">
        <f aca="false">Inactifs!CB9+Chômeurs!CB9+'Au noir'!CB9+Indépendants!CB9+Salariés!CB9</f>
        <v>1</v>
      </c>
      <c r="CC9" s="0" t="n">
        <f aca="false">Inactifs!CC9+Chômeurs!CC9+'Au noir'!CC9+Indépendants!CC9+Salariés!CC9</f>
        <v>1</v>
      </c>
      <c r="CD9" s="0" t="n">
        <f aca="false">Inactifs!CD9+Chômeurs!CD9+'Au noir'!CD9+Indépendants!CD9+Salariés!CD9</f>
        <v>1</v>
      </c>
      <c r="CE9" s="0" t="n">
        <f aca="false">Inactifs!CE9+Chômeurs!CE9+'Au noir'!CE9+Indépendants!CE9+Salariés!CE9</f>
        <v>1</v>
      </c>
      <c r="CF9" s="0" t="n">
        <f aca="false">Inactifs!CF9+Chômeurs!CF9+'Au noir'!CF9+Indépendants!CF9+Salariés!CF9</f>
        <v>1</v>
      </c>
      <c r="CG9" s="0" t="n">
        <f aca="false">Inactifs!CG9+Chômeurs!CG9+'Au noir'!CG9+Indépendants!CG9+Salariés!CG9</f>
        <v>1</v>
      </c>
      <c r="CH9" s="0" t="n">
        <f aca="false">Inactifs!CH9+Chômeurs!CH9+'Au noir'!CH9+Indépendants!CH9+Salariés!CH9</f>
        <v>1</v>
      </c>
      <c r="CI9" s="0" t="n">
        <f aca="false">Inactifs!CI9+Chômeurs!CI9+'Au noir'!CI9+Indépendants!CI9+Salariés!CI9</f>
        <v>1</v>
      </c>
      <c r="CJ9" s="0" t="n">
        <f aca="false">Inactifs!CJ9+Chômeurs!CJ9+'Au noir'!CJ9+Indépendants!CJ9+Salariés!CJ9</f>
        <v>1</v>
      </c>
      <c r="CK9" s="0" t="n">
        <f aca="false">Inactifs!CK9+Chômeurs!CK9+'Au noir'!CK9+Indépendants!CK9+Salariés!CK9</f>
        <v>1</v>
      </c>
      <c r="CL9" s="0" t="n">
        <f aca="false">Inactifs!CL9+Chômeurs!CL9+'Au noir'!CL9+Indépendants!CL9+Salariés!CL9</f>
        <v>1</v>
      </c>
      <c r="CM9" s="0" t="n">
        <f aca="false">Inactifs!CM9+Chômeurs!CM9+'Au noir'!CM9+Indépendants!CM9+Salariés!CM9</f>
        <v>1</v>
      </c>
      <c r="CN9" s="0" t="n">
        <f aca="false">Inactifs!CN9+Chômeurs!CN9+'Au noir'!CN9+Indépendants!CN9+Salariés!CN9</f>
        <v>1</v>
      </c>
      <c r="CO9" s="0" t="n">
        <f aca="false">Inactifs!CO9+Chômeurs!CO9+'Au noir'!CO9+Indépendants!CO9+Salariés!CO9</f>
        <v>1</v>
      </c>
      <c r="CP9" s="0" t="n">
        <f aca="false">Inactifs!CP9+Chômeurs!CP9+'Au noir'!CP9+Indépendants!CP9+Salariés!CP9</f>
        <v>1</v>
      </c>
      <c r="CQ9" s="0" t="n">
        <f aca="false">Inactifs!CQ9+Chômeurs!CQ9+'Au noir'!CQ9+Indépendants!CQ9+Salariés!CQ9</f>
        <v>1</v>
      </c>
      <c r="CR9" s="0" t="n">
        <f aca="false">Inactifs!CR9+Chômeurs!CR9+'Au noir'!CR9+Indépendants!CR9+Salariés!CR9</f>
        <v>1</v>
      </c>
      <c r="CS9" s="0" t="n">
        <f aca="false">Inactifs!CS9+Chômeurs!CS9+'Au noir'!CS9+Indépendants!CS9+Salariés!CS9</f>
        <v>1</v>
      </c>
      <c r="CT9" s="0" t="n">
        <f aca="false">Inactifs!CT9+Chômeurs!CT9+'Au noir'!CT9+Indépendants!CT9+Salariés!CT9</f>
        <v>1</v>
      </c>
      <c r="CU9" s="0" t="n">
        <f aca="false">Inactifs!CU9+Chômeurs!CU9+'Au noir'!CU9+Indépendants!CU9+Salariés!CU9</f>
        <v>1</v>
      </c>
      <c r="CV9" s="0" t="n">
        <f aca="false">Inactifs!CV9+Chômeurs!CV9+'Au noir'!CV9+Indépendants!CV9+Salariés!CV9</f>
        <v>1</v>
      </c>
      <c r="CW9" s="0" t="n">
        <f aca="false">Inactifs!CW9+Chômeurs!CW9+'Au noir'!CW9+Indépendants!CW9+Salariés!CW9</f>
        <v>1</v>
      </c>
      <c r="CX9" s="0" t="n">
        <f aca="false">Inactifs!CX9+Chômeurs!CX9+'Au noir'!CX9+Indépendants!CX9+Salariés!CX9</f>
        <v>1</v>
      </c>
      <c r="CY9" s="0" t="n">
        <f aca="false">Inactifs!CY9+Chômeurs!CY9+'Au noir'!CY9+Indépendants!CY9+Salariés!CY9</f>
        <v>1</v>
      </c>
      <c r="CZ9" s="0" t="n">
        <f aca="false">Inactifs!CZ9+Chômeurs!CZ9+'Au noir'!CZ9+Indépendants!CZ9+Salariés!CZ9</f>
        <v>1</v>
      </c>
      <c r="DA9" s="0" t="n">
        <f aca="false">Inactifs!DA9+Chômeurs!DA9+'Au noir'!DA9+Indépendants!DA9+Salariés!DA9</f>
        <v>1</v>
      </c>
      <c r="DB9" s="0" t="n">
        <f aca="false">Inactifs!DB9+Chômeurs!DB9+'Au noir'!DB9+Indépendants!DB9+Salariés!DB9</f>
        <v>1</v>
      </c>
      <c r="DC9" s="0" t="n">
        <f aca="false">Inactifs!DC9+Chômeurs!DC9+'Au noir'!DC9+Indépendants!DC9+Salariés!DC9</f>
        <v>1</v>
      </c>
      <c r="DD9" s="0" t="n">
        <f aca="false">Inactifs!DD9+Chômeurs!DD9+'Au noir'!DD9+Indépendants!DD9+Salariés!DD9</f>
        <v>1</v>
      </c>
      <c r="DE9" s="0" t="n">
        <f aca="false">Inactifs!DE9+Chômeurs!DE9+'Au noir'!DE9+Indépendants!DE9+Salariés!DE9</f>
        <v>1</v>
      </c>
      <c r="DF9" s="0" t="n">
        <f aca="false">Inactifs!DF9+Chômeurs!DF9+'Au noir'!DF9+Indépendants!DF9+Salariés!DF9</f>
        <v>1</v>
      </c>
      <c r="DG9" s="0" t="n">
        <f aca="false">Inactifs!DG9+Chômeurs!DG9+'Au noir'!DG9+Indépendants!DG9+Salariés!DG9</f>
        <v>1</v>
      </c>
      <c r="DH9" s="0" t="n">
        <f aca="false">Inactifs!DH9+Chômeurs!DH9+'Au noir'!DH9+Indépendants!DH9+Salariés!DH9</f>
        <v>1</v>
      </c>
      <c r="DI9" s="0" t="n">
        <f aca="false">Inactifs!DI9+Chômeurs!DI9+'Au noir'!DI9+Indépendants!DI9+Salariés!DI9</f>
        <v>1</v>
      </c>
      <c r="DJ9" s="0" t="n">
        <f aca="false">Inactifs!DJ9+Chômeurs!DJ9+'Au noir'!DJ9+Indépendants!DJ9+Salariés!DJ9</f>
        <v>1</v>
      </c>
      <c r="DK9" s="0" t="n">
        <f aca="false">Inactifs!DK9+Chômeurs!DK9+'Au noir'!DK9+Indépendants!DK9+Salariés!DK9</f>
        <v>1</v>
      </c>
      <c r="DL9" s="0" t="n">
        <f aca="false">Inactifs!DL9+Chômeurs!DL9+'Au noir'!DL9+Indépendants!DL9+Salariés!DL9</f>
        <v>1</v>
      </c>
      <c r="DM9" s="0" t="n">
        <f aca="false">Inactifs!DM9+Chômeurs!DM9+'Au noir'!DM9+Indépendants!DM9+Salariés!DM9</f>
        <v>1</v>
      </c>
      <c r="DN9" s="0" t="n">
        <f aca="false">Inactifs!DN9+Chômeurs!DN9+'Au noir'!DN9+Indépendants!DN9+Salariés!DN9</f>
        <v>1</v>
      </c>
      <c r="DO9" s="0" t="n">
        <f aca="false">Inactifs!DO9+Chômeurs!DO9+'Au noir'!DO9+Indépendants!DO9+Salariés!DO9</f>
        <v>1</v>
      </c>
      <c r="DP9" s="0" t="n">
        <f aca="false">Inactifs!DP9+Chômeurs!DP9+'Au noir'!DP9+Indépendants!DP9+Salariés!DP9</f>
        <v>1</v>
      </c>
      <c r="DQ9" s="0" t="n">
        <f aca="false">Inactifs!DQ9+Chômeurs!DQ9+'Au noir'!DQ9+Indépendants!DQ9+Salariés!DQ9</f>
        <v>1</v>
      </c>
      <c r="DR9" s="0" t="n">
        <f aca="false">Inactifs!DR9+Chômeurs!DR9+'Au noir'!DR9+Indépendants!DR9+Salariés!DR9</f>
        <v>1</v>
      </c>
      <c r="DS9" s="0" t="n">
        <f aca="false">Inactifs!DS9+Chômeurs!DS9+'Au noir'!DS9+Indépendants!DS9+Salariés!DS9</f>
        <v>1</v>
      </c>
      <c r="DT9" s="0" t="n">
        <f aca="false">Inactifs!DT9+Chômeurs!DT9+'Au noir'!DT9+Indépendants!DT9+Salariés!DT9</f>
        <v>1</v>
      </c>
      <c r="DU9" s="0" t="n">
        <f aca="false">Inactifs!DU9+Chômeurs!DU9+'Au noir'!DU9+Indépendants!DU9+Salariés!DU9</f>
        <v>1</v>
      </c>
      <c r="DV9" s="0" t="n">
        <f aca="false">Inactifs!DV9+Chômeurs!DV9+'Au noir'!DV9+Indépendants!DV9+Salariés!DV9</f>
        <v>1</v>
      </c>
      <c r="DW9" s="0" t="n">
        <f aca="false">Inactifs!DW9+Chômeurs!DW9+'Au noir'!DW9+Indépendants!DW9+Salariés!DW9</f>
        <v>1</v>
      </c>
      <c r="DX9" s="0" t="n">
        <f aca="false">Inactifs!DX9+Chômeurs!DX9+'Au noir'!DX9+Indépendants!DX9+Salariés!DX9</f>
        <v>1</v>
      </c>
      <c r="DY9" s="0" t="n">
        <f aca="false">Inactifs!DY9+Chômeurs!DY9+'Au noir'!DY9+Indépendants!DY9+Salariés!DY9</f>
        <v>1</v>
      </c>
      <c r="DZ9" s="0" t="n">
        <f aca="false">Inactifs!DZ9+Chômeurs!DZ9+'Au noir'!DZ9+Indépendants!DZ9+Salariés!DZ9</f>
        <v>1</v>
      </c>
      <c r="EA9" s="0" t="n">
        <f aca="false">Inactifs!EA9+Chômeurs!EA9+'Au noir'!EA9+Indépendants!EA9+Salariés!EA9</f>
        <v>1</v>
      </c>
      <c r="EB9" s="0" t="n">
        <f aca="false">Inactifs!EB9+Chômeurs!EB9+'Au noir'!EB9+Indépendants!EB9+Salariés!EB9</f>
        <v>1</v>
      </c>
      <c r="EC9" s="0" t="n">
        <f aca="false">Inactifs!EC9+Chômeurs!EC9+'Au noir'!EC9+Indépendants!EC9+Salariés!EC9</f>
        <v>1</v>
      </c>
      <c r="ED9" s="0" t="n">
        <f aca="false">Inactifs!ED9+Chômeurs!ED9+'Au noir'!ED9+Indépendants!ED9+Salariés!ED9</f>
        <v>1</v>
      </c>
      <c r="EE9" s="0" t="n">
        <f aca="false">Inactifs!EE9+Chômeurs!EE9+'Au noir'!EE9+Indépendants!EE9+Salariés!EE9</f>
        <v>1</v>
      </c>
      <c r="EF9" s="0" t="n">
        <f aca="false">Inactifs!EF9+Chômeurs!EF9+'Au noir'!EF9+Indépendants!EF9+Salariés!EF9</f>
        <v>1</v>
      </c>
      <c r="EG9" s="0" t="n">
        <f aca="false">Inactifs!EG9+Chômeurs!EG9+'Au noir'!EG9+Indépendants!EG9+Salariés!EG9</f>
        <v>1</v>
      </c>
      <c r="EH9" s="0" t="n">
        <f aca="false">Inactifs!EH9+Chômeurs!EH9+'Au noir'!EH9+Indépendants!EH9+Salariés!EH9</f>
        <v>1</v>
      </c>
      <c r="EI9" s="0" t="n">
        <f aca="false">Inactifs!EI9+Chômeurs!EI9+'Au noir'!EI9+Indépendants!EI9+Salariés!EI9</f>
        <v>1</v>
      </c>
      <c r="EJ9" s="0" t="n">
        <f aca="false">Inactifs!EJ9+Chômeurs!EJ9+'Au noir'!EJ9+Indépendants!EJ9+Salariés!EJ9</f>
        <v>1</v>
      </c>
      <c r="EK9" s="0" t="n">
        <f aca="false">Inactifs!EK9+Chômeurs!EK9+'Au noir'!EK9+Indépendants!EK9+Salariés!EK9</f>
        <v>1</v>
      </c>
      <c r="EL9" s="0" t="n">
        <f aca="false">Inactifs!EL9+Chômeurs!EL9+'Au noir'!EL9+Indépendants!EL9+Salariés!EL9</f>
        <v>1</v>
      </c>
      <c r="EM9" s="0" t="n">
        <f aca="false">Inactifs!EM9+Chômeurs!EM9+'Au noir'!EM9+Indépendants!EM9+Salariés!EM9</f>
        <v>1</v>
      </c>
      <c r="EN9" s="0" t="n">
        <f aca="false">Inactifs!EN9+Chômeurs!EN9+'Au noir'!EN9+Indépendants!EN9+Salariés!EN9</f>
        <v>1</v>
      </c>
      <c r="EO9" s="0" t="n">
        <f aca="false">Inactifs!EO9+Chômeurs!EO9+'Au noir'!EO9+Indépendants!EO9+Salariés!EO9</f>
        <v>1</v>
      </c>
      <c r="EP9" s="0" t="n">
        <f aca="false">Inactifs!EP9+Chômeurs!EP9+'Au noir'!EP9+Indépendants!EP9+Salariés!EP9</f>
        <v>1</v>
      </c>
      <c r="EQ9" s="0" t="n">
        <f aca="false">Inactifs!EQ9+Chômeurs!EQ9+'Au noir'!EQ9+Indépendants!EQ9+Salariés!EQ9</f>
        <v>1</v>
      </c>
      <c r="ER9" s="0" t="n">
        <f aca="false">Inactifs!ER9+Chômeurs!ER9+'Au noir'!ER9+Indépendants!ER9+Salariés!ER9</f>
        <v>1</v>
      </c>
      <c r="ES9" s="0" t="n">
        <f aca="false">Inactifs!ES9+Chômeurs!ES9+'Au noir'!ES9+Indépendants!ES9+Salariés!ES9</f>
        <v>1</v>
      </c>
      <c r="ET9" s="0" t="n">
        <f aca="false">Inactifs!ET9+Chômeurs!ET9+'Au noir'!ET9+Indépendants!ET9+Salariés!ET9</f>
        <v>1</v>
      </c>
      <c r="EU9" s="0" t="n">
        <f aca="false">Inactifs!EU9+Chômeurs!EU9+'Au noir'!EU9+Indépendants!EU9+Salariés!EU9</f>
        <v>1</v>
      </c>
      <c r="EV9" s="0" t="e">
        <f aca="false">Inactifs!EV9+Chômeurs!EV9+'Au noir'!EV9+Indépendants!EV9+Salariés!EV9</f>
        <v>#DIV/0!</v>
      </c>
      <c r="EY9" s="0" t="n">
        <v>45</v>
      </c>
      <c r="EZ9" s="0" t="n">
        <f aca="false">Inactifs!EY9+Chômeurs!EY9+'Au noir'!EY9+Indépendants!EY9+Salariés!EY9</f>
        <v>1.0000000001</v>
      </c>
      <c r="FA9" s="0" t="n">
        <f aca="false">Inactifs!EZ9+Chômeurs!EZ9+'Au noir'!EZ9+Indépendants!EZ9+Salariés!EZ9</f>
        <v>1.0000000001</v>
      </c>
      <c r="FB9" s="0" t="n">
        <f aca="false">Inactifs!FA9+Chômeurs!FA9+'Au noir'!FA9+Indépendants!FA9+Salariés!FA9</f>
        <v>1</v>
      </c>
      <c r="FC9" s="0" t="n">
        <f aca="false">Inactifs!FB9+Chômeurs!FB9+'Au noir'!FB9+Indépendants!FB9+Salariés!FB9</f>
        <v>1.0000000001</v>
      </c>
      <c r="FD9" s="0" t="n">
        <f aca="false">Inactifs!FC9+Chômeurs!FC9+'Au noir'!FC9+Indépendants!FC9+Salariés!FC9</f>
        <v>1.0000000001</v>
      </c>
      <c r="FE9" s="0" t="n">
        <f aca="false">Inactifs!FD9+Chômeurs!FD9+'Au noir'!FD9+Indépendants!FD9+Salariés!FD9</f>
        <v>1</v>
      </c>
      <c r="FF9" s="0" t="n">
        <f aca="false">Inactifs!FE9+Chômeurs!FE9+'Au noir'!FE9+Indépendants!FE9+Salariés!FE9</f>
        <v>0.9999999999</v>
      </c>
      <c r="FG9" s="0" t="n">
        <f aca="false">Inactifs!FF9+Chômeurs!FF9+'Au noir'!FF9+Indépendants!FF9+Salariés!FF9</f>
        <v>1</v>
      </c>
      <c r="FH9" s="0" t="n">
        <f aca="false">Inactifs!FG9+Chômeurs!FG9+'Au noir'!FG9+Indépendants!FG9+Salariés!FG9</f>
        <v>1</v>
      </c>
      <c r="FI9" s="0" t="n">
        <f aca="false">Inactifs!FH9+Chômeurs!FH9+'Au noir'!FH9+Indépendants!FH9+Salariés!FH9</f>
        <v>1.0000000001</v>
      </c>
      <c r="FJ9" s="0" t="n">
        <f aca="false">Inactifs!FI9+Chômeurs!FI9+'Au noir'!FI9+Indépendants!FI9+Salariés!FI9</f>
        <v>0.9999999999</v>
      </c>
      <c r="FK9" s="0" t="n">
        <f aca="false">Inactifs!FJ9+Chômeurs!FJ9+'Au noir'!FJ9+Indépendants!FJ9+Salariés!FJ9</f>
        <v>1</v>
      </c>
      <c r="FL9" s="0" t="n">
        <f aca="false">Inactifs!FK9+Chômeurs!FK9+'Au noir'!FK9+Indépendants!FK9+Salariés!FK9</f>
        <v>1</v>
      </c>
      <c r="FM9" s="0" t="n">
        <f aca="false">Inactifs!FL9+Chômeurs!FL9+'Au noir'!FL9+Indépendants!FL9+Salariés!FL9</f>
        <v>1</v>
      </c>
      <c r="FN9" s="0" t="n">
        <f aca="false">Inactifs!FM9+Chômeurs!FM9+'Au noir'!FM9+Indépendants!FM9+Salariés!FM9</f>
        <v>1.0000000001</v>
      </c>
      <c r="FO9" s="0" t="n">
        <f aca="false">Inactifs!FN9+Chômeurs!FN9+'Au noir'!FN9+Indépendants!FN9+Salariés!FN9</f>
        <v>1</v>
      </c>
      <c r="FP9" s="0" t="n">
        <f aca="false">Inactifs!FO9+Chômeurs!FO9+'Au noir'!FO9+Indépendants!FO9+Salariés!FO9</f>
        <v>1</v>
      </c>
      <c r="FQ9" s="0" t="n">
        <f aca="false">Inactifs!FP9+Chômeurs!FP9+'Au noir'!FP9+Indépendants!FP9+Salariés!FP9</f>
        <v>1</v>
      </c>
      <c r="FR9" s="0" t="n">
        <f aca="false">Inactifs!FQ9+Chômeurs!FQ9+'Au noir'!FQ9+Indépendants!FQ9+Salariés!FQ9</f>
        <v>1</v>
      </c>
      <c r="FS9" s="0" t="n">
        <f aca="false">Inactifs!FR9+Chômeurs!FR9+'Au noir'!FR9+Indépendants!FR9+Salariés!FR9</f>
        <v>1</v>
      </c>
      <c r="FT9" s="0" t="n">
        <f aca="false">Inactifs!FS9+Chômeurs!FS9+'Au noir'!FS9+Indépendants!FS9+Salariés!FS9</f>
        <v>0.9999999998</v>
      </c>
      <c r="FU9" s="0" t="n">
        <f aca="false">Inactifs!FT9+Chômeurs!FT9+'Au noir'!FT9+Indépendants!FT9+Salariés!FT9</f>
        <v>1</v>
      </c>
      <c r="FV9" s="0" t="n">
        <f aca="false">Inactifs!FU9+Chômeurs!FU9+'Au noir'!FU9+Indépendants!FU9+Salariés!FU9</f>
        <v>1.0000000001</v>
      </c>
      <c r="FW9" s="0" t="n">
        <f aca="false">Inactifs!FV9+Chômeurs!FV9+'Au noir'!FV9+Indépendants!FV9+Salariés!FV9</f>
        <v>0.9999999999</v>
      </c>
      <c r="FX9" s="0" t="n">
        <f aca="false">Inactifs!FW9+Chômeurs!FW9+'Au noir'!FW9+Indépendants!FW9+Salariés!FW9</f>
        <v>1</v>
      </c>
      <c r="FY9" s="0" t="n">
        <f aca="false">Inactifs!FX9+Chômeurs!FX9+'Au noir'!FX9+Indépendants!FX9+Salariés!FX9</f>
        <v>1.0000000001</v>
      </c>
      <c r="FZ9" s="0" t="n">
        <f aca="false">Inactifs!FY9+Chômeurs!FY9+'Au noir'!FY9+Indépendants!FY9+Salariés!FY9</f>
        <v>1.0000000001</v>
      </c>
      <c r="GA9" s="0" t="n">
        <f aca="false">Inactifs!FZ9+Chômeurs!FZ9+'Au noir'!FZ9+Indépendants!FZ9+Salariés!FZ9</f>
        <v>1</v>
      </c>
      <c r="GB9" s="0" t="n">
        <f aca="false">Inactifs!GA9+Chômeurs!GA9+'Au noir'!GA9+Indépendants!GA9+Salariés!GA9</f>
        <v>1</v>
      </c>
      <c r="GC9" s="0" t="n">
        <f aca="false">Inactifs!GB9+Chômeurs!GB9+'Au noir'!GB9+Indépendants!GB9+Salariés!GB9</f>
        <v>1</v>
      </c>
      <c r="GD9" s="0" t="n">
        <f aca="false">Inactifs!GC9+Chômeurs!GC9+'Au noir'!GC9+Indépendants!GC9+Salariés!GC9</f>
        <v>1</v>
      </c>
      <c r="GE9" s="0" t="n">
        <f aca="false">Inactifs!GD9+Chômeurs!GD9+'Au noir'!GD9+Indépendants!GD9+Salariés!GD9</f>
        <v>1</v>
      </c>
      <c r="GF9" s="0" t="n">
        <f aca="false">Inactifs!GE9+Chômeurs!GE9+'Au noir'!GE9+Indépendants!GE9+Salariés!GE9</f>
        <v>0.9999999999</v>
      </c>
      <c r="GG9" s="0" t="n">
        <f aca="false">Inactifs!GF9+Chômeurs!GF9+'Au noir'!GF9+Indépendants!GF9+Salariés!GF9</f>
        <v>1</v>
      </c>
      <c r="GH9" s="0" t="n">
        <f aca="false">Inactifs!GG9+Chômeurs!GG9+'Au noir'!GG9+Indépendants!GG9+Salariés!GG9</f>
        <v>1</v>
      </c>
      <c r="GI9" s="0" t="n">
        <f aca="false">Inactifs!GH9+Chômeurs!GH9+'Au noir'!GH9+Indépendants!GH9+Salariés!GH9</f>
        <v>0.9999999999</v>
      </c>
      <c r="GJ9" s="0" t="n">
        <f aca="false">Inactifs!GI9+Chômeurs!GI9+'Au noir'!GI9+Indépendants!GI9+Salariés!GI9</f>
        <v>1</v>
      </c>
      <c r="GK9" s="0" t="n">
        <f aca="false">Inactifs!GJ9+Chômeurs!GJ9+'Au noir'!GJ9+Indépendants!GJ9+Salariés!GJ9</f>
        <v>1</v>
      </c>
      <c r="GL9" s="0" t="n">
        <f aca="false">Inactifs!GK9+Chômeurs!GK9+'Au noir'!GK9+Indépendants!GK9+Salariés!GK9</f>
        <v>1.0000000001</v>
      </c>
      <c r="GM9" s="0" t="n">
        <f aca="false">Inactifs!GL9+Chômeurs!GL9+'Au noir'!GL9+Indépendants!GL9+Salariés!GL9</f>
        <v>0.9999999998</v>
      </c>
      <c r="GN9" s="0" t="n">
        <f aca="false">Inactifs!GM9+Chômeurs!GM9+'Au noir'!GM9+Indépendants!GM9+Salariés!GM9</f>
        <v>1</v>
      </c>
      <c r="GO9" s="0" t="n">
        <f aca="false">Inactifs!GN9+Chômeurs!GN9+'Au noir'!GN9+Indépendants!GN9+Salariés!GN9</f>
        <v>1</v>
      </c>
      <c r="GP9" s="0" t="n">
        <f aca="false">Inactifs!GO9+Chômeurs!GO9+'Au noir'!GO9+Indépendants!GO9+Salariés!GO9</f>
        <v>1</v>
      </c>
      <c r="GQ9" s="0" t="n">
        <f aca="false">Inactifs!GP9+Chômeurs!GP9+'Au noir'!GP9+Indépendants!GP9+Salariés!GP9</f>
        <v>0.9999999999</v>
      </c>
      <c r="GR9" s="0" t="n">
        <f aca="false">Inactifs!GQ9+Chômeurs!GQ9+'Au noir'!GQ9+Indépendants!GQ9+Salariés!GQ9</f>
        <v>1</v>
      </c>
      <c r="GS9" s="0" t="n">
        <f aca="false">Inactifs!GR9+Chômeurs!GR9+'Au noir'!GR9+Indépendants!GR9+Salariés!GR9</f>
        <v>1</v>
      </c>
      <c r="GT9" s="0" t="n">
        <f aca="false">Inactifs!GS9+Chômeurs!GS9+'Au noir'!GS9+Indépendants!GS9+Salariés!GS9</f>
        <v>1</v>
      </c>
      <c r="GU9" s="0" t="n">
        <f aca="false">Inactifs!GT9+Chômeurs!GT9+'Au noir'!GT9+Indépendants!GT9+Salariés!GT9</f>
        <v>0.9999999999</v>
      </c>
      <c r="GV9" s="0" t="n">
        <f aca="false">Inactifs!GU9+Chômeurs!GU9+'Au noir'!GU9+Indépendants!GU9+Salariés!GU9</f>
        <v>0.9999999999</v>
      </c>
      <c r="GW9" s="0" t="n">
        <f aca="false">Inactifs!GV9+Chômeurs!GV9+'Au noir'!GV9+Indépendants!GV9+Salariés!GV9</f>
        <v>0.9999999999</v>
      </c>
      <c r="GX9" s="0" t="n">
        <f aca="false">Inactifs!GW9+Chômeurs!GW9+'Au noir'!GW9+Indépendants!GW9+Salariés!GW9</f>
        <v>0.9999999999</v>
      </c>
      <c r="GY9" s="0" t="n">
        <f aca="false">Inactifs!GX9+Chômeurs!GX9+'Au noir'!GX9+Indépendants!GX9+Salariés!GX9</f>
        <v>0.9999999999</v>
      </c>
      <c r="GZ9" s="0" t="n">
        <f aca="false">Inactifs!GY9+Chômeurs!GY9+'Au noir'!GY9+Indépendants!GY9+Salariés!GY9</f>
        <v>1</v>
      </c>
      <c r="HA9" s="0" t="n">
        <f aca="false">Inactifs!GZ9+Chômeurs!GZ9+'Au noir'!GZ9+Indépendants!GZ9+Salariés!GZ9</f>
        <v>1</v>
      </c>
      <c r="HB9" s="0" t="n">
        <f aca="false">Inactifs!HA9+Chômeurs!HA9+'Au noir'!HA9+Indépendants!HA9+Salariés!HA9</f>
        <v>1</v>
      </c>
      <c r="HC9" s="0" t="n">
        <f aca="false">Inactifs!HB9+Chômeurs!HB9+'Au noir'!HB9+Indépendants!HB9+Salariés!HB9</f>
        <v>1</v>
      </c>
      <c r="HD9" s="0" t="n">
        <f aca="false">Inactifs!HC9+Chômeurs!HC9+'Au noir'!HC9+Indépendants!HC9+Salariés!HC9</f>
        <v>1</v>
      </c>
      <c r="HE9" s="0" t="n">
        <f aca="false">Inactifs!HD9+Chômeurs!HD9+'Au noir'!HD9+Indépendants!HD9+Salariés!HD9</f>
        <v>1</v>
      </c>
      <c r="HF9" s="0" t="n">
        <f aca="false">Inactifs!HE9+Chômeurs!HE9+'Au noir'!HE9+Indépendants!HE9+Salariés!HE9</f>
        <v>1</v>
      </c>
      <c r="HG9" s="0" t="n">
        <f aca="false">Inactifs!HF9+Chômeurs!HF9+'Au noir'!HF9+Indépendants!HF9+Salariés!HF9</f>
        <v>1</v>
      </c>
      <c r="HH9" s="0" t="n">
        <f aca="false">Inactifs!HG9+Chômeurs!HG9+'Au noir'!HG9+Indépendants!HG9+Salariés!HG9</f>
        <v>1</v>
      </c>
      <c r="HI9" s="0" t="n">
        <f aca="false">Inactifs!HH9+Chômeurs!HH9+'Au noir'!HH9+Indépendants!HH9+Salariés!HH9</f>
        <v>1</v>
      </c>
      <c r="HJ9" s="0" t="n">
        <f aca="false">Inactifs!HI9+Chômeurs!HI9+'Au noir'!HI9+Indépendants!HI9+Salariés!HI9</f>
        <v>1</v>
      </c>
      <c r="HK9" s="0" t="n">
        <f aca="false">Inactifs!HJ9+Chômeurs!HJ9+'Au noir'!HJ9+Indépendants!HJ9+Salariés!HJ9</f>
        <v>1</v>
      </c>
      <c r="HL9" s="0" t="n">
        <f aca="false">Inactifs!HK9+Chômeurs!HK9+'Au noir'!HK9+Indépendants!HK9+Salariés!HK9</f>
        <v>1</v>
      </c>
      <c r="HM9" s="0" t="n">
        <f aca="false">Inactifs!HL9+Chômeurs!HL9+'Au noir'!HL9+Indépendants!HL9+Salariés!HL9</f>
        <v>1</v>
      </c>
      <c r="HN9" s="0" t="n">
        <f aca="false">Inactifs!HM9+Chômeurs!HM9+'Au noir'!HM9+Indépendants!HM9+Salariés!HM9</f>
        <v>1</v>
      </c>
      <c r="HO9" s="0" t="n">
        <f aca="false">Inactifs!HN9+Chômeurs!HN9+'Au noir'!HN9+Indépendants!HN9+Salariés!HN9</f>
        <v>1</v>
      </c>
      <c r="HP9" s="0" t="n">
        <f aca="false">Inactifs!HO9+Chômeurs!HO9+'Au noir'!HO9+Indépendants!HO9+Salariés!HO9</f>
        <v>1</v>
      </c>
      <c r="HQ9" s="0" t="n">
        <f aca="false">Inactifs!HP9+Chômeurs!HP9+'Au noir'!HP9+Indépendants!HP9+Salariés!HP9</f>
        <v>1</v>
      </c>
      <c r="HR9" s="0" t="n">
        <f aca="false">Inactifs!HQ9+Chômeurs!HQ9+'Au noir'!HQ9+Indépendants!HQ9+Salariés!HQ9</f>
        <v>1</v>
      </c>
      <c r="HS9" s="0" t="n">
        <f aca="false">Inactifs!HR9+Chômeurs!HR9+'Au noir'!HR9+Indépendants!HR9+Salariés!HR9</f>
        <v>1</v>
      </c>
      <c r="HT9" s="0" t="n">
        <f aca="false">Inactifs!HS9+Chômeurs!HS9+'Au noir'!HS9+Indépendants!HS9+Salariés!HS9</f>
        <v>1</v>
      </c>
      <c r="HU9" s="0" t="n">
        <f aca="false">Inactifs!HT9+Chômeurs!HT9+'Au noir'!HT9+Indépendants!HT9+Salariés!HT9</f>
        <v>1</v>
      </c>
      <c r="HV9" s="0" t="n">
        <f aca="false">Inactifs!HU9+Chômeurs!HU9+'Au noir'!HU9+Indépendants!HU9+Salariés!HU9</f>
        <v>1</v>
      </c>
      <c r="HW9" s="0" t="n">
        <f aca="false">Inactifs!HV9+Chômeurs!HV9+'Au noir'!HV9+Indépendants!HV9+Salariés!HV9</f>
        <v>1</v>
      </c>
      <c r="HX9" s="0" t="n">
        <f aca="false">Inactifs!HW9+Chômeurs!HW9+'Au noir'!HW9+Indépendants!HW9+Salariés!HW9</f>
        <v>1</v>
      </c>
      <c r="HY9" s="0" t="n">
        <f aca="false">Inactifs!HX9+Chômeurs!HX9+'Au noir'!HX9+Indépendants!HX9+Salariés!HX9</f>
        <v>1</v>
      </c>
      <c r="HZ9" s="0" t="n">
        <f aca="false">Inactifs!HY9+Chômeurs!HY9+'Au noir'!HY9+Indépendants!HY9+Salariés!HY9</f>
        <v>1</v>
      </c>
      <c r="IA9" s="0" t="n">
        <f aca="false">Inactifs!HZ9+Chômeurs!HZ9+'Au noir'!HZ9+Indépendants!HZ9+Salariés!HZ9</f>
        <v>1</v>
      </c>
      <c r="IB9" s="0" t="n">
        <f aca="false">Inactifs!IA9+Chômeurs!IA9+'Au noir'!IA9+Indépendants!IA9+Salariés!IA9</f>
        <v>1</v>
      </c>
      <c r="IC9" s="0" t="n">
        <f aca="false">Inactifs!IB9+Chômeurs!IB9+'Au noir'!IB9+Indépendants!IB9+Salariés!IB9</f>
        <v>1</v>
      </c>
      <c r="ID9" s="0" t="n">
        <f aca="false">Inactifs!IC9+Chômeurs!IC9+'Au noir'!IC9+Indépendants!IC9+Salariés!IC9</f>
        <v>1</v>
      </c>
      <c r="IE9" s="0" t="n">
        <f aca="false">Inactifs!ID9+Chômeurs!ID9+'Au noir'!ID9+Indépendants!ID9+Salariés!ID9</f>
        <v>1</v>
      </c>
      <c r="IF9" s="0" t="n">
        <f aca="false">Inactifs!IE9+Chômeurs!IE9+'Au noir'!IE9+Indépendants!IE9+Salariés!IE9</f>
        <v>1</v>
      </c>
      <c r="IG9" s="0" t="n">
        <f aca="false">Inactifs!IF9+Chômeurs!IF9+'Au noir'!IF9+Indépendants!IF9+Salariés!IF9</f>
        <v>1</v>
      </c>
      <c r="IH9" s="0" t="n">
        <f aca="false">Inactifs!IG9+Chômeurs!IG9+'Au noir'!IG9+Indépendants!IG9+Salariés!IG9</f>
        <v>1</v>
      </c>
      <c r="II9" s="0" t="n">
        <f aca="false">Inactifs!IH9+Chômeurs!IH9+'Au noir'!IH9+Indépendants!IH9+Salariés!IH9</f>
        <v>1</v>
      </c>
      <c r="IJ9" s="0" t="n">
        <f aca="false">Inactifs!II9+Chômeurs!II9+'Au noir'!II9+Indépendants!II9+Salariés!II9</f>
        <v>1</v>
      </c>
      <c r="IK9" s="0" t="n">
        <f aca="false">Inactifs!IJ9+Chômeurs!IJ9+'Au noir'!IJ9+Indépendants!IJ9+Salariés!IJ9</f>
        <v>1</v>
      </c>
      <c r="IL9" s="0" t="n">
        <f aca="false">Inactifs!IK9+Chômeurs!IK9+'Au noir'!IK9+Indépendants!IK9+Salariés!IK9</f>
        <v>1</v>
      </c>
      <c r="IM9" s="0" t="n">
        <f aca="false">Inactifs!IL9+Chômeurs!IL9+'Au noir'!IL9+Indépendants!IL9+Salariés!IL9</f>
        <v>1</v>
      </c>
      <c r="IN9" s="0" t="n">
        <f aca="false">Inactifs!IM9+Chômeurs!IM9+'Au noir'!IM9+Indépendants!IM9+Salariés!IM9</f>
        <v>1</v>
      </c>
      <c r="IO9" s="0" t="n">
        <f aca="false">Inactifs!IN9+Chômeurs!IN9+'Au noir'!IN9+Indépendants!IN9+Salariés!IN9</f>
        <v>1</v>
      </c>
      <c r="IP9" s="0" t="n">
        <f aca="false">Inactifs!IO9+Chômeurs!IO9+'Au noir'!IO9+Indépendants!IO9+Salariés!IO9</f>
        <v>1</v>
      </c>
      <c r="IQ9" s="0" t="n">
        <f aca="false">Inactifs!IP9+Chômeurs!IP9+'Au noir'!IP9+Indépendants!IP9+Salariés!IP9</f>
        <v>1</v>
      </c>
      <c r="IR9" s="0" t="n">
        <f aca="false">Inactifs!IQ9+Chômeurs!IQ9+'Au noir'!IQ9+Indépendants!IQ9+Salariés!IQ9</f>
        <v>1</v>
      </c>
      <c r="IS9" s="0" t="n">
        <f aca="false">Inactifs!IR9+Chômeurs!IR9+'Au noir'!IR9+Indépendants!IR9+Salariés!IR9</f>
        <v>1</v>
      </c>
      <c r="IT9" s="0" t="n">
        <f aca="false">Inactifs!IS9+Chômeurs!IS9+'Au noir'!IS9+Indépendants!IS9+Salariés!IS9</f>
        <v>1</v>
      </c>
      <c r="IU9" s="0" t="n">
        <f aca="false">Inactifs!IT9+Chômeurs!IT9+'Au noir'!IT9+Indépendants!IT9+Salariés!IT9</f>
        <v>1</v>
      </c>
      <c r="IV9" s="0" t="n">
        <f aca="false">Inactifs!IU9+Chômeurs!IU9+'Au noir'!IU9+Indépendants!IU9+Salariés!IU9</f>
        <v>1</v>
      </c>
      <c r="IW9" s="0" t="n">
        <f aca="false">Inactifs!IV9+Chômeurs!IV9+'Au noir'!IV9+Indépendants!IV9+Salariés!IV9</f>
        <v>1</v>
      </c>
      <c r="IX9" s="0" t="n">
        <f aca="false">Inactifs!IW9+Chômeurs!IW9+'Au noir'!IW9+Indépendants!IW9+Salariés!IW9</f>
        <v>1</v>
      </c>
      <c r="IY9" s="0" t="n">
        <f aca="false">Inactifs!IX9+Chômeurs!IX9+'Au noir'!IX9+Indépendants!IX9+Salariés!IX9</f>
        <v>1</v>
      </c>
      <c r="IZ9" s="0" t="n">
        <f aca="false">Inactifs!IY9+Chômeurs!IY9+'Au noir'!IY9+Indépendants!IY9+Salariés!IY9</f>
        <v>1</v>
      </c>
      <c r="JA9" s="0" t="n">
        <f aca="false">Inactifs!IZ9+Chômeurs!IZ9+'Au noir'!IZ9+Indépendants!IZ9+Salariés!IZ9</f>
        <v>1</v>
      </c>
      <c r="JB9" s="0" t="n">
        <f aca="false">Inactifs!JA9+Chômeurs!JA9+'Au noir'!JA9+Indépendants!JA9+Salariés!JA9</f>
        <v>1</v>
      </c>
      <c r="JC9" s="0" t="n">
        <f aca="false">Inactifs!JB9+Chômeurs!JB9+'Au noir'!JB9+Indépendants!JB9+Salariés!JB9</f>
        <v>1</v>
      </c>
      <c r="JD9" s="0" t="n">
        <f aca="false">Inactifs!JC9+Chômeurs!JC9+'Au noir'!JC9+Indépendants!JC9+Salariés!JC9</f>
        <v>1</v>
      </c>
      <c r="JE9" s="0" t="n">
        <f aca="false">Inactifs!JD9+Chômeurs!JD9+'Au noir'!JD9+Indépendants!JD9+Salariés!JD9</f>
        <v>1</v>
      </c>
      <c r="JF9" s="0" t="n">
        <f aca="false">Inactifs!JE9+Chômeurs!JE9+'Au noir'!JE9+Indépendants!JE9+Salariés!JE9</f>
        <v>1</v>
      </c>
      <c r="JG9" s="0" t="n">
        <f aca="false">Inactifs!JF9+Chômeurs!JF9+'Au noir'!JF9+Indépendants!JF9+Salariés!JF9</f>
        <v>1</v>
      </c>
      <c r="JH9" s="0" t="n">
        <f aca="false">Inactifs!JG9+Chômeurs!JG9+'Au noir'!JG9+Indépendants!JG9+Salariés!JG9</f>
        <v>1</v>
      </c>
      <c r="JI9" s="0" t="n">
        <f aca="false">Inactifs!JH9+Chômeurs!JH9+'Au noir'!JH9+Indépendants!JH9+Salariés!JH9</f>
        <v>1</v>
      </c>
      <c r="JJ9" s="0" t="n">
        <f aca="false">Inactifs!JI9+Chômeurs!JI9+'Au noir'!JI9+Indépendants!JI9+Salariés!JI9</f>
        <v>1</v>
      </c>
      <c r="JK9" s="0" t="n">
        <f aca="false">Inactifs!JJ9+Chômeurs!JJ9+'Au noir'!JJ9+Indépendants!JJ9+Salariés!JJ9</f>
        <v>1</v>
      </c>
      <c r="JL9" s="0" t="n">
        <f aca="false">Inactifs!JK9+Chômeurs!JK9+'Au noir'!JK9+Indépendants!JK9+Salariés!JK9</f>
        <v>1</v>
      </c>
      <c r="JM9" s="0" t="n">
        <f aca="false">Inactifs!JL9+Chômeurs!JL9+'Au noir'!JL9+Indépendants!JL9+Salariés!JL9</f>
        <v>1</v>
      </c>
      <c r="JN9" s="0" t="n">
        <f aca="false">Inactifs!JM9+Chômeurs!JM9+'Au noir'!JM9+Indépendants!JM9+Salariés!JM9</f>
        <v>1</v>
      </c>
      <c r="JO9" s="0" t="n">
        <f aca="false">Inactifs!JN9+Chômeurs!JN9+'Au noir'!JN9+Indépendants!JN9+Salariés!JN9</f>
        <v>1</v>
      </c>
      <c r="JP9" s="0" t="n">
        <f aca="false">Inactifs!JO9+Chômeurs!JO9+'Au noir'!JO9+Indépendants!JO9+Salariés!JO9</f>
        <v>1</v>
      </c>
      <c r="JQ9" s="0" t="n">
        <f aca="false">Inactifs!JP9+Chômeurs!JP9+'Au noir'!JP9+Indépendants!JP9+Salariés!JP9</f>
        <v>1</v>
      </c>
      <c r="JR9" s="0" t="n">
        <f aca="false">Inactifs!JQ9+Chômeurs!JQ9+'Au noir'!JQ9+Indépendants!JQ9+Salariés!JQ9</f>
        <v>1</v>
      </c>
      <c r="JS9" s="0" t="n">
        <f aca="false">Inactifs!JR9+Chômeurs!JR9+'Au noir'!JR9+Indépendants!JR9+Salariés!JR9</f>
        <v>1</v>
      </c>
      <c r="JT9" s="0" t="n">
        <f aca="false">Inactifs!JS9+Chômeurs!JS9+'Au noir'!JS9+Indépendants!JS9+Salariés!JS9</f>
        <v>1</v>
      </c>
      <c r="JU9" s="0" t="n">
        <f aca="false">Inactifs!JT9+Chômeurs!JT9+'Au noir'!JT9+Indépendants!JT9+Salariés!JT9</f>
        <v>1</v>
      </c>
      <c r="JV9" s="0" t="n">
        <f aca="false">Inactifs!JU9+Chômeurs!JU9+'Au noir'!JU9+Indépendants!JU9+Salariés!JU9</f>
        <v>1</v>
      </c>
      <c r="JW9" s="0" t="n">
        <f aca="false">Inactifs!JV9+Chômeurs!JV9+'Au noir'!JV9+Indépendants!JV9+Salariés!JV9</f>
        <v>1</v>
      </c>
      <c r="JX9" s="0" t="n">
        <f aca="false">Inactifs!JW9+Chômeurs!JW9+'Au noir'!JW9+Indépendants!JW9+Salariés!JW9</f>
        <v>1</v>
      </c>
      <c r="JY9" s="0" t="n">
        <f aca="false">Inactifs!JX9+Chômeurs!JX9+'Au noir'!JX9+Indépendants!JX9+Salariés!JX9</f>
        <v>1</v>
      </c>
      <c r="JZ9" s="0" t="n">
        <f aca="false">Inactifs!JY9+Chômeurs!JY9+'Au noir'!JY9+Indépendants!JY9+Salariés!JY9</f>
        <v>1</v>
      </c>
      <c r="KA9" s="0" t="n">
        <f aca="false">Inactifs!JZ9+Chômeurs!JZ9+'Au noir'!JZ9+Indépendants!JZ9+Salariés!JZ9</f>
        <v>1</v>
      </c>
      <c r="KB9" s="0" t="n">
        <f aca="false">Inactifs!KA9+Chômeurs!KA9+'Au noir'!KA9+Indépendants!KA9+Salariés!KA9</f>
        <v>1</v>
      </c>
      <c r="KC9" s="0" t="n">
        <f aca="false">Inactifs!KB9+Chômeurs!KB9+'Au noir'!KB9+Indépendants!KB9+Salariés!KB9</f>
        <v>1</v>
      </c>
      <c r="KD9" s="0" t="n">
        <f aca="false">Inactifs!KC9+Chômeurs!KC9+'Au noir'!KC9+Indépendants!KC9+Salariés!KC9</f>
        <v>1</v>
      </c>
      <c r="KE9" s="0" t="n">
        <f aca="false">Inactifs!KD9+Chômeurs!KD9+'Au noir'!KD9+Indépendants!KD9+Salariés!KD9</f>
        <v>1</v>
      </c>
      <c r="KF9" s="0" t="n">
        <f aca="false">Inactifs!KE9+Chômeurs!KE9+'Au noir'!KE9+Indépendants!KE9+Salariés!KE9</f>
        <v>1</v>
      </c>
      <c r="KG9" s="0" t="n">
        <f aca="false">Inactifs!KF9+Chômeurs!KF9+'Au noir'!KF9+Indépendants!KF9+Salariés!KF9</f>
        <v>1</v>
      </c>
      <c r="KH9" s="0" t="n">
        <f aca="false">Inactifs!KG9+Chômeurs!KG9+'Au noir'!KG9+Indépendants!KG9+Salariés!KG9</f>
        <v>1</v>
      </c>
      <c r="KI9" s="0" t="n">
        <f aca="false">Inactifs!KH9+Chômeurs!KH9+'Au noir'!KH9+Indépendants!KH9+Salariés!KH9</f>
        <v>1</v>
      </c>
      <c r="KJ9" s="0" t="n">
        <f aca="false">Inactifs!KI9+Chômeurs!KI9+'Au noir'!KI9+Indépendants!KI9+Salariés!KI9</f>
        <v>1</v>
      </c>
      <c r="KK9" s="0" t="n">
        <f aca="false">Inactifs!KJ9+Chômeurs!KJ9+'Au noir'!KJ9+Indépendants!KJ9+Salariés!KJ9</f>
        <v>1</v>
      </c>
      <c r="KL9" s="0" t="n">
        <f aca="false">Inactifs!KK9+Chômeurs!KK9+'Au noir'!KK9+Indépendants!KK9+Salariés!KK9</f>
        <v>1</v>
      </c>
      <c r="KM9" s="0" t="n">
        <f aca="false">Inactifs!KL9+Chômeurs!KL9+'Au noir'!KL9+Indépendants!KL9+Salariés!KL9</f>
        <v>1</v>
      </c>
      <c r="KN9" s="0" t="n">
        <f aca="false">Inactifs!KM9+Chômeurs!KM9+'Au noir'!KM9+Indépendants!KM9+Salariés!KM9</f>
        <v>1</v>
      </c>
      <c r="KO9" s="0" t="n">
        <f aca="false">Inactifs!KN9+Chômeurs!KN9+'Au noir'!KN9+Indépendants!KN9+Salariés!KN9</f>
        <v>1</v>
      </c>
      <c r="KP9" s="0" t="n">
        <f aca="false">Inactifs!KO9+Chômeurs!KO9+'Au noir'!KO9+Indépendants!KO9+Salariés!KO9</f>
        <v>1</v>
      </c>
      <c r="KQ9" s="0" t="n">
        <f aca="false">Inactifs!KP9+Chômeurs!KP9+'Au noir'!KP9+Indépendants!KP9+Salariés!KP9</f>
        <v>1</v>
      </c>
      <c r="KR9" s="0" t="n">
        <f aca="false">Inactifs!KQ9+Chômeurs!KQ9+'Au noir'!KQ9+Indépendants!KQ9+Salariés!KQ9</f>
        <v>1</v>
      </c>
      <c r="KS9" s="0" t="n">
        <f aca="false">Inactifs!KR9+Chômeurs!KR9+'Au noir'!KR9+Indépendants!KR9+Salariés!KR9</f>
        <v>1</v>
      </c>
      <c r="KT9" s="0" t="e">
        <f aca="false">Inactifs!KS9+Chômeurs!KS9+'Au noir'!KS9+Indépendants!KS9+Salariés!KS9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n">
        <f aca="false">Inactifs!BE10+Chômeurs!BE10+'Au noir'!BE10+Indépendants!BE10+Salariés!BE10</f>
        <v>1</v>
      </c>
      <c r="BF10" s="0" t="n">
        <f aca="false">Inactifs!BF10+Chômeurs!BF10+'Au noir'!BF10+Indépendants!BF10+Salariés!BF10</f>
        <v>1</v>
      </c>
      <c r="BG10" s="0" t="n">
        <f aca="false">Inactifs!BG10+Chômeurs!BG10+'Au noir'!BG10+Indépendants!BG10+Salariés!BG10</f>
        <v>1</v>
      </c>
      <c r="BH10" s="0" t="n">
        <f aca="false">Inactifs!BH10+Chômeurs!BH10+'Au noir'!BH10+Indépendants!BH10+Salariés!BH10</f>
        <v>1</v>
      </c>
      <c r="BI10" s="0" t="n">
        <f aca="false">Inactifs!BI10+Chômeurs!BI10+'Au noir'!BI10+Indépendants!BI10+Salariés!BI10</f>
        <v>1</v>
      </c>
      <c r="BJ10" s="0" t="n">
        <f aca="false">Inactifs!BJ10+Chômeurs!BJ10+'Au noir'!BJ10+Indépendants!BJ10+Salariés!BJ10</f>
        <v>1</v>
      </c>
      <c r="BK10" s="0" t="n">
        <f aca="false">Inactifs!BK10+Chômeurs!BK10+'Au noir'!BK10+Indépendants!BK10+Salariés!BK10</f>
        <v>1</v>
      </c>
      <c r="BL10" s="0" t="n">
        <f aca="false">Inactifs!BL10+Chômeurs!BL10+'Au noir'!BL10+Indépendants!BL10+Salariés!BL10</f>
        <v>1</v>
      </c>
      <c r="BM10" s="0" t="n">
        <f aca="false">Inactifs!BM10+Chômeurs!BM10+'Au noir'!BM10+Indépendants!BM10+Salariés!BM10</f>
        <v>1</v>
      </c>
      <c r="BN10" s="0" t="n">
        <f aca="false">Inactifs!BN10+Chômeurs!BN10+'Au noir'!BN10+Indépendants!BN10+Salariés!BN10</f>
        <v>1</v>
      </c>
      <c r="BO10" s="0" t="n">
        <f aca="false">Inactifs!BO10+Chômeurs!BO10+'Au noir'!BO10+Indépendants!BO10+Salariés!BO10</f>
        <v>1</v>
      </c>
      <c r="BP10" s="0" t="n">
        <f aca="false">Inactifs!BP10+Chômeurs!BP10+'Au noir'!BP10+Indépendants!BP10+Salariés!BP10</f>
        <v>1</v>
      </c>
      <c r="BQ10" s="0" t="n">
        <f aca="false">Inactifs!BQ10+Chômeurs!BQ10+'Au noir'!BQ10+Indépendants!BQ10+Salariés!BQ10</f>
        <v>1</v>
      </c>
      <c r="BR10" s="0" t="n">
        <f aca="false">Inactifs!BR10+Chômeurs!BR10+'Au noir'!BR10+Indépendants!BR10+Salariés!BR10</f>
        <v>1</v>
      </c>
      <c r="BS10" s="0" t="n">
        <f aca="false">Inactifs!BS10+Chômeurs!BS10+'Au noir'!BS10+Indépendants!BS10+Salariés!BS10</f>
        <v>1</v>
      </c>
      <c r="BT10" s="0" t="n">
        <f aca="false">Inactifs!BT10+Chômeurs!BT10+'Au noir'!BT10+Indépendants!BT10+Salariés!BT10</f>
        <v>1</v>
      </c>
      <c r="BU10" s="0" t="n">
        <f aca="false">Inactifs!BU10+Chômeurs!BU10+'Au noir'!BU10+Indépendants!BU10+Salariés!BU10</f>
        <v>1</v>
      </c>
      <c r="BV10" s="0" t="n">
        <f aca="false">Inactifs!BV10+Chômeurs!BV10+'Au noir'!BV10+Indépendants!BV10+Salariés!BV10</f>
        <v>1</v>
      </c>
      <c r="BW10" s="0" t="n">
        <f aca="false">Inactifs!BW10+Chômeurs!BW10+'Au noir'!BW10+Indépendants!BW10+Salariés!BW10</f>
        <v>1</v>
      </c>
      <c r="BX10" s="0" t="n">
        <f aca="false">Inactifs!BX10+Chômeurs!BX10+'Au noir'!BX10+Indépendants!BX10+Salariés!BX10</f>
        <v>1</v>
      </c>
      <c r="BY10" s="0" t="n">
        <f aca="false">Inactifs!BY10+Chômeurs!BY10+'Au noir'!BY10+Indépendants!BY10+Salariés!BY10</f>
        <v>1</v>
      </c>
      <c r="BZ10" s="0" t="n">
        <f aca="false">Inactifs!BZ10+Chômeurs!BZ10+'Au noir'!BZ10+Indépendants!BZ10+Salariés!BZ10</f>
        <v>1</v>
      </c>
      <c r="CA10" s="0" t="n">
        <f aca="false">Inactifs!CA10+Chômeurs!CA10+'Au noir'!CA10+Indépendants!CA10+Salariés!CA10</f>
        <v>1</v>
      </c>
      <c r="CB10" s="0" t="n">
        <f aca="false">Inactifs!CB10+Chômeurs!CB10+'Au noir'!CB10+Indépendants!CB10+Salariés!CB10</f>
        <v>1</v>
      </c>
      <c r="CC10" s="0" t="n">
        <f aca="false">Inactifs!CC10+Chômeurs!CC10+'Au noir'!CC10+Indépendants!CC10+Salariés!CC10</f>
        <v>1</v>
      </c>
      <c r="CD10" s="0" t="n">
        <f aca="false">Inactifs!CD10+Chômeurs!CD10+'Au noir'!CD10+Indépendants!CD10+Salariés!CD10</f>
        <v>1</v>
      </c>
      <c r="CE10" s="0" t="n">
        <f aca="false">Inactifs!CE10+Chômeurs!CE10+'Au noir'!CE10+Indépendants!CE10+Salariés!CE10</f>
        <v>1</v>
      </c>
      <c r="CF10" s="0" t="n">
        <f aca="false">Inactifs!CF10+Chômeurs!CF10+'Au noir'!CF10+Indépendants!CF10+Salariés!CF10</f>
        <v>1</v>
      </c>
      <c r="CG10" s="0" t="n">
        <f aca="false">Inactifs!CG10+Chômeurs!CG10+'Au noir'!CG10+Indépendants!CG10+Salariés!CG10</f>
        <v>1</v>
      </c>
      <c r="CH10" s="0" t="n">
        <f aca="false">Inactifs!CH10+Chômeurs!CH10+'Au noir'!CH10+Indépendants!CH10+Salariés!CH10</f>
        <v>1</v>
      </c>
      <c r="CI10" s="0" t="n">
        <f aca="false">Inactifs!CI10+Chômeurs!CI10+'Au noir'!CI10+Indépendants!CI10+Salariés!CI10</f>
        <v>1</v>
      </c>
      <c r="CJ10" s="0" t="n">
        <f aca="false">Inactifs!CJ10+Chômeurs!CJ10+'Au noir'!CJ10+Indépendants!CJ10+Salariés!CJ10</f>
        <v>1</v>
      </c>
      <c r="CK10" s="0" t="n">
        <f aca="false">Inactifs!CK10+Chômeurs!CK10+'Au noir'!CK10+Indépendants!CK10+Salariés!CK10</f>
        <v>1</v>
      </c>
      <c r="CL10" s="0" t="n">
        <f aca="false">Inactifs!CL10+Chômeurs!CL10+'Au noir'!CL10+Indépendants!CL10+Salariés!CL10</f>
        <v>1</v>
      </c>
      <c r="CM10" s="0" t="n">
        <f aca="false">Inactifs!CM10+Chômeurs!CM10+'Au noir'!CM10+Indépendants!CM10+Salariés!CM10</f>
        <v>1</v>
      </c>
      <c r="CN10" s="0" t="n">
        <f aca="false">Inactifs!CN10+Chômeurs!CN10+'Au noir'!CN10+Indépendants!CN10+Salariés!CN10</f>
        <v>1</v>
      </c>
      <c r="CO10" s="0" t="n">
        <f aca="false">Inactifs!CO10+Chômeurs!CO10+'Au noir'!CO10+Indépendants!CO10+Salariés!CO10</f>
        <v>1</v>
      </c>
      <c r="CP10" s="0" t="n">
        <f aca="false">Inactifs!CP10+Chômeurs!CP10+'Au noir'!CP10+Indépendants!CP10+Salariés!CP10</f>
        <v>1</v>
      </c>
      <c r="CQ10" s="0" t="n">
        <f aca="false">Inactifs!CQ10+Chômeurs!CQ10+'Au noir'!CQ10+Indépendants!CQ10+Salariés!CQ10</f>
        <v>1</v>
      </c>
      <c r="CR10" s="0" t="n">
        <f aca="false">Inactifs!CR10+Chômeurs!CR10+'Au noir'!CR10+Indépendants!CR10+Salariés!CR10</f>
        <v>1</v>
      </c>
      <c r="CS10" s="0" t="n">
        <f aca="false">Inactifs!CS10+Chômeurs!CS10+'Au noir'!CS10+Indépendants!CS10+Salariés!CS10</f>
        <v>1</v>
      </c>
      <c r="CT10" s="0" t="n">
        <f aca="false">Inactifs!CT10+Chômeurs!CT10+'Au noir'!CT10+Indépendants!CT10+Salariés!CT10</f>
        <v>1</v>
      </c>
      <c r="CU10" s="0" t="n">
        <f aca="false">Inactifs!CU10+Chômeurs!CU10+'Au noir'!CU10+Indépendants!CU10+Salariés!CU10</f>
        <v>1</v>
      </c>
      <c r="CV10" s="0" t="n">
        <f aca="false">Inactifs!CV10+Chômeurs!CV10+'Au noir'!CV10+Indépendants!CV10+Salariés!CV10</f>
        <v>1</v>
      </c>
      <c r="CW10" s="0" t="n">
        <f aca="false">Inactifs!CW10+Chômeurs!CW10+'Au noir'!CW10+Indépendants!CW10+Salariés!CW10</f>
        <v>1</v>
      </c>
      <c r="CX10" s="0" t="n">
        <f aca="false">Inactifs!CX10+Chômeurs!CX10+'Au noir'!CX10+Indépendants!CX10+Salariés!CX10</f>
        <v>1</v>
      </c>
      <c r="CY10" s="0" t="n">
        <f aca="false">Inactifs!CY10+Chômeurs!CY10+'Au noir'!CY10+Indépendants!CY10+Salariés!CY10</f>
        <v>1</v>
      </c>
      <c r="CZ10" s="0" t="n">
        <f aca="false">Inactifs!CZ10+Chômeurs!CZ10+'Au noir'!CZ10+Indépendants!CZ10+Salariés!CZ10</f>
        <v>1</v>
      </c>
      <c r="DA10" s="0" t="n">
        <f aca="false">Inactifs!DA10+Chômeurs!DA10+'Au noir'!DA10+Indépendants!DA10+Salariés!DA10</f>
        <v>1</v>
      </c>
      <c r="DB10" s="0" t="n">
        <f aca="false">Inactifs!DB10+Chômeurs!DB10+'Au noir'!DB10+Indépendants!DB10+Salariés!DB10</f>
        <v>1</v>
      </c>
      <c r="DC10" s="0" t="n">
        <f aca="false">Inactifs!DC10+Chômeurs!DC10+'Au noir'!DC10+Indépendants!DC10+Salariés!DC10</f>
        <v>1</v>
      </c>
      <c r="DD10" s="0" t="n">
        <f aca="false">Inactifs!DD10+Chômeurs!DD10+'Au noir'!DD10+Indépendants!DD10+Salariés!DD10</f>
        <v>1</v>
      </c>
      <c r="DE10" s="0" t="n">
        <f aca="false">Inactifs!DE10+Chômeurs!DE10+'Au noir'!DE10+Indépendants!DE10+Salariés!DE10</f>
        <v>1</v>
      </c>
      <c r="DF10" s="0" t="n">
        <f aca="false">Inactifs!DF10+Chômeurs!DF10+'Au noir'!DF10+Indépendants!DF10+Salariés!DF10</f>
        <v>1</v>
      </c>
      <c r="DG10" s="0" t="n">
        <f aca="false">Inactifs!DG10+Chômeurs!DG10+'Au noir'!DG10+Indépendants!DG10+Salariés!DG10</f>
        <v>1</v>
      </c>
      <c r="DH10" s="0" t="n">
        <f aca="false">Inactifs!DH10+Chômeurs!DH10+'Au noir'!DH10+Indépendants!DH10+Salariés!DH10</f>
        <v>1</v>
      </c>
      <c r="DI10" s="0" t="n">
        <f aca="false">Inactifs!DI10+Chômeurs!DI10+'Au noir'!DI10+Indépendants!DI10+Salariés!DI10</f>
        <v>1</v>
      </c>
      <c r="DJ10" s="0" t="n">
        <f aca="false">Inactifs!DJ10+Chômeurs!DJ10+'Au noir'!DJ10+Indépendants!DJ10+Salariés!DJ10</f>
        <v>1</v>
      </c>
      <c r="DK10" s="0" t="n">
        <f aca="false">Inactifs!DK10+Chômeurs!DK10+'Au noir'!DK10+Indépendants!DK10+Salariés!DK10</f>
        <v>1</v>
      </c>
      <c r="DL10" s="0" t="n">
        <f aca="false">Inactifs!DL10+Chômeurs!DL10+'Au noir'!DL10+Indépendants!DL10+Salariés!DL10</f>
        <v>1</v>
      </c>
      <c r="DM10" s="0" t="n">
        <f aca="false">Inactifs!DM10+Chômeurs!DM10+'Au noir'!DM10+Indépendants!DM10+Salariés!DM10</f>
        <v>1</v>
      </c>
      <c r="DN10" s="0" t="n">
        <f aca="false">Inactifs!DN10+Chômeurs!DN10+'Au noir'!DN10+Indépendants!DN10+Salariés!DN10</f>
        <v>1</v>
      </c>
      <c r="DO10" s="0" t="n">
        <f aca="false">Inactifs!DO10+Chômeurs!DO10+'Au noir'!DO10+Indépendants!DO10+Salariés!DO10</f>
        <v>1</v>
      </c>
      <c r="DP10" s="0" t="n">
        <f aca="false">Inactifs!DP10+Chômeurs!DP10+'Au noir'!DP10+Indépendants!DP10+Salariés!DP10</f>
        <v>1</v>
      </c>
      <c r="DQ10" s="0" t="n">
        <f aca="false">Inactifs!DQ10+Chômeurs!DQ10+'Au noir'!DQ10+Indépendants!DQ10+Salariés!DQ10</f>
        <v>1</v>
      </c>
      <c r="DR10" s="0" t="n">
        <f aca="false">Inactifs!DR10+Chômeurs!DR10+'Au noir'!DR10+Indépendants!DR10+Salariés!DR10</f>
        <v>1</v>
      </c>
      <c r="DS10" s="0" t="n">
        <f aca="false">Inactifs!DS10+Chômeurs!DS10+'Au noir'!DS10+Indépendants!DS10+Salariés!DS10</f>
        <v>1</v>
      </c>
      <c r="DT10" s="0" t="n">
        <f aca="false">Inactifs!DT10+Chômeurs!DT10+'Au noir'!DT10+Indépendants!DT10+Salariés!DT10</f>
        <v>1</v>
      </c>
      <c r="DU10" s="0" t="n">
        <f aca="false">Inactifs!DU10+Chômeurs!DU10+'Au noir'!DU10+Indépendants!DU10+Salariés!DU10</f>
        <v>1</v>
      </c>
      <c r="DV10" s="0" t="n">
        <f aca="false">Inactifs!DV10+Chômeurs!DV10+'Au noir'!DV10+Indépendants!DV10+Salariés!DV10</f>
        <v>1</v>
      </c>
      <c r="DW10" s="0" t="n">
        <f aca="false">Inactifs!DW10+Chômeurs!DW10+'Au noir'!DW10+Indépendants!DW10+Salariés!DW10</f>
        <v>1</v>
      </c>
      <c r="DX10" s="0" t="n">
        <f aca="false">Inactifs!DX10+Chômeurs!DX10+'Au noir'!DX10+Indépendants!DX10+Salariés!DX10</f>
        <v>1</v>
      </c>
      <c r="DY10" s="0" t="n">
        <f aca="false">Inactifs!DY10+Chômeurs!DY10+'Au noir'!DY10+Indépendants!DY10+Salariés!DY10</f>
        <v>1</v>
      </c>
      <c r="DZ10" s="0" t="n">
        <f aca="false">Inactifs!DZ10+Chômeurs!DZ10+'Au noir'!DZ10+Indépendants!DZ10+Salariés!DZ10</f>
        <v>1</v>
      </c>
      <c r="EA10" s="0" t="n">
        <f aca="false">Inactifs!EA10+Chômeurs!EA10+'Au noir'!EA10+Indépendants!EA10+Salariés!EA10</f>
        <v>1</v>
      </c>
      <c r="EB10" s="0" t="n">
        <f aca="false">Inactifs!EB10+Chômeurs!EB10+'Au noir'!EB10+Indépendants!EB10+Salariés!EB10</f>
        <v>1</v>
      </c>
      <c r="EC10" s="0" t="n">
        <f aca="false">Inactifs!EC10+Chômeurs!EC10+'Au noir'!EC10+Indépendants!EC10+Salariés!EC10</f>
        <v>1</v>
      </c>
      <c r="ED10" s="0" t="n">
        <f aca="false">Inactifs!ED10+Chômeurs!ED10+'Au noir'!ED10+Indépendants!ED10+Salariés!ED10</f>
        <v>1</v>
      </c>
      <c r="EE10" s="0" t="n">
        <f aca="false">Inactifs!EE10+Chômeurs!EE10+'Au noir'!EE10+Indépendants!EE10+Salariés!EE10</f>
        <v>1</v>
      </c>
      <c r="EF10" s="0" t="n">
        <f aca="false">Inactifs!EF10+Chômeurs!EF10+'Au noir'!EF10+Indépendants!EF10+Salariés!EF10</f>
        <v>1</v>
      </c>
      <c r="EG10" s="0" t="n">
        <f aca="false">Inactifs!EG10+Chômeurs!EG10+'Au noir'!EG10+Indépendants!EG10+Salariés!EG10</f>
        <v>1</v>
      </c>
      <c r="EH10" s="0" t="n">
        <f aca="false">Inactifs!EH10+Chômeurs!EH10+'Au noir'!EH10+Indépendants!EH10+Salariés!EH10</f>
        <v>1</v>
      </c>
      <c r="EI10" s="0" t="n">
        <f aca="false">Inactifs!EI10+Chômeurs!EI10+'Au noir'!EI10+Indépendants!EI10+Salariés!EI10</f>
        <v>1</v>
      </c>
      <c r="EJ10" s="0" t="n">
        <f aca="false">Inactifs!EJ10+Chômeurs!EJ10+'Au noir'!EJ10+Indépendants!EJ10+Salariés!EJ10</f>
        <v>1</v>
      </c>
      <c r="EK10" s="0" t="n">
        <f aca="false">Inactifs!EK10+Chômeurs!EK10+'Au noir'!EK10+Indépendants!EK10+Salariés!EK10</f>
        <v>1</v>
      </c>
      <c r="EL10" s="0" t="n">
        <f aca="false">Inactifs!EL10+Chômeurs!EL10+'Au noir'!EL10+Indépendants!EL10+Salariés!EL10</f>
        <v>1</v>
      </c>
      <c r="EM10" s="0" t="n">
        <f aca="false">Inactifs!EM10+Chômeurs!EM10+'Au noir'!EM10+Indépendants!EM10+Salariés!EM10</f>
        <v>1</v>
      </c>
      <c r="EN10" s="0" t="n">
        <f aca="false">Inactifs!EN10+Chômeurs!EN10+'Au noir'!EN10+Indépendants!EN10+Salariés!EN10</f>
        <v>1</v>
      </c>
      <c r="EO10" s="0" t="n">
        <f aca="false">Inactifs!EO10+Chômeurs!EO10+'Au noir'!EO10+Indépendants!EO10+Salariés!EO10</f>
        <v>1</v>
      </c>
      <c r="EP10" s="0" t="n">
        <f aca="false">Inactifs!EP10+Chômeurs!EP10+'Au noir'!EP10+Indépendants!EP10+Salariés!EP10</f>
        <v>1</v>
      </c>
      <c r="EQ10" s="0" t="n">
        <f aca="false">Inactifs!EQ10+Chômeurs!EQ10+'Au noir'!EQ10+Indépendants!EQ10+Salariés!EQ10</f>
        <v>1</v>
      </c>
      <c r="ER10" s="0" t="n">
        <f aca="false">Inactifs!ER10+Chômeurs!ER10+'Au noir'!ER10+Indépendants!ER10+Salariés!ER10</f>
        <v>1</v>
      </c>
      <c r="ES10" s="0" t="n">
        <f aca="false">Inactifs!ES10+Chômeurs!ES10+'Au noir'!ES10+Indépendants!ES10+Salariés!ES10</f>
        <v>1</v>
      </c>
      <c r="ET10" s="0" t="n">
        <f aca="false">Inactifs!ET10+Chômeurs!ET10+'Au noir'!ET10+Indépendants!ET10+Salariés!ET10</f>
        <v>1</v>
      </c>
      <c r="EU10" s="0" t="n">
        <f aca="false">Inactifs!EU10+Chômeurs!EU10+'Au noir'!EU10+Indépendants!EU10+Salariés!EU10</f>
        <v>1</v>
      </c>
      <c r="EV10" s="0" t="e">
        <f aca="false">Inactifs!EV10+Chômeurs!EV10+'Au noir'!EV10+Indépendants!EV10+Salariés!EV10</f>
        <v>#DIV/0!</v>
      </c>
      <c r="EY10" s="0" t="n">
        <v>50</v>
      </c>
      <c r="EZ10" s="0" t="n">
        <f aca="false">Inactifs!EY10+Chômeurs!EY10+'Au noir'!EY10+Indépendants!EY10+Salariés!EY10</f>
        <v>1</v>
      </c>
      <c r="FA10" s="0" t="n">
        <f aca="false">Inactifs!EZ10+Chômeurs!EZ10+'Au noir'!EZ10+Indépendants!EZ10+Salariés!EZ10</f>
        <v>1</v>
      </c>
      <c r="FB10" s="0" t="n">
        <f aca="false">Inactifs!FA10+Chômeurs!FA10+'Au noir'!FA10+Indépendants!FA10+Salariés!FA10</f>
        <v>1</v>
      </c>
      <c r="FC10" s="0" t="n">
        <f aca="false">Inactifs!FB10+Chômeurs!FB10+'Au noir'!FB10+Indépendants!FB10+Salariés!FB10</f>
        <v>1</v>
      </c>
      <c r="FD10" s="0" t="n">
        <f aca="false">Inactifs!FC10+Chômeurs!FC10+'Au noir'!FC10+Indépendants!FC10+Salariés!FC10</f>
        <v>1</v>
      </c>
      <c r="FE10" s="0" t="n">
        <f aca="false">Inactifs!FD10+Chômeurs!FD10+'Au noir'!FD10+Indépendants!FD10+Salariés!FD10</f>
        <v>1.0000000001</v>
      </c>
      <c r="FF10" s="0" t="n">
        <f aca="false">Inactifs!FE10+Chômeurs!FE10+'Au noir'!FE10+Indépendants!FE10+Salariés!FE10</f>
        <v>0.9999999999</v>
      </c>
      <c r="FG10" s="0" t="n">
        <f aca="false">Inactifs!FF10+Chômeurs!FF10+'Au noir'!FF10+Indépendants!FF10+Salariés!FF10</f>
        <v>1</v>
      </c>
      <c r="FH10" s="0" t="n">
        <f aca="false">Inactifs!FG10+Chômeurs!FG10+'Au noir'!FG10+Indépendants!FG10+Salariés!FG10</f>
        <v>0.9999999999</v>
      </c>
      <c r="FI10" s="0" t="n">
        <f aca="false">Inactifs!FH10+Chômeurs!FH10+'Au noir'!FH10+Indépendants!FH10+Salariés!FH10</f>
        <v>1</v>
      </c>
      <c r="FJ10" s="0" t="n">
        <f aca="false">Inactifs!FI10+Chômeurs!FI10+'Au noir'!FI10+Indépendants!FI10+Salariés!FI10</f>
        <v>0.9999999999</v>
      </c>
      <c r="FK10" s="0" t="n">
        <f aca="false">Inactifs!FJ10+Chômeurs!FJ10+'Au noir'!FJ10+Indépendants!FJ10+Salariés!FJ10</f>
        <v>0.9999999999</v>
      </c>
      <c r="FL10" s="0" t="n">
        <f aca="false">Inactifs!FK10+Chômeurs!FK10+'Au noir'!FK10+Indépendants!FK10+Salariés!FK10</f>
        <v>1</v>
      </c>
      <c r="FM10" s="0" t="n">
        <f aca="false">Inactifs!FL10+Chômeurs!FL10+'Au noir'!FL10+Indépendants!FL10+Salariés!FL10</f>
        <v>1</v>
      </c>
      <c r="FN10" s="0" t="n">
        <f aca="false">Inactifs!FM10+Chômeurs!FM10+'Au noir'!FM10+Indépendants!FM10+Salariés!FM10</f>
        <v>1</v>
      </c>
      <c r="FO10" s="0" t="n">
        <f aca="false">Inactifs!FN10+Chômeurs!FN10+'Au noir'!FN10+Indépendants!FN10+Salariés!FN10</f>
        <v>1.0000000001</v>
      </c>
      <c r="FP10" s="0" t="n">
        <f aca="false">Inactifs!FO10+Chômeurs!FO10+'Au noir'!FO10+Indépendants!FO10+Salariés!FO10</f>
        <v>1</v>
      </c>
      <c r="FQ10" s="0" t="n">
        <f aca="false">Inactifs!FP10+Chômeurs!FP10+'Au noir'!FP10+Indépendants!FP10+Salariés!FP10</f>
        <v>1.0000000001</v>
      </c>
      <c r="FR10" s="0" t="n">
        <f aca="false">Inactifs!FQ10+Chômeurs!FQ10+'Au noir'!FQ10+Indépendants!FQ10+Salariés!FQ10</f>
        <v>0.9999999999</v>
      </c>
      <c r="FS10" s="0" t="n">
        <f aca="false">Inactifs!FR10+Chômeurs!FR10+'Au noir'!FR10+Indépendants!FR10+Salariés!FR10</f>
        <v>1.0000000001</v>
      </c>
      <c r="FT10" s="0" t="n">
        <f aca="false">Inactifs!FS10+Chômeurs!FS10+'Au noir'!FS10+Indépendants!FS10+Salariés!FS10</f>
        <v>1.0000000001</v>
      </c>
      <c r="FU10" s="0" t="n">
        <f aca="false">Inactifs!FT10+Chômeurs!FT10+'Au noir'!FT10+Indépendants!FT10+Salariés!FT10</f>
        <v>0.9999999999</v>
      </c>
      <c r="FV10" s="0" t="n">
        <f aca="false">Inactifs!FU10+Chômeurs!FU10+'Au noir'!FU10+Indépendants!FU10+Salariés!FU10</f>
        <v>1.0000000001</v>
      </c>
      <c r="FW10" s="0" t="n">
        <f aca="false">Inactifs!FV10+Chômeurs!FV10+'Au noir'!FV10+Indépendants!FV10+Salariés!FV10</f>
        <v>0.9999999999</v>
      </c>
      <c r="FX10" s="0" t="n">
        <f aca="false">Inactifs!FW10+Chômeurs!FW10+'Au noir'!FW10+Indépendants!FW10+Salariés!FW10</f>
        <v>1</v>
      </c>
      <c r="FY10" s="0" t="n">
        <f aca="false">Inactifs!FX10+Chômeurs!FX10+'Au noir'!FX10+Indépendants!FX10+Salariés!FX10</f>
        <v>1</v>
      </c>
      <c r="FZ10" s="0" t="n">
        <f aca="false">Inactifs!FY10+Chômeurs!FY10+'Au noir'!FY10+Indépendants!FY10+Salariés!FY10</f>
        <v>0.9999999999</v>
      </c>
      <c r="GA10" s="0" t="n">
        <f aca="false">Inactifs!FZ10+Chômeurs!FZ10+'Au noir'!FZ10+Indépendants!FZ10+Salariés!FZ10</f>
        <v>1.0000000001</v>
      </c>
      <c r="GB10" s="0" t="n">
        <f aca="false">Inactifs!GA10+Chômeurs!GA10+'Au noir'!GA10+Indépendants!GA10+Salariés!GA10</f>
        <v>0.9999999999</v>
      </c>
      <c r="GC10" s="0" t="n">
        <f aca="false">Inactifs!GB10+Chômeurs!GB10+'Au noir'!GB10+Indépendants!GB10+Salariés!GB10</f>
        <v>1</v>
      </c>
      <c r="GD10" s="0" t="n">
        <f aca="false">Inactifs!GC10+Chômeurs!GC10+'Au noir'!GC10+Indépendants!GC10+Salariés!GC10</f>
        <v>1</v>
      </c>
      <c r="GE10" s="0" t="n">
        <f aca="false">Inactifs!GD10+Chômeurs!GD10+'Au noir'!GD10+Indépendants!GD10+Salariés!GD10</f>
        <v>1</v>
      </c>
      <c r="GF10" s="0" t="n">
        <f aca="false">Inactifs!GE10+Chômeurs!GE10+'Au noir'!GE10+Indépendants!GE10+Salariés!GE10</f>
        <v>1</v>
      </c>
      <c r="GG10" s="0" t="n">
        <f aca="false">Inactifs!GF10+Chômeurs!GF10+'Au noir'!GF10+Indépendants!GF10+Salariés!GF10</f>
        <v>1</v>
      </c>
      <c r="GH10" s="0" t="n">
        <f aca="false">Inactifs!GG10+Chômeurs!GG10+'Au noir'!GG10+Indépendants!GG10+Salariés!GG10</f>
        <v>0.9999999999</v>
      </c>
      <c r="GI10" s="0" t="n">
        <f aca="false">Inactifs!GH10+Chômeurs!GH10+'Au noir'!GH10+Indépendants!GH10+Salariés!GH10</f>
        <v>0.9999999999</v>
      </c>
      <c r="GJ10" s="0" t="n">
        <f aca="false">Inactifs!GI10+Chômeurs!GI10+'Au noir'!GI10+Indépendants!GI10+Salariés!GI10</f>
        <v>1</v>
      </c>
      <c r="GK10" s="0" t="n">
        <f aca="false">Inactifs!GJ10+Chômeurs!GJ10+'Au noir'!GJ10+Indépendants!GJ10+Salariés!GJ10</f>
        <v>0.9999999999</v>
      </c>
      <c r="GL10" s="0" t="n">
        <f aca="false">Inactifs!GK10+Chômeurs!GK10+'Au noir'!GK10+Indépendants!GK10+Salariés!GK10</f>
        <v>1.0000000001</v>
      </c>
      <c r="GM10" s="0" t="n">
        <f aca="false">Inactifs!GL10+Chômeurs!GL10+'Au noir'!GL10+Indépendants!GL10+Salariés!GL10</f>
        <v>1.0000000001</v>
      </c>
      <c r="GN10" s="0" t="n">
        <f aca="false">Inactifs!GM10+Chômeurs!GM10+'Au noir'!GM10+Indépendants!GM10+Salariés!GM10</f>
        <v>0.9999999999</v>
      </c>
      <c r="GO10" s="0" t="n">
        <f aca="false">Inactifs!GN10+Chômeurs!GN10+'Au noir'!GN10+Indépendants!GN10+Salariés!GN10</f>
        <v>1</v>
      </c>
      <c r="GP10" s="0" t="n">
        <f aca="false">Inactifs!GO10+Chômeurs!GO10+'Au noir'!GO10+Indépendants!GO10+Salariés!GO10</f>
        <v>1.0000000001</v>
      </c>
      <c r="GQ10" s="0" t="n">
        <f aca="false">Inactifs!GP10+Chômeurs!GP10+'Au noir'!GP10+Indépendants!GP10+Salariés!GP10</f>
        <v>1</v>
      </c>
      <c r="GR10" s="0" t="n">
        <f aca="false">Inactifs!GQ10+Chômeurs!GQ10+'Au noir'!GQ10+Indépendants!GQ10+Salariés!GQ10</f>
        <v>0.9999999999</v>
      </c>
      <c r="GS10" s="0" t="n">
        <f aca="false">Inactifs!GR10+Chômeurs!GR10+'Au noir'!GR10+Indépendants!GR10+Salariés!GR10</f>
        <v>1</v>
      </c>
      <c r="GT10" s="0" t="n">
        <f aca="false">Inactifs!GS10+Chômeurs!GS10+'Au noir'!GS10+Indépendants!GS10+Salariés!GS10</f>
        <v>0.9999999999</v>
      </c>
      <c r="GU10" s="0" t="n">
        <f aca="false">Inactifs!GT10+Chômeurs!GT10+'Au noir'!GT10+Indépendants!GT10+Salariés!GT10</f>
        <v>1</v>
      </c>
      <c r="GV10" s="0" t="n">
        <f aca="false">Inactifs!GU10+Chômeurs!GU10+'Au noir'!GU10+Indépendants!GU10+Salariés!GU10</f>
        <v>1</v>
      </c>
      <c r="GW10" s="0" t="n">
        <f aca="false">Inactifs!GV10+Chômeurs!GV10+'Au noir'!GV10+Indépendants!GV10+Salariés!GV10</f>
        <v>1</v>
      </c>
      <c r="GX10" s="0" t="n">
        <f aca="false">Inactifs!GW10+Chômeurs!GW10+'Au noir'!GW10+Indépendants!GW10+Salariés!GW10</f>
        <v>1</v>
      </c>
      <c r="GY10" s="0" t="n">
        <f aca="false">Inactifs!GX10+Chômeurs!GX10+'Au noir'!GX10+Indépendants!GX10+Salariés!GX10</f>
        <v>1</v>
      </c>
      <c r="GZ10" s="0" t="n">
        <f aca="false">Inactifs!GY10+Chômeurs!GY10+'Au noir'!GY10+Indépendants!GY10+Salariés!GY10</f>
        <v>1</v>
      </c>
      <c r="HA10" s="0" t="n">
        <f aca="false">Inactifs!GZ10+Chômeurs!GZ10+'Au noir'!GZ10+Indépendants!GZ10+Salariés!GZ10</f>
        <v>0.9999999999</v>
      </c>
      <c r="HB10" s="0" t="n">
        <f aca="false">Inactifs!HA10+Chômeurs!HA10+'Au noir'!HA10+Indépendants!HA10+Salariés!HA10</f>
        <v>0.9999999999</v>
      </c>
      <c r="HC10" s="0" t="n">
        <f aca="false">Inactifs!HB10+Chômeurs!HB10+'Au noir'!HB10+Indépendants!HB10+Salariés!HB10</f>
        <v>1</v>
      </c>
      <c r="HD10" s="0" t="n">
        <f aca="false">Inactifs!HC10+Chômeurs!HC10+'Au noir'!HC10+Indépendants!HC10+Salariés!HC10</f>
        <v>1</v>
      </c>
      <c r="HE10" s="0" t="n">
        <f aca="false">Inactifs!HD10+Chômeurs!HD10+'Au noir'!HD10+Indépendants!HD10+Salariés!HD10</f>
        <v>1</v>
      </c>
      <c r="HF10" s="0" t="n">
        <f aca="false">Inactifs!HE10+Chômeurs!HE10+'Au noir'!HE10+Indépendants!HE10+Salariés!HE10</f>
        <v>1</v>
      </c>
      <c r="HG10" s="0" t="n">
        <f aca="false">Inactifs!HF10+Chômeurs!HF10+'Au noir'!HF10+Indépendants!HF10+Salariés!HF10</f>
        <v>1</v>
      </c>
      <c r="HH10" s="0" t="n">
        <f aca="false">Inactifs!HG10+Chômeurs!HG10+'Au noir'!HG10+Indépendants!HG10+Salariés!HG10</f>
        <v>1</v>
      </c>
      <c r="HI10" s="0" t="n">
        <f aca="false">Inactifs!HH10+Chômeurs!HH10+'Au noir'!HH10+Indépendants!HH10+Salariés!HH10</f>
        <v>1</v>
      </c>
      <c r="HJ10" s="0" t="n">
        <f aca="false">Inactifs!HI10+Chômeurs!HI10+'Au noir'!HI10+Indépendants!HI10+Salariés!HI10</f>
        <v>1</v>
      </c>
      <c r="HK10" s="0" t="n">
        <f aca="false">Inactifs!HJ10+Chômeurs!HJ10+'Au noir'!HJ10+Indépendants!HJ10+Salariés!HJ10</f>
        <v>1</v>
      </c>
      <c r="HL10" s="0" t="n">
        <f aca="false">Inactifs!HK10+Chômeurs!HK10+'Au noir'!HK10+Indépendants!HK10+Salariés!HK10</f>
        <v>1</v>
      </c>
      <c r="HM10" s="0" t="n">
        <f aca="false">Inactifs!HL10+Chômeurs!HL10+'Au noir'!HL10+Indépendants!HL10+Salariés!HL10</f>
        <v>1</v>
      </c>
      <c r="HN10" s="0" t="n">
        <f aca="false">Inactifs!HM10+Chômeurs!HM10+'Au noir'!HM10+Indépendants!HM10+Salariés!HM10</f>
        <v>1</v>
      </c>
      <c r="HO10" s="0" t="n">
        <f aca="false">Inactifs!HN10+Chômeurs!HN10+'Au noir'!HN10+Indépendants!HN10+Salariés!HN10</f>
        <v>1</v>
      </c>
      <c r="HP10" s="0" t="n">
        <f aca="false">Inactifs!HO10+Chômeurs!HO10+'Au noir'!HO10+Indépendants!HO10+Salariés!HO10</f>
        <v>1</v>
      </c>
      <c r="HQ10" s="0" t="n">
        <f aca="false">Inactifs!HP10+Chômeurs!HP10+'Au noir'!HP10+Indépendants!HP10+Salariés!HP10</f>
        <v>1</v>
      </c>
      <c r="HR10" s="0" t="n">
        <f aca="false">Inactifs!HQ10+Chômeurs!HQ10+'Au noir'!HQ10+Indépendants!HQ10+Salariés!HQ10</f>
        <v>1</v>
      </c>
      <c r="HS10" s="0" t="n">
        <f aca="false">Inactifs!HR10+Chômeurs!HR10+'Au noir'!HR10+Indépendants!HR10+Salariés!HR10</f>
        <v>1</v>
      </c>
      <c r="HT10" s="0" t="n">
        <f aca="false">Inactifs!HS10+Chômeurs!HS10+'Au noir'!HS10+Indépendants!HS10+Salariés!HS10</f>
        <v>1</v>
      </c>
      <c r="HU10" s="0" t="n">
        <f aca="false">Inactifs!HT10+Chômeurs!HT10+'Au noir'!HT10+Indépendants!HT10+Salariés!HT10</f>
        <v>1</v>
      </c>
      <c r="HV10" s="0" t="n">
        <f aca="false">Inactifs!HU10+Chômeurs!HU10+'Au noir'!HU10+Indépendants!HU10+Salariés!HU10</f>
        <v>1</v>
      </c>
      <c r="HW10" s="0" t="n">
        <f aca="false">Inactifs!HV10+Chômeurs!HV10+'Au noir'!HV10+Indépendants!HV10+Salariés!HV10</f>
        <v>1</v>
      </c>
      <c r="HX10" s="0" t="n">
        <f aca="false">Inactifs!HW10+Chômeurs!HW10+'Au noir'!HW10+Indépendants!HW10+Salariés!HW10</f>
        <v>1</v>
      </c>
      <c r="HY10" s="0" t="n">
        <f aca="false">Inactifs!HX10+Chômeurs!HX10+'Au noir'!HX10+Indépendants!HX10+Salariés!HX10</f>
        <v>1</v>
      </c>
      <c r="HZ10" s="0" t="n">
        <f aca="false">Inactifs!HY10+Chômeurs!HY10+'Au noir'!HY10+Indépendants!HY10+Salariés!HY10</f>
        <v>1</v>
      </c>
      <c r="IA10" s="0" t="n">
        <f aca="false">Inactifs!HZ10+Chômeurs!HZ10+'Au noir'!HZ10+Indépendants!HZ10+Salariés!HZ10</f>
        <v>1</v>
      </c>
      <c r="IB10" s="0" t="n">
        <f aca="false">Inactifs!IA10+Chômeurs!IA10+'Au noir'!IA10+Indépendants!IA10+Salariés!IA10</f>
        <v>1</v>
      </c>
      <c r="IC10" s="0" t="n">
        <f aca="false">Inactifs!IB10+Chômeurs!IB10+'Au noir'!IB10+Indépendants!IB10+Salariés!IB10</f>
        <v>1</v>
      </c>
      <c r="ID10" s="0" t="n">
        <f aca="false">Inactifs!IC10+Chômeurs!IC10+'Au noir'!IC10+Indépendants!IC10+Salariés!IC10</f>
        <v>1</v>
      </c>
      <c r="IE10" s="0" t="n">
        <f aca="false">Inactifs!ID10+Chômeurs!ID10+'Au noir'!ID10+Indépendants!ID10+Salariés!ID10</f>
        <v>1</v>
      </c>
      <c r="IF10" s="0" t="n">
        <f aca="false">Inactifs!IE10+Chômeurs!IE10+'Au noir'!IE10+Indépendants!IE10+Salariés!IE10</f>
        <v>1</v>
      </c>
      <c r="IG10" s="0" t="n">
        <f aca="false">Inactifs!IF10+Chômeurs!IF10+'Au noir'!IF10+Indépendants!IF10+Salariés!IF10</f>
        <v>1</v>
      </c>
      <c r="IH10" s="0" t="n">
        <f aca="false">Inactifs!IG10+Chômeurs!IG10+'Au noir'!IG10+Indépendants!IG10+Salariés!IG10</f>
        <v>1</v>
      </c>
      <c r="II10" s="0" t="n">
        <f aca="false">Inactifs!IH10+Chômeurs!IH10+'Au noir'!IH10+Indépendants!IH10+Salariés!IH10</f>
        <v>1</v>
      </c>
      <c r="IJ10" s="0" t="n">
        <f aca="false">Inactifs!II10+Chômeurs!II10+'Au noir'!II10+Indépendants!II10+Salariés!II10</f>
        <v>1</v>
      </c>
      <c r="IK10" s="0" t="n">
        <f aca="false">Inactifs!IJ10+Chômeurs!IJ10+'Au noir'!IJ10+Indépendants!IJ10+Salariés!IJ10</f>
        <v>1</v>
      </c>
      <c r="IL10" s="0" t="n">
        <f aca="false">Inactifs!IK10+Chômeurs!IK10+'Au noir'!IK10+Indépendants!IK10+Salariés!IK10</f>
        <v>1</v>
      </c>
      <c r="IM10" s="0" t="n">
        <f aca="false">Inactifs!IL10+Chômeurs!IL10+'Au noir'!IL10+Indépendants!IL10+Salariés!IL10</f>
        <v>1</v>
      </c>
      <c r="IN10" s="0" t="n">
        <f aca="false">Inactifs!IM10+Chômeurs!IM10+'Au noir'!IM10+Indépendants!IM10+Salariés!IM10</f>
        <v>1</v>
      </c>
      <c r="IO10" s="0" t="n">
        <f aca="false">Inactifs!IN10+Chômeurs!IN10+'Au noir'!IN10+Indépendants!IN10+Salariés!IN10</f>
        <v>1</v>
      </c>
      <c r="IP10" s="0" t="n">
        <f aca="false">Inactifs!IO10+Chômeurs!IO10+'Au noir'!IO10+Indépendants!IO10+Salariés!IO10</f>
        <v>1</v>
      </c>
      <c r="IQ10" s="0" t="n">
        <f aca="false">Inactifs!IP10+Chômeurs!IP10+'Au noir'!IP10+Indépendants!IP10+Salariés!IP10</f>
        <v>1</v>
      </c>
      <c r="IR10" s="0" t="n">
        <f aca="false">Inactifs!IQ10+Chômeurs!IQ10+'Au noir'!IQ10+Indépendants!IQ10+Salariés!IQ10</f>
        <v>1</v>
      </c>
      <c r="IS10" s="0" t="n">
        <f aca="false">Inactifs!IR10+Chômeurs!IR10+'Au noir'!IR10+Indépendants!IR10+Salariés!IR10</f>
        <v>1</v>
      </c>
      <c r="IT10" s="0" t="n">
        <f aca="false">Inactifs!IS10+Chômeurs!IS10+'Au noir'!IS10+Indépendants!IS10+Salariés!IS10</f>
        <v>1</v>
      </c>
      <c r="IU10" s="0" t="n">
        <f aca="false">Inactifs!IT10+Chômeurs!IT10+'Au noir'!IT10+Indépendants!IT10+Salariés!IT10</f>
        <v>1</v>
      </c>
      <c r="IV10" s="0" t="n">
        <f aca="false">Inactifs!IU10+Chômeurs!IU10+'Au noir'!IU10+Indépendants!IU10+Salariés!IU10</f>
        <v>1</v>
      </c>
      <c r="IW10" s="0" t="n">
        <f aca="false">Inactifs!IV10+Chômeurs!IV10+'Au noir'!IV10+Indépendants!IV10+Salariés!IV10</f>
        <v>1</v>
      </c>
      <c r="IX10" s="0" t="n">
        <f aca="false">Inactifs!IW10+Chômeurs!IW10+'Au noir'!IW10+Indépendants!IW10+Salariés!IW10</f>
        <v>1</v>
      </c>
      <c r="IY10" s="0" t="n">
        <f aca="false">Inactifs!IX10+Chômeurs!IX10+'Au noir'!IX10+Indépendants!IX10+Salariés!IX10</f>
        <v>1</v>
      </c>
      <c r="IZ10" s="0" t="n">
        <f aca="false">Inactifs!IY10+Chômeurs!IY10+'Au noir'!IY10+Indépendants!IY10+Salariés!IY10</f>
        <v>1</v>
      </c>
      <c r="JA10" s="0" t="n">
        <f aca="false">Inactifs!IZ10+Chômeurs!IZ10+'Au noir'!IZ10+Indépendants!IZ10+Salariés!IZ10</f>
        <v>1</v>
      </c>
      <c r="JB10" s="0" t="n">
        <f aca="false">Inactifs!JA10+Chômeurs!JA10+'Au noir'!JA10+Indépendants!JA10+Salariés!JA10</f>
        <v>1</v>
      </c>
      <c r="JC10" s="0" t="n">
        <f aca="false">Inactifs!JB10+Chômeurs!JB10+'Au noir'!JB10+Indépendants!JB10+Salariés!JB10</f>
        <v>1</v>
      </c>
      <c r="JD10" s="0" t="n">
        <f aca="false">Inactifs!JC10+Chômeurs!JC10+'Au noir'!JC10+Indépendants!JC10+Salariés!JC10</f>
        <v>1</v>
      </c>
      <c r="JE10" s="0" t="n">
        <f aca="false">Inactifs!JD10+Chômeurs!JD10+'Au noir'!JD10+Indépendants!JD10+Salariés!JD10</f>
        <v>1</v>
      </c>
      <c r="JF10" s="0" t="n">
        <f aca="false">Inactifs!JE10+Chômeurs!JE10+'Au noir'!JE10+Indépendants!JE10+Salariés!JE10</f>
        <v>1</v>
      </c>
      <c r="JG10" s="0" t="n">
        <f aca="false">Inactifs!JF10+Chômeurs!JF10+'Au noir'!JF10+Indépendants!JF10+Salariés!JF10</f>
        <v>1</v>
      </c>
      <c r="JH10" s="0" t="n">
        <f aca="false">Inactifs!JG10+Chômeurs!JG10+'Au noir'!JG10+Indépendants!JG10+Salariés!JG10</f>
        <v>1</v>
      </c>
      <c r="JI10" s="0" t="n">
        <f aca="false">Inactifs!JH10+Chômeurs!JH10+'Au noir'!JH10+Indépendants!JH10+Salariés!JH10</f>
        <v>1</v>
      </c>
      <c r="JJ10" s="0" t="n">
        <f aca="false">Inactifs!JI10+Chômeurs!JI10+'Au noir'!JI10+Indépendants!JI10+Salariés!JI10</f>
        <v>1</v>
      </c>
      <c r="JK10" s="0" t="n">
        <f aca="false">Inactifs!JJ10+Chômeurs!JJ10+'Au noir'!JJ10+Indépendants!JJ10+Salariés!JJ10</f>
        <v>1</v>
      </c>
      <c r="JL10" s="0" t="n">
        <f aca="false">Inactifs!JK10+Chômeurs!JK10+'Au noir'!JK10+Indépendants!JK10+Salariés!JK10</f>
        <v>1</v>
      </c>
      <c r="JM10" s="0" t="n">
        <f aca="false">Inactifs!JL10+Chômeurs!JL10+'Au noir'!JL10+Indépendants!JL10+Salariés!JL10</f>
        <v>1</v>
      </c>
      <c r="JN10" s="0" t="n">
        <f aca="false">Inactifs!JM10+Chômeurs!JM10+'Au noir'!JM10+Indépendants!JM10+Salariés!JM10</f>
        <v>1</v>
      </c>
      <c r="JO10" s="0" t="n">
        <f aca="false">Inactifs!JN10+Chômeurs!JN10+'Au noir'!JN10+Indépendants!JN10+Salariés!JN10</f>
        <v>1</v>
      </c>
      <c r="JP10" s="0" t="n">
        <f aca="false">Inactifs!JO10+Chômeurs!JO10+'Au noir'!JO10+Indépendants!JO10+Salariés!JO10</f>
        <v>1</v>
      </c>
      <c r="JQ10" s="0" t="n">
        <f aca="false">Inactifs!JP10+Chômeurs!JP10+'Au noir'!JP10+Indépendants!JP10+Salariés!JP10</f>
        <v>1</v>
      </c>
      <c r="JR10" s="0" t="n">
        <f aca="false">Inactifs!JQ10+Chômeurs!JQ10+'Au noir'!JQ10+Indépendants!JQ10+Salariés!JQ10</f>
        <v>1</v>
      </c>
      <c r="JS10" s="0" t="n">
        <f aca="false">Inactifs!JR10+Chômeurs!JR10+'Au noir'!JR10+Indépendants!JR10+Salariés!JR10</f>
        <v>1</v>
      </c>
      <c r="JT10" s="0" t="n">
        <f aca="false">Inactifs!JS10+Chômeurs!JS10+'Au noir'!JS10+Indépendants!JS10+Salariés!JS10</f>
        <v>1</v>
      </c>
      <c r="JU10" s="0" t="n">
        <f aca="false">Inactifs!JT10+Chômeurs!JT10+'Au noir'!JT10+Indépendants!JT10+Salariés!JT10</f>
        <v>1</v>
      </c>
      <c r="JV10" s="0" t="n">
        <f aca="false">Inactifs!JU10+Chômeurs!JU10+'Au noir'!JU10+Indépendants!JU10+Salariés!JU10</f>
        <v>1</v>
      </c>
      <c r="JW10" s="0" t="n">
        <f aca="false">Inactifs!JV10+Chômeurs!JV10+'Au noir'!JV10+Indépendants!JV10+Salariés!JV10</f>
        <v>1</v>
      </c>
      <c r="JX10" s="0" t="n">
        <f aca="false">Inactifs!JW10+Chômeurs!JW10+'Au noir'!JW10+Indépendants!JW10+Salariés!JW10</f>
        <v>1</v>
      </c>
      <c r="JY10" s="0" t="n">
        <f aca="false">Inactifs!JX10+Chômeurs!JX10+'Au noir'!JX10+Indépendants!JX10+Salariés!JX10</f>
        <v>1</v>
      </c>
      <c r="JZ10" s="0" t="n">
        <f aca="false">Inactifs!JY10+Chômeurs!JY10+'Au noir'!JY10+Indépendants!JY10+Salariés!JY10</f>
        <v>1</v>
      </c>
      <c r="KA10" s="0" t="n">
        <f aca="false">Inactifs!JZ10+Chômeurs!JZ10+'Au noir'!JZ10+Indépendants!JZ10+Salariés!JZ10</f>
        <v>1</v>
      </c>
      <c r="KB10" s="0" t="n">
        <f aca="false">Inactifs!KA10+Chômeurs!KA10+'Au noir'!KA10+Indépendants!KA10+Salariés!KA10</f>
        <v>1</v>
      </c>
      <c r="KC10" s="0" t="n">
        <f aca="false">Inactifs!KB10+Chômeurs!KB10+'Au noir'!KB10+Indépendants!KB10+Salariés!KB10</f>
        <v>1</v>
      </c>
      <c r="KD10" s="0" t="n">
        <f aca="false">Inactifs!KC10+Chômeurs!KC10+'Au noir'!KC10+Indépendants!KC10+Salariés!KC10</f>
        <v>1</v>
      </c>
      <c r="KE10" s="0" t="n">
        <f aca="false">Inactifs!KD10+Chômeurs!KD10+'Au noir'!KD10+Indépendants!KD10+Salariés!KD10</f>
        <v>1</v>
      </c>
      <c r="KF10" s="0" t="n">
        <f aca="false">Inactifs!KE10+Chômeurs!KE10+'Au noir'!KE10+Indépendants!KE10+Salariés!KE10</f>
        <v>1</v>
      </c>
      <c r="KG10" s="0" t="n">
        <f aca="false">Inactifs!KF10+Chômeurs!KF10+'Au noir'!KF10+Indépendants!KF10+Salariés!KF10</f>
        <v>1</v>
      </c>
      <c r="KH10" s="0" t="n">
        <f aca="false">Inactifs!KG10+Chômeurs!KG10+'Au noir'!KG10+Indépendants!KG10+Salariés!KG10</f>
        <v>1</v>
      </c>
      <c r="KI10" s="0" t="n">
        <f aca="false">Inactifs!KH10+Chômeurs!KH10+'Au noir'!KH10+Indépendants!KH10+Salariés!KH10</f>
        <v>1</v>
      </c>
      <c r="KJ10" s="0" t="n">
        <f aca="false">Inactifs!KI10+Chômeurs!KI10+'Au noir'!KI10+Indépendants!KI10+Salariés!KI10</f>
        <v>1</v>
      </c>
      <c r="KK10" s="0" t="n">
        <f aca="false">Inactifs!KJ10+Chômeurs!KJ10+'Au noir'!KJ10+Indépendants!KJ10+Salariés!KJ10</f>
        <v>1</v>
      </c>
      <c r="KL10" s="0" t="n">
        <f aca="false">Inactifs!KK10+Chômeurs!KK10+'Au noir'!KK10+Indépendants!KK10+Salariés!KK10</f>
        <v>1</v>
      </c>
      <c r="KM10" s="0" t="n">
        <f aca="false">Inactifs!KL10+Chômeurs!KL10+'Au noir'!KL10+Indépendants!KL10+Salariés!KL10</f>
        <v>1</v>
      </c>
      <c r="KN10" s="0" t="n">
        <f aca="false">Inactifs!KM10+Chômeurs!KM10+'Au noir'!KM10+Indépendants!KM10+Salariés!KM10</f>
        <v>1</v>
      </c>
      <c r="KO10" s="0" t="n">
        <f aca="false">Inactifs!KN10+Chômeurs!KN10+'Au noir'!KN10+Indépendants!KN10+Salariés!KN10</f>
        <v>1</v>
      </c>
      <c r="KP10" s="0" t="n">
        <f aca="false">Inactifs!KO10+Chômeurs!KO10+'Au noir'!KO10+Indépendants!KO10+Salariés!KO10</f>
        <v>1</v>
      </c>
      <c r="KQ10" s="0" t="n">
        <f aca="false">Inactifs!KP10+Chômeurs!KP10+'Au noir'!KP10+Indépendants!KP10+Salariés!KP10</f>
        <v>1</v>
      </c>
      <c r="KR10" s="0" t="n">
        <f aca="false">Inactifs!KQ10+Chômeurs!KQ10+'Au noir'!KQ10+Indépendants!KQ10+Salariés!KQ10</f>
        <v>1</v>
      </c>
      <c r="KS10" s="0" t="n">
        <f aca="false">Inactifs!KR10+Chômeurs!KR10+'Au noir'!KR10+Indépendants!KR10+Salariés!KR10</f>
        <v>1</v>
      </c>
      <c r="KT10" s="0" t="e">
        <f aca="false">Inactifs!KS10+Chômeurs!KS10+'Au noir'!KS10+Indépendants!KS10+Salariés!KS10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n">
        <f aca="false">Inactifs!BE11+Chômeurs!BE11+'Au noir'!BE11+Indépendants!BE11+Salariés!BE11</f>
        <v>1</v>
      </c>
      <c r="BF11" s="0" t="n">
        <f aca="false">Inactifs!BF11+Chômeurs!BF11+'Au noir'!BF11+Indépendants!BF11+Salariés!BF11</f>
        <v>1</v>
      </c>
      <c r="BG11" s="0" t="n">
        <f aca="false">Inactifs!BG11+Chômeurs!BG11+'Au noir'!BG11+Indépendants!BG11+Salariés!BG11</f>
        <v>1</v>
      </c>
      <c r="BH11" s="0" t="n">
        <f aca="false">Inactifs!BH11+Chômeurs!BH11+'Au noir'!BH11+Indépendants!BH11+Salariés!BH11</f>
        <v>1</v>
      </c>
      <c r="BI11" s="0" t="n">
        <f aca="false">Inactifs!BI11+Chômeurs!BI11+'Au noir'!BI11+Indépendants!BI11+Salariés!BI11</f>
        <v>1</v>
      </c>
      <c r="BJ11" s="0" t="n">
        <f aca="false">Inactifs!BJ11+Chômeurs!BJ11+'Au noir'!BJ11+Indépendants!BJ11+Salariés!BJ11</f>
        <v>1</v>
      </c>
      <c r="BK11" s="0" t="n">
        <f aca="false">Inactifs!BK11+Chômeurs!BK11+'Au noir'!BK11+Indépendants!BK11+Salariés!BK11</f>
        <v>1</v>
      </c>
      <c r="BL11" s="0" t="n">
        <f aca="false">Inactifs!BL11+Chômeurs!BL11+'Au noir'!BL11+Indépendants!BL11+Salariés!BL11</f>
        <v>1</v>
      </c>
      <c r="BM11" s="0" t="n">
        <f aca="false">Inactifs!BM11+Chômeurs!BM11+'Au noir'!BM11+Indépendants!BM11+Salariés!BM11</f>
        <v>1</v>
      </c>
      <c r="BN11" s="0" t="n">
        <f aca="false">Inactifs!BN11+Chômeurs!BN11+'Au noir'!BN11+Indépendants!BN11+Salariés!BN11</f>
        <v>1</v>
      </c>
      <c r="BO11" s="0" t="n">
        <f aca="false">Inactifs!BO11+Chômeurs!BO11+'Au noir'!BO11+Indépendants!BO11+Salariés!BO11</f>
        <v>1</v>
      </c>
      <c r="BP11" s="0" t="n">
        <f aca="false">Inactifs!BP11+Chômeurs!BP11+'Au noir'!BP11+Indépendants!BP11+Salariés!BP11</f>
        <v>1</v>
      </c>
      <c r="BQ11" s="0" t="n">
        <f aca="false">Inactifs!BQ11+Chômeurs!BQ11+'Au noir'!BQ11+Indépendants!BQ11+Salariés!BQ11</f>
        <v>1</v>
      </c>
      <c r="BR11" s="0" t="n">
        <f aca="false">Inactifs!BR11+Chômeurs!BR11+'Au noir'!BR11+Indépendants!BR11+Salariés!BR11</f>
        <v>1</v>
      </c>
      <c r="BS11" s="0" t="n">
        <f aca="false">Inactifs!BS11+Chômeurs!BS11+'Au noir'!BS11+Indépendants!BS11+Salariés!BS11</f>
        <v>1</v>
      </c>
      <c r="BT11" s="0" t="n">
        <f aca="false">Inactifs!BT11+Chômeurs!BT11+'Au noir'!BT11+Indépendants!BT11+Salariés!BT11</f>
        <v>1</v>
      </c>
      <c r="BU11" s="0" t="n">
        <f aca="false">Inactifs!BU11+Chômeurs!BU11+'Au noir'!BU11+Indépendants!BU11+Salariés!BU11</f>
        <v>1</v>
      </c>
      <c r="BV11" s="0" t="n">
        <f aca="false">Inactifs!BV11+Chômeurs!BV11+'Au noir'!BV11+Indépendants!BV11+Salariés!BV11</f>
        <v>1</v>
      </c>
      <c r="BW11" s="0" t="n">
        <f aca="false">Inactifs!BW11+Chômeurs!BW11+'Au noir'!BW11+Indépendants!BW11+Salariés!BW11</f>
        <v>1</v>
      </c>
      <c r="BX11" s="0" t="n">
        <f aca="false">Inactifs!BX11+Chômeurs!BX11+'Au noir'!BX11+Indépendants!BX11+Salariés!BX11</f>
        <v>1</v>
      </c>
      <c r="BY11" s="0" t="n">
        <f aca="false">Inactifs!BY11+Chômeurs!BY11+'Au noir'!BY11+Indépendants!BY11+Salariés!BY11</f>
        <v>1</v>
      </c>
      <c r="BZ11" s="0" t="n">
        <f aca="false">Inactifs!BZ11+Chômeurs!BZ11+'Au noir'!BZ11+Indépendants!BZ11+Salariés!BZ11</f>
        <v>1</v>
      </c>
      <c r="CA11" s="0" t="n">
        <f aca="false">Inactifs!CA11+Chômeurs!CA11+'Au noir'!CA11+Indépendants!CA11+Salariés!CA11</f>
        <v>1</v>
      </c>
      <c r="CB11" s="0" t="n">
        <f aca="false">Inactifs!CB11+Chômeurs!CB11+'Au noir'!CB11+Indépendants!CB11+Salariés!CB11</f>
        <v>1</v>
      </c>
      <c r="CC11" s="0" t="n">
        <f aca="false">Inactifs!CC11+Chômeurs!CC11+'Au noir'!CC11+Indépendants!CC11+Salariés!CC11</f>
        <v>1</v>
      </c>
      <c r="CD11" s="0" t="n">
        <f aca="false">Inactifs!CD11+Chômeurs!CD11+'Au noir'!CD11+Indépendants!CD11+Salariés!CD11</f>
        <v>1</v>
      </c>
      <c r="CE11" s="0" t="n">
        <f aca="false">Inactifs!CE11+Chômeurs!CE11+'Au noir'!CE11+Indépendants!CE11+Salariés!CE11</f>
        <v>1</v>
      </c>
      <c r="CF11" s="0" t="n">
        <f aca="false">Inactifs!CF11+Chômeurs!CF11+'Au noir'!CF11+Indépendants!CF11+Salariés!CF11</f>
        <v>1</v>
      </c>
      <c r="CG11" s="0" t="n">
        <f aca="false">Inactifs!CG11+Chômeurs!CG11+'Au noir'!CG11+Indépendants!CG11+Salariés!CG11</f>
        <v>1</v>
      </c>
      <c r="CH11" s="0" t="n">
        <f aca="false">Inactifs!CH11+Chômeurs!CH11+'Au noir'!CH11+Indépendants!CH11+Salariés!CH11</f>
        <v>1</v>
      </c>
      <c r="CI11" s="0" t="n">
        <f aca="false">Inactifs!CI11+Chômeurs!CI11+'Au noir'!CI11+Indépendants!CI11+Salariés!CI11</f>
        <v>1</v>
      </c>
      <c r="CJ11" s="0" t="n">
        <f aca="false">Inactifs!CJ11+Chômeurs!CJ11+'Au noir'!CJ11+Indépendants!CJ11+Salariés!CJ11</f>
        <v>1</v>
      </c>
      <c r="CK11" s="0" t="n">
        <f aca="false">Inactifs!CK11+Chômeurs!CK11+'Au noir'!CK11+Indépendants!CK11+Salariés!CK11</f>
        <v>1</v>
      </c>
      <c r="CL11" s="0" t="n">
        <f aca="false">Inactifs!CL11+Chômeurs!CL11+'Au noir'!CL11+Indépendants!CL11+Salariés!CL11</f>
        <v>1</v>
      </c>
      <c r="CM11" s="0" t="n">
        <f aca="false">Inactifs!CM11+Chômeurs!CM11+'Au noir'!CM11+Indépendants!CM11+Salariés!CM11</f>
        <v>1</v>
      </c>
      <c r="CN11" s="0" t="n">
        <f aca="false">Inactifs!CN11+Chômeurs!CN11+'Au noir'!CN11+Indépendants!CN11+Salariés!CN11</f>
        <v>1</v>
      </c>
      <c r="CO11" s="0" t="n">
        <f aca="false">Inactifs!CO11+Chômeurs!CO11+'Au noir'!CO11+Indépendants!CO11+Salariés!CO11</f>
        <v>1</v>
      </c>
      <c r="CP11" s="0" t="n">
        <f aca="false">Inactifs!CP11+Chômeurs!CP11+'Au noir'!CP11+Indépendants!CP11+Salariés!CP11</f>
        <v>1</v>
      </c>
      <c r="CQ11" s="0" t="n">
        <f aca="false">Inactifs!CQ11+Chômeurs!CQ11+'Au noir'!CQ11+Indépendants!CQ11+Salariés!CQ11</f>
        <v>1</v>
      </c>
      <c r="CR11" s="0" t="n">
        <f aca="false">Inactifs!CR11+Chômeurs!CR11+'Au noir'!CR11+Indépendants!CR11+Salariés!CR11</f>
        <v>1</v>
      </c>
      <c r="CS11" s="0" t="n">
        <f aca="false">Inactifs!CS11+Chômeurs!CS11+'Au noir'!CS11+Indépendants!CS11+Salariés!CS11</f>
        <v>1</v>
      </c>
      <c r="CT11" s="0" t="n">
        <f aca="false">Inactifs!CT11+Chômeurs!CT11+'Au noir'!CT11+Indépendants!CT11+Salariés!CT11</f>
        <v>1</v>
      </c>
      <c r="CU11" s="0" t="n">
        <f aca="false">Inactifs!CU11+Chômeurs!CU11+'Au noir'!CU11+Indépendants!CU11+Salariés!CU11</f>
        <v>1</v>
      </c>
      <c r="CV11" s="0" t="n">
        <f aca="false">Inactifs!CV11+Chômeurs!CV11+'Au noir'!CV11+Indépendants!CV11+Salariés!CV11</f>
        <v>1</v>
      </c>
      <c r="CW11" s="0" t="n">
        <f aca="false">Inactifs!CW11+Chômeurs!CW11+'Au noir'!CW11+Indépendants!CW11+Salariés!CW11</f>
        <v>1</v>
      </c>
      <c r="CX11" s="0" t="n">
        <f aca="false">Inactifs!CX11+Chômeurs!CX11+'Au noir'!CX11+Indépendants!CX11+Salariés!CX11</f>
        <v>1</v>
      </c>
      <c r="CY11" s="0" t="n">
        <f aca="false">Inactifs!CY11+Chômeurs!CY11+'Au noir'!CY11+Indépendants!CY11+Salariés!CY11</f>
        <v>1</v>
      </c>
      <c r="CZ11" s="0" t="n">
        <f aca="false">Inactifs!CZ11+Chômeurs!CZ11+'Au noir'!CZ11+Indépendants!CZ11+Salariés!CZ11</f>
        <v>1</v>
      </c>
      <c r="DA11" s="0" t="n">
        <f aca="false">Inactifs!DA11+Chômeurs!DA11+'Au noir'!DA11+Indépendants!DA11+Salariés!DA11</f>
        <v>1</v>
      </c>
      <c r="DB11" s="0" t="n">
        <f aca="false">Inactifs!DB11+Chômeurs!DB11+'Au noir'!DB11+Indépendants!DB11+Salariés!DB11</f>
        <v>1</v>
      </c>
      <c r="DC11" s="0" t="n">
        <f aca="false">Inactifs!DC11+Chômeurs!DC11+'Au noir'!DC11+Indépendants!DC11+Salariés!DC11</f>
        <v>1</v>
      </c>
      <c r="DD11" s="0" t="n">
        <f aca="false">Inactifs!DD11+Chômeurs!DD11+'Au noir'!DD11+Indépendants!DD11+Salariés!DD11</f>
        <v>1</v>
      </c>
      <c r="DE11" s="0" t="n">
        <f aca="false">Inactifs!DE11+Chômeurs!DE11+'Au noir'!DE11+Indépendants!DE11+Salariés!DE11</f>
        <v>1</v>
      </c>
      <c r="DF11" s="0" t="n">
        <f aca="false">Inactifs!DF11+Chômeurs!DF11+'Au noir'!DF11+Indépendants!DF11+Salariés!DF11</f>
        <v>1</v>
      </c>
      <c r="DG11" s="0" t="n">
        <f aca="false">Inactifs!DG11+Chômeurs!DG11+'Au noir'!DG11+Indépendants!DG11+Salariés!DG11</f>
        <v>1</v>
      </c>
      <c r="DH11" s="0" t="n">
        <f aca="false">Inactifs!DH11+Chômeurs!DH11+'Au noir'!DH11+Indépendants!DH11+Salariés!DH11</f>
        <v>1</v>
      </c>
      <c r="DI11" s="0" t="n">
        <f aca="false">Inactifs!DI11+Chômeurs!DI11+'Au noir'!DI11+Indépendants!DI11+Salariés!DI11</f>
        <v>1</v>
      </c>
      <c r="DJ11" s="0" t="n">
        <f aca="false">Inactifs!DJ11+Chômeurs!DJ11+'Au noir'!DJ11+Indépendants!DJ11+Salariés!DJ11</f>
        <v>1</v>
      </c>
      <c r="DK11" s="0" t="n">
        <f aca="false">Inactifs!DK11+Chômeurs!DK11+'Au noir'!DK11+Indépendants!DK11+Salariés!DK11</f>
        <v>1</v>
      </c>
      <c r="DL11" s="0" t="n">
        <f aca="false">Inactifs!DL11+Chômeurs!DL11+'Au noir'!DL11+Indépendants!DL11+Salariés!DL11</f>
        <v>1</v>
      </c>
      <c r="DM11" s="0" t="n">
        <f aca="false">Inactifs!DM11+Chômeurs!DM11+'Au noir'!DM11+Indépendants!DM11+Salariés!DM11</f>
        <v>1</v>
      </c>
      <c r="DN11" s="0" t="n">
        <f aca="false">Inactifs!DN11+Chômeurs!DN11+'Au noir'!DN11+Indépendants!DN11+Salariés!DN11</f>
        <v>1</v>
      </c>
      <c r="DO11" s="0" t="n">
        <f aca="false">Inactifs!DO11+Chômeurs!DO11+'Au noir'!DO11+Indépendants!DO11+Salariés!DO11</f>
        <v>1</v>
      </c>
      <c r="DP11" s="0" t="n">
        <f aca="false">Inactifs!DP11+Chômeurs!DP11+'Au noir'!DP11+Indépendants!DP11+Salariés!DP11</f>
        <v>1</v>
      </c>
      <c r="DQ11" s="0" t="n">
        <f aca="false">Inactifs!DQ11+Chômeurs!DQ11+'Au noir'!DQ11+Indépendants!DQ11+Salariés!DQ11</f>
        <v>1</v>
      </c>
      <c r="DR11" s="0" t="n">
        <f aca="false">Inactifs!DR11+Chômeurs!DR11+'Au noir'!DR11+Indépendants!DR11+Salariés!DR11</f>
        <v>1</v>
      </c>
      <c r="DS11" s="0" t="n">
        <f aca="false">Inactifs!DS11+Chômeurs!DS11+'Au noir'!DS11+Indépendants!DS11+Salariés!DS11</f>
        <v>1</v>
      </c>
      <c r="DT11" s="0" t="n">
        <f aca="false">Inactifs!DT11+Chômeurs!DT11+'Au noir'!DT11+Indépendants!DT11+Salariés!DT11</f>
        <v>1</v>
      </c>
      <c r="DU11" s="0" t="n">
        <f aca="false">Inactifs!DU11+Chômeurs!DU11+'Au noir'!DU11+Indépendants!DU11+Salariés!DU11</f>
        <v>1</v>
      </c>
      <c r="DV11" s="0" t="n">
        <f aca="false">Inactifs!DV11+Chômeurs!DV11+'Au noir'!DV11+Indépendants!DV11+Salariés!DV11</f>
        <v>1</v>
      </c>
      <c r="DW11" s="0" t="n">
        <f aca="false">Inactifs!DW11+Chômeurs!DW11+'Au noir'!DW11+Indépendants!DW11+Salariés!DW11</f>
        <v>1</v>
      </c>
      <c r="DX11" s="0" t="n">
        <f aca="false">Inactifs!DX11+Chômeurs!DX11+'Au noir'!DX11+Indépendants!DX11+Salariés!DX11</f>
        <v>1</v>
      </c>
      <c r="DY11" s="0" t="n">
        <f aca="false">Inactifs!DY11+Chômeurs!DY11+'Au noir'!DY11+Indépendants!DY11+Salariés!DY11</f>
        <v>1</v>
      </c>
      <c r="DZ11" s="0" t="n">
        <f aca="false">Inactifs!DZ11+Chômeurs!DZ11+'Au noir'!DZ11+Indépendants!DZ11+Salariés!DZ11</f>
        <v>1</v>
      </c>
      <c r="EA11" s="0" t="n">
        <f aca="false">Inactifs!EA11+Chômeurs!EA11+'Au noir'!EA11+Indépendants!EA11+Salariés!EA11</f>
        <v>1</v>
      </c>
      <c r="EB11" s="0" t="n">
        <f aca="false">Inactifs!EB11+Chômeurs!EB11+'Au noir'!EB11+Indépendants!EB11+Salariés!EB11</f>
        <v>1</v>
      </c>
      <c r="EC11" s="0" t="n">
        <f aca="false">Inactifs!EC11+Chômeurs!EC11+'Au noir'!EC11+Indépendants!EC11+Salariés!EC11</f>
        <v>1</v>
      </c>
      <c r="ED11" s="0" t="n">
        <f aca="false">Inactifs!ED11+Chômeurs!ED11+'Au noir'!ED11+Indépendants!ED11+Salariés!ED11</f>
        <v>1</v>
      </c>
      <c r="EE11" s="0" t="n">
        <f aca="false">Inactifs!EE11+Chômeurs!EE11+'Au noir'!EE11+Indépendants!EE11+Salariés!EE11</f>
        <v>1</v>
      </c>
      <c r="EF11" s="0" t="n">
        <f aca="false">Inactifs!EF11+Chômeurs!EF11+'Au noir'!EF11+Indépendants!EF11+Salariés!EF11</f>
        <v>1</v>
      </c>
      <c r="EG11" s="0" t="n">
        <f aca="false">Inactifs!EG11+Chômeurs!EG11+'Au noir'!EG11+Indépendants!EG11+Salariés!EG11</f>
        <v>1</v>
      </c>
      <c r="EH11" s="0" t="n">
        <f aca="false">Inactifs!EH11+Chômeurs!EH11+'Au noir'!EH11+Indépendants!EH11+Salariés!EH11</f>
        <v>1</v>
      </c>
      <c r="EI11" s="0" t="n">
        <f aca="false">Inactifs!EI11+Chômeurs!EI11+'Au noir'!EI11+Indépendants!EI11+Salariés!EI11</f>
        <v>1</v>
      </c>
      <c r="EJ11" s="0" t="n">
        <f aca="false">Inactifs!EJ11+Chômeurs!EJ11+'Au noir'!EJ11+Indépendants!EJ11+Salariés!EJ11</f>
        <v>1</v>
      </c>
      <c r="EK11" s="0" t="n">
        <f aca="false">Inactifs!EK11+Chômeurs!EK11+'Au noir'!EK11+Indépendants!EK11+Salariés!EK11</f>
        <v>1</v>
      </c>
      <c r="EL11" s="0" t="n">
        <f aca="false">Inactifs!EL11+Chômeurs!EL11+'Au noir'!EL11+Indépendants!EL11+Salariés!EL11</f>
        <v>1</v>
      </c>
      <c r="EM11" s="0" t="n">
        <f aca="false">Inactifs!EM11+Chômeurs!EM11+'Au noir'!EM11+Indépendants!EM11+Salariés!EM11</f>
        <v>1</v>
      </c>
      <c r="EN11" s="0" t="n">
        <f aca="false">Inactifs!EN11+Chômeurs!EN11+'Au noir'!EN11+Indépendants!EN11+Salariés!EN11</f>
        <v>1</v>
      </c>
      <c r="EO11" s="0" t="n">
        <f aca="false">Inactifs!EO11+Chômeurs!EO11+'Au noir'!EO11+Indépendants!EO11+Salariés!EO11</f>
        <v>1</v>
      </c>
      <c r="EP11" s="0" t="n">
        <f aca="false">Inactifs!EP11+Chômeurs!EP11+'Au noir'!EP11+Indépendants!EP11+Salariés!EP11</f>
        <v>1</v>
      </c>
      <c r="EQ11" s="0" t="n">
        <f aca="false">Inactifs!EQ11+Chômeurs!EQ11+'Au noir'!EQ11+Indépendants!EQ11+Salariés!EQ11</f>
        <v>1</v>
      </c>
      <c r="ER11" s="0" t="n">
        <f aca="false">Inactifs!ER11+Chômeurs!ER11+'Au noir'!ER11+Indépendants!ER11+Salariés!ER11</f>
        <v>1</v>
      </c>
      <c r="ES11" s="0" t="n">
        <f aca="false">Inactifs!ES11+Chômeurs!ES11+'Au noir'!ES11+Indépendants!ES11+Salariés!ES11</f>
        <v>1</v>
      </c>
      <c r="ET11" s="0" t="n">
        <f aca="false">Inactifs!ET11+Chômeurs!ET11+'Au noir'!ET11+Indépendants!ET11+Salariés!ET11</f>
        <v>1</v>
      </c>
      <c r="EU11" s="0" t="n">
        <f aca="false">Inactifs!EU11+Chômeurs!EU11+'Au noir'!EU11+Indépendants!EU11+Salariés!EU11</f>
        <v>1</v>
      </c>
      <c r="EV11" s="0" t="e">
        <f aca="false">Inactifs!EV11+Chômeurs!EV11+'Au noir'!EV11+Indépendants!EV11+Salariés!EV11</f>
        <v>#DIV/0!</v>
      </c>
      <c r="EY11" s="0" t="n">
        <v>55</v>
      </c>
      <c r="EZ11" s="0" t="n">
        <f aca="false">Inactifs!EY11+Chômeurs!EY11+'Au noir'!EY11+Indépendants!EY11+Salariés!EY11</f>
        <v>1.0000000001</v>
      </c>
      <c r="FA11" s="0" t="n">
        <f aca="false">Inactifs!EZ11+Chômeurs!EZ11+'Au noir'!EZ11+Indépendants!EZ11+Salariés!EZ11</f>
        <v>1</v>
      </c>
      <c r="FB11" s="0" t="n">
        <f aca="false">Inactifs!FA11+Chômeurs!FA11+'Au noir'!FA11+Indépendants!FA11+Salariés!FA11</f>
        <v>1</v>
      </c>
      <c r="FC11" s="0" t="n">
        <f aca="false">Inactifs!FB11+Chômeurs!FB11+'Au noir'!FB11+Indépendants!FB11+Salariés!FB11</f>
        <v>1</v>
      </c>
      <c r="FD11" s="0" t="n">
        <f aca="false">Inactifs!FC11+Chômeurs!FC11+'Au noir'!FC11+Indépendants!FC11+Salariés!FC11</f>
        <v>1</v>
      </c>
      <c r="FE11" s="0" t="n">
        <f aca="false">Inactifs!FD11+Chômeurs!FD11+'Au noir'!FD11+Indépendants!FD11+Salariés!FD11</f>
        <v>1</v>
      </c>
      <c r="FF11" s="0" t="n">
        <f aca="false">Inactifs!FE11+Chômeurs!FE11+'Au noir'!FE11+Indépendants!FE11+Salariés!FE11</f>
        <v>1</v>
      </c>
      <c r="FG11" s="0" t="n">
        <f aca="false">Inactifs!FF11+Chômeurs!FF11+'Au noir'!FF11+Indépendants!FF11+Salariés!FF11</f>
        <v>1</v>
      </c>
      <c r="FH11" s="0" t="n">
        <f aca="false">Inactifs!FG11+Chômeurs!FG11+'Au noir'!FG11+Indépendants!FG11+Salariés!FG11</f>
        <v>0.9999999999</v>
      </c>
      <c r="FI11" s="0" t="n">
        <f aca="false">Inactifs!FH11+Chômeurs!FH11+'Au noir'!FH11+Indépendants!FH11+Salariés!FH11</f>
        <v>1</v>
      </c>
      <c r="FJ11" s="0" t="n">
        <f aca="false">Inactifs!FI11+Chômeurs!FI11+'Au noir'!FI11+Indépendants!FI11+Salariés!FI11</f>
        <v>1</v>
      </c>
      <c r="FK11" s="0" t="n">
        <f aca="false">Inactifs!FJ11+Chômeurs!FJ11+'Au noir'!FJ11+Indépendants!FJ11+Salariés!FJ11</f>
        <v>0.9999999999</v>
      </c>
      <c r="FL11" s="0" t="n">
        <f aca="false">Inactifs!FK11+Chômeurs!FK11+'Au noir'!FK11+Indépendants!FK11+Salariés!FK11</f>
        <v>1</v>
      </c>
      <c r="FM11" s="0" t="n">
        <f aca="false">Inactifs!FL11+Chômeurs!FL11+'Au noir'!FL11+Indépendants!FL11+Salariés!FL11</f>
        <v>0.9999999999</v>
      </c>
      <c r="FN11" s="0" t="n">
        <f aca="false">Inactifs!FM11+Chômeurs!FM11+'Au noir'!FM11+Indépendants!FM11+Salariés!FM11</f>
        <v>1</v>
      </c>
      <c r="FO11" s="0" t="n">
        <f aca="false">Inactifs!FN11+Chômeurs!FN11+'Au noir'!FN11+Indépendants!FN11+Salariés!FN11</f>
        <v>1</v>
      </c>
      <c r="FP11" s="0" t="n">
        <f aca="false">Inactifs!FO11+Chômeurs!FO11+'Au noir'!FO11+Indépendants!FO11+Salariés!FO11</f>
        <v>1.0000000001</v>
      </c>
      <c r="FQ11" s="0" t="n">
        <f aca="false">Inactifs!FP11+Chômeurs!FP11+'Au noir'!FP11+Indépendants!FP11+Salariés!FP11</f>
        <v>1.0000000001</v>
      </c>
      <c r="FR11" s="0" t="n">
        <f aca="false">Inactifs!FQ11+Chômeurs!FQ11+'Au noir'!FQ11+Indépendants!FQ11+Salariés!FQ11</f>
        <v>1</v>
      </c>
      <c r="FS11" s="0" t="n">
        <f aca="false">Inactifs!FR11+Chômeurs!FR11+'Au noir'!FR11+Indépendants!FR11+Salariés!FR11</f>
        <v>1</v>
      </c>
      <c r="FT11" s="0" t="n">
        <f aca="false">Inactifs!FS11+Chômeurs!FS11+'Au noir'!FS11+Indépendants!FS11+Salariés!FS11</f>
        <v>1</v>
      </c>
      <c r="FU11" s="0" t="n">
        <f aca="false">Inactifs!FT11+Chômeurs!FT11+'Au noir'!FT11+Indépendants!FT11+Salariés!FT11</f>
        <v>1</v>
      </c>
      <c r="FV11" s="0" t="n">
        <f aca="false">Inactifs!FU11+Chômeurs!FU11+'Au noir'!FU11+Indépendants!FU11+Salariés!FU11</f>
        <v>1</v>
      </c>
      <c r="FW11" s="0" t="n">
        <f aca="false">Inactifs!FV11+Chômeurs!FV11+'Au noir'!FV11+Indépendants!FV11+Salariés!FV11</f>
        <v>1</v>
      </c>
      <c r="FX11" s="0" t="n">
        <f aca="false">Inactifs!FW11+Chômeurs!FW11+'Au noir'!FW11+Indépendants!FW11+Salariés!FW11</f>
        <v>1</v>
      </c>
      <c r="FY11" s="0" t="n">
        <f aca="false">Inactifs!FX11+Chômeurs!FX11+'Au noir'!FX11+Indépendants!FX11+Salariés!FX11</f>
        <v>1</v>
      </c>
      <c r="FZ11" s="0" t="n">
        <f aca="false">Inactifs!FY11+Chômeurs!FY11+'Au noir'!FY11+Indépendants!FY11+Salariés!FY11</f>
        <v>1</v>
      </c>
      <c r="GA11" s="0" t="n">
        <f aca="false">Inactifs!FZ11+Chômeurs!FZ11+'Au noir'!FZ11+Indépendants!FZ11+Salariés!FZ11</f>
        <v>0.9999999999</v>
      </c>
      <c r="GB11" s="0" t="n">
        <f aca="false">Inactifs!GA11+Chômeurs!GA11+'Au noir'!GA11+Indépendants!GA11+Salariés!GA11</f>
        <v>1.0000000002</v>
      </c>
      <c r="GC11" s="0" t="n">
        <f aca="false">Inactifs!GB11+Chômeurs!GB11+'Au noir'!GB11+Indépendants!GB11+Salariés!GB11</f>
        <v>1</v>
      </c>
      <c r="GD11" s="0" t="n">
        <f aca="false">Inactifs!GC11+Chômeurs!GC11+'Au noir'!GC11+Indépendants!GC11+Salariés!GC11</f>
        <v>1.0000000001</v>
      </c>
      <c r="GE11" s="0" t="n">
        <f aca="false">Inactifs!GD11+Chômeurs!GD11+'Au noir'!GD11+Indépendants!GD11+Salariés!GD11</f>
        <v>0.9999999999</v>
      </c>
      <c r="GF11" s="0" t="n">
        <f aca="false">Inactifs!GE11+Chômeurs!GE11+'Au noir'!GE11+Indépendants!GE11+Salariés!GE11</f>
        <v>1</v>
      </c>
      <c r="GG11" s="0" t="n">
        <f aca="false">Inactifs!GF11+Chômeurs!GF11+'Au noir'!GF11+Indépendants!GF11+Salariés!GF11</f>
        <v>1.0000000001</v>
      </c>
      <c r="GH11" s="0" t="n">
        <f aca="false">Inactifs!GG11+Chômeurs!GG11+'Au noir'!GG11+Indépendants!GG11+Salariés!GG11</f>
        <v>1.0000000001</v>
      </c>
      <c r="GI11" s="0" t="n">
        <f aca="false">Inactifs!GH11+Chômeurs!GH11+'Au noir'!GH11+Indépendants!GH11+Salariés!GH11</f>
        <v>1</v>
      </c>
      <c r="GJ11" s="0" t="n">
        <f aca="false">Inactifs!GI11+Chômeurs!GI11+'Au noir'!GI11+Indépendants!GI11+Salariés!GI11</f>
        <v>1</v>
      </c>
      <c r="GK11" s="0" t="n">
        <f aca="false">Inactifs!GJ11+Chômeurs!GJ11+'Au noir'!GJ11+Indépendants!GJ11+Salariés!GJ11</f>
        <v>1</v>
      </c>
      <c r="GL11" s="0" t="n">
        <f aca="false">Inactifs!GK11+Chômeurs!GK11+'Au noir'!GK11+Indépendants!GK11+Salariés!GK11</f>
        <v>1</v>
      </c>
      <c r="GM11" s="0" t="n">
        <f aca="false">Inactifs!GL11+Chômeurs!GL11+'Au noir'!GL11+Indépendants!GL11+Salariés!GL11</f>
        <v>1.0000000001</v>
      </c>
      <c r="GN11" s="0" t="n">
        <f aca="false">Inactifs!GM11+Chômeurs!GM11+'Au noir'!GM11+Indépendants!GM11+Salariés!GM11</f>
        <v>1</v>
      </c>
      <c r="GO11" s="0" t="n">
        <f aca="false">Inactifs!GN11+Chômeurs!GN11+'Au noir'!GN11+Indépendants!GN11+Salariés!GN11</f>
        <v>1.0000000001</v>
      </c>
      <c r="GP11" s="0" t="n">
        <f aca="false">Inactifs!GO11+Chômeurs!GO11+'Au noir'!GO11+Indépendants!GO11+Salariés!GO11</f>
        <v>1</v>
      </c>
      <c r="GQ11" s="0" t="n">
        <f aca="false">Inactifs!GP11+Chômeurs!GP11+'Au noir'!GP11+Indépendants!GP11+Salariés!GP11</f>
        <v>1</v>
      </c>
      <c r="GR11" s="0" t="n">
        <f aca="false">Inactifs!GQ11+Chômeurs!GQ11+'Au noir'!GQ11+Indépendants!GQ11+Salariés!GQ11</f>
        <v>1.0000000001</v>
      </c>
      <c r="GS11" s="0" t="n">
        <f aca="false">Inactifs!GR11+Chômeurs!GR11+'Au noir'!GR11+Indépendants!GR11+Salariés!GR11</f>
        <v>1</v>
      </c>
      <c r="GT11" s="0" t="n">
        <f aca="false">Inactifs!GS11+Chômeurs!GS11+'Au noir'!GS11+Indépendants!GS11+Salariés!GS11</f>
        <v>1</v>
      </c>
      <c r="GU11" s="0" t="n">
        <f aca="false">Inactifs!GT11+Chômeurs!GT11+'Au noir'!GT11+Indépendants!GT11+Salariés!GT11</f>
        <v>1.0000000001</v>
      </c>
      <c r="GV11" s="0" t="n">
        <f aca="false">Inactifs!GU11+Chômeurs!GU11+'Au noir'!GU11+Indépendants!GU11+Salariés!GU11</f>
        <v>1.00000000005</v>
      </c>
      <c r="GW11" s="0" t="n">
        <f aca="false">Inactifs!GV11+Chômeurs!GV11+'Au noir'!GV11+Indépendants!GV11+Salariés!GV11</f>
        <v>1</v>
      </c>
      <c r="GX11" s="0" t="n">
        <f aca="false">Inactifs!GW11+Chômeurs!GW11+'Au noir'!GW11+Indépendants!GW11+Salariés!GW11</f>
        <v>0.99999999995</v>
      </c>
      <c r="GY11" s="0" t="n">
        <f aca="false">Inactifs!GX11+Chômeurs!GX11+'Au noir'!GX11+Indépendants!GX11+Salariés!GX11</f>
        <v>0.9999999999</v>
      </c>
      <c r="GZ11" s="0" t="n">
        <f aca="false">Inactifs!GY11+Chômeurs!GY11+'Au noir'!GY11+Indépendants!GY11+Salariés!GY11</f>
        <v>1.0000000001</v>
      </c>
      <c r="HA11" s="0" t="n">
        <f aca="false">Inactifs!GZ11+Chômeurs!GZ11+'Au noir'!GZ11+Indépendants!GZ11+Salariés!GZ11</f>
        <v>1</v>
      </c>
      <c r="HB11" s="0" t="n">
        <f aca="false">Inactifs!HA11+Chômeurs!HA11+'Au noir'!HA11+Indépendants!HA11+Salariés!HA11</f>
        <v>1.0000000001</v>
      </c>
      <c r="HC11" s="0" t="n">
        <f aca="false">Inactifs!HB11+Chômeurs!HB11+'Au noir'!HB11+Indépendants!HB11+Salariés!HB11</f>
        <v>1</v>
      </c>
      <c r="HD11" s="0" t="n">
        <f aca="false">Inactifs!HC11+Chômeurs!HC11+'Au noir'!HC11+Indépendants!HC11+Salariés!HC11</f>
        <v>1</v>
      </c>
      <c r="HE11" s="0" t="n">
        <f aca="false">Inactifs!HD11+Chômeurs!HD11+'Au noir'!HD11+Indépendants!HD11+Salariés!HD11</f>
        <v>1</v>
      </c>
      <c r="HF11" s="0" t="n">
        <f aca="false">Inactifs!HE11+Chômeurs!HE11+'Au noir'!HE11+Indépendants!HE11+Salariés!HE11</f>
        <v>1</v>
      </c>
      <c r="HG11" s="0" t="n">
        <f aca="false">Inactifs!HF11+Chômeurs!HF11+'Au noir'!HF11+Indépendants!HF11+Salariés!HF11</f>
        <v>1</v>
      </c>
      <c r="HH11" s="0" t="n">
        <f aca="false">Inactifs!HG11+Chômeurs!HG11+'Au noir'!HG11+Indépendants!HG11+Salariés!HG11</f>
        <v>1</v>
      </c>
      <c r="HI11" s="0" t="n">
        <f aca="false">Inactifs!HH11+Chômeurs!HH11+'Au noir'!HH11+Indépendants!HH11+Salariés!HH11</f>
        <v>1</v>
      </c>
      <c r="HJ11" s="0" t="n">
        <f aca="false">Inactifs!HI11+Chômeurs!HI11+'Au noir'!HI11+Indépendants!HI11+Salariés!HI11</f>
        <v>1</v>
      </c>
      <c r="HK11" s="0" t="n">
        <f aca="false">Inactifs!HJ11+Chômeurs!HJ11+'Au noir'!HJ11+Indépendants!HJ11+Salariés!HJ11</f>
        <v>1</v>
      </c>
      <c r="HL11" s="0" t="n">
        <f aca="false">Inactifs!HK11+Chômeurs!HK11+'Au noir'!HK11+Indépendants!HK11+Salariés!HK11</f>
        <v>1</v>
      </c>
      <c r="HM11" s="0" t="n">
        <f aca="false">Inactifs!HL11+Chômeurs!HL11+'Au noir'!HL11+Indépendants!HL11+Salariés!HL11</f>
        <v>1</v>
      </c>
      <c r="HN11" s="0" t="n">
        <f aca="false">Inactifs!HM11+Chômeurs!HM11+'Au noir'!HM11+Indépendants!HM11+Salariés!HM11</f>
        <v>1</v>
      </c>
      <c r="HO11" s="0" t="n">
        <f aca="false">Inactifs!HN11+Chômeurs!HN11+'Au noir'!HN11+Indépendants!HN11+Salariés!HN11</f>
        <v>1</v>
      </c>
      <c r="HP11" s="0" t="n">
        <f aca="false">Inactifs!HO11+Chômeurs!HO11+'Au noir'!HO11+Indépendants!HO11+Salariés!HO11</f>
        <v>1</v>
      </c>
      <c r="HQ11" s="0" t="n">
        <f aca="false">Inactifs!HP11+Chômeurs!HP11+'Au noir'!HP11+Indépendants!HP11+Salariés!HP11</f>
        <v>1</v>
      </c>
      <c r="HR11" s="0" t="n">
        <f aca="false">Inactifs!HQ11+Chômeurs!HQ11+'Au noir'!HQ11+Indépendants!HQ11+Salariés!HQ11</f>
        <v>1</v>
      </c>
      <c r="HS11" s="0" t="n">
        <f aca="false">Inactifs!HR11+Chômeurs!HR11+'Au noir'!HR11+Indépendants!HR11+Salariés!HR11</f>
        <v>1</v>
      </c>
      <c r="HT11" s="0" t="n">
        <f aca="false">Inactifs!HS11+Chômeurs!HS11+'Au noir'!HS11+Indépendants!HS11+Salariés!HS11</f>
        <v>1</v>
      </c>
      <c r="HU11" s="0" t="n">
        <f aca="false">Inactifs!HT11+Chômeurs!HT11+'Au noir'!HT11+Indépendants!HT11+Salariés!HT11</f>
        <v>1</v>
      </c>
      <c r="HV11" s="0" t="n">
        <f aca="false">Inactifs!HU11+Chômeurs!HU11+'Au noir'!HU11+Indépendants!HU11+Salariés!HU11</f>
        <v>1</v>
      </c>
      <c r="HW11" s="0" t="n">
        <f aca="false">Inactifs!HV11+Chômeurs!HV11+'Au noir'!HV11+Indépendants!HV11+Salariés!HV11</f>
        <v>1</v>
      </c>
      <c r="HX11" s="0" t="n">
        <f aca="false">Inactifs!HW11+Chômeurs!HW11+'Au noir'!HW11+Indépendants!HW11+Salariés!HW11</f>
        <v>1</v>
      </c>
      <c r="HY11" s="0" t="n">
        <f aca="false">Inactifs!HX11+Chômeurs!HX11+'Au noir'!HX11+Indépendants!HX11+Salariés!HX11</f>
        <v>1</v>
      </c>
      <c r="HZ11" s="0" t="n">
        <f aca="false">Inactifs!HY11+Chômeurs!HY11+'Au noir'!HY11+Indépendants!HY11+Salariés!HY11</f>
        <v>1</v>
      </c>
      <c r="IA11" s="0" t="n">
        <f aca="false">Inactifs!HZ11+Chômeurs!HZ11+'Au noir'!HZ11+Indépendants!HZ11+Salariés!HZ11</f>
        <v>1</v>
      </c>
      <c r="IB11" s="0" t="n">
        <f aca="false">Inactifs!IA11+Chômeurs!IA11+'Au noir'!IA11+Indépendants!IA11+Salariés!IA11</f>
        <v>1</v>
      </c>
      <c r="IC11" s="0" t="n">
        <f aca="false">Inactifs!IB11+Chômeurs!IB11+'Au noir'!IB11+Indépendants!IB11+Salariés!IB11</f>
        <v>1</v>
      </c>
      <c r="ID11" s="0" t="n">
        <f aca="false">Inactifs!IC11+Chômeurs!IC11+'Au noir'!IC11+Indépendants!IC11+Salariés!IC11</f>
        <v>1</v>
      </c>
      <c r="IE11" s="0" t="n">
        <f aca="false">Inactifs!ID11+Chômeurs!ID11+'Au noir'!ID11+Indépendants!ID11+Salariés!ID11</f>
        <v>1</v>
      </c>
      <c r="IF11" s="0" t="n">
        <f aca="false">Inactifs!IE11+Chômeurs!IE11+'Au noir'!IE11+Indépendants!IE11+Salariés!IE11</f>
        <v>1</v>
      </c>
      <c r="IG11" s="0" t="n">
        <f aca="false">Inactifs!IF11+Chômeurs!IF11+'Au noir'!IF11+Indépendants!IF11+Salariés!IF11</f>
        <v>1</v>
      </c>
      <c r="IH11" s="0" t="n">
        <f aca="false">Inactifs!IG11+Chômeurs!IG11+'Au noir'!IG11+Indépendants!IG11+Salariés!IG11</f>
        <v>1</v>
      </c>
      <c r="II11" s="0" t="n">
        <f aca="false">Inactifs!IH11+Chômeurs!IH11+'Au noir'!IH11+Indépendants!IH11+Salariés!IH11</f>
        <v>1</v>
      </c>
      <c r="IJ11" s="0" t="n">
        <f aca="false">Inactifs!II11+Chômeurs!II11+'Au noir'!II11+Indépendants!II11+Salariés!II11</f>
        <v>1</v>
      </c>
      <c r="IK11" s="0" t="n">
        <f aca="false">Inactifs!IJ11+Chômeurs!IJ11+'Au noir'!IJ11+Indépendants!IJ11+Salariés!IJ11</f>
        <v>1</v>
      </c>
      <c r="IL11" s="0" t="n">
        <f aca="false">Inactifs!IK11+Chômeurs!IK11+'Au noir'!IK11+Indépendants!IK11+Salariés!IK11</f>
        <v>1</v>
      </c>
      <c r="IM11" s="0" t="n">
        <f aca="false">Inactifs!IL11+Chômeurs!IL11+'Au noir'!IL11+Indépendants!IL11+Salariés!IL11</f>
        <v>1</v>
      </c>
      <c r="IN11" s="0" t="n">
        <f aca="false">Inactifs!IM11+Chômeurs!IM11+'Au noir'!IM11+Indépendants!IM11+Salariés!IM11</f>
        <v>1</v>
      </c>
      <c r="IO11" s="0" t="n">
        <f aca="false">Inactifs!IN11+Chômeurs!IN11+'Au noir'!IN11+Indépendants!IN11+Salariés!IN11</f>
        <v>1</v>
      </c>
      <c r="IP11" s="0" t="n">
        <f aca="false">Inactifs!IO11+Chômeurs!IO11+'Au noir'!IO11+Indépendants!IO11+Salariés!IO11</f>
        <v>1</v>
      </c>
      <c r="IQ11" s="0" t="n">
        <f aca="false">Inactifs!IP11+Chômeurs!IP11+'Au noir'!IP11+Indépendants!IP11+Salariés!IP11</f>
        <v>1</v>
      </c>
      <c r="IR11" s="0" t="n">
        <f aca="false">Inactifs!IQ11+Chômeurs!IQ11+'Au noir'!IQ11+Indépendants!IQ11+Salariés!IQ11</f>
        <v>1</v>
      </c>
      <c r="IS11" s="0" t="n">
        <f aca="false">Inactifs!IR11+Chômeurs!IR11+'Au noir'!IR11+Indépendants!IR11+Salariés!IR11</f>
        <v>1</v>
      </c>
      <c r="IT11" s="0" t="n">
        <f aca="false">Inactifs!IS11+Chômeurs!IS11+'Au noir'!IS11+Indépendants!IS11+Salariés!IS11</f>
        <v>1</v>
      </c>
      <c r="IU11" s="0" t="n">
        <f aca="false">Inactifs!IT11+Chômeurs!IT11+'Au noir'!IT11+Indépendants!IT11+Salariés!IT11</f>
        <v>1</v>
      </c>
      <c r="IV11" s="0" t="n">
        <f aca="false">Inactifs!IU11+Chômeurs!IU11+'Au noir'!IU11+Indépendants!IU11+Salariés!IU11</f>
        <v>1</v>
      </c>
      <c r="IW11" s="0" t="n">
        <f aca="false">Inactifs!IV11+Chômeurs!IV11+'Au noir'!IV11+Indépendants!IV11+Salariés!IV11</f>
        <v>1</v>
      </c>
      <c r="IX11" s="0" t="n">
        <f aca="false">Inactifs!IW11+Chômeurs!IW11+'Au noir'!IW11+Indépendants!IW11+Salariés!IW11</f>
        <v>1</v>
      </c>
      <c r="IY11" s="0" t="n">
        <f aca="false">Inactifs!IX11+Chômeurs!IX11+'Au noir'!IX11+Indépendants!IX11+Salariés!IX11</f>
        <v>1</v>
      </c>
      <c r="IZ11" s="0" t="n">
        <f aca="false">Inactifs!IY11+Chômeurs!IY11+'Au noir'!IY11+Indépendants!IY11+Salariés!IY11</f>
        <v>1</v>
      </c>
      <c r="JA11" s="0" t="n">
        <f aca="false">Inactifs!IZ11+Chômeurs!IZ11+'Au noir'!IZ11+Indépendants!IZ11+Salariés!IZ11</f>
        <v>1</v>
      </c>
      <c r="JB11" s="0" t="n">
        <f aca="false">Inactifs!JA11+Chômeurs!JA11+'Au noir'!JA11+Indépendants!JA11+Salariés!JA11</f>
        <v>1</v>
      </c>
      <c r="JC11" s="0" t="n">
        <f aca="false">Inactifs!JB11+Chômeurs!JB11+'Au noir'!JB11+Indépendants!JB11+Salariés!JB11</f>
        <v>1</v>
      </c>
      <c r="JD11" s="0" t="n">
        <f aca="false">Inactifs!JC11+Chômeurs!JC11+'Au noir'!JC11+Indépendants!JC11+Salariés!JC11</f>
        <v>1</v>
      </c>
      <c r="JE11" s="0" t="n">
        <f aca="false">Inactifs!JD11+Chômeurs!JD11+'Au noir'!JD11+Indépendants!JD11+Salariés!JD11</f>
        <v>1</v>
      </c>
      <c r="JF11" s="0" t="n">
        <f aca="false">Inactifs!JE11+Chômeurs!JE11+'Au noir'!JE11+Indépendants!JE11+Salariés!JE11</f>
        <v>1</v>
      </c>
      <c r="JG11" s="0" t="n">
        <f aca="false">Inactifs!JF11+Chômeurs!JF11+'Au noir'!JF11+Indépendants!JF11+Salariés!JF11</f>
        <v>1</v>
      </c>
      <c r="JH11" s="0" t="n">
        <f aca="false">Inactifs!JG11+Chômeurs!JG11+'Au noir'!JG11+Indépendants!JG11+Salariés!JG11</f>
        <v>1</v>
      </c>
      <c r="JI11" s="0" t="n">
        <f aca="false">Inactifs!JH11+Chômeurs!JH11+'Au noir'!JH11+Indépendants!JH11+Salariés!JH11</f>
        <v>1</v>
      </c>
      <c r="JJ11" s="0" t="n">
        <f aca="false">Inactifs!JI11+Chômeurs!JI11+'Au noir'!JI11+Indépendants!JI11+Salariés!JI11</f>
        <v>1</v>
      </c>
      <c r="JK11" s="0" t="n">
        <f aca="false">Inactifs!JJ11+Chômeurs!JJ11+'Au noir'!JJ11+Indépendants!JJ11+Salariés!JJ11</f>
        <v>1</v>
      </c>
      <c r="JL11" s="0" t="n">
        <f aca="false">Inactifs!JK11+Chômeurs!JK11+'Au noir'!JK11+Indépendants!JK11+Salariés!JK11</f>
        <v>1</v>
      </c>
      <c r="JM11" s="0" t="n">
        <f aca="false">Inactifs!JL11+Chômeurs!JL11+'Au noir'!JL11+Indépendants!JL11+Salariés!JL11</f>
        <v>1</v>
      </c>
      <c r="JN11" s="0" t="n">
        <f aca="false">Inactifs!JM11+Chômeurs!JM11+'Au noir'!JM11+Indépendants!JM11+Salariés!JM11</f>
        <v>1</v>
      </c>
      <c r="JO11" s="0" t="n">
        <f aca="false">Inactifs!JN11+Chômeurs!JN11+'Au noir'!JN11+Indépendants!JN11+Salariés!JN11</f>
        <v>1</v>
      </c>
      <c r="JP11" s="0" t="n">
        <f aca="false">Inactifs!JO11+Chômeurs!JO11+'Au noir'!JO11+Indépendants!JO11+Salariés!JO11</f>
        <v>1</v>
      </c>
      <c r="JQ11" s="0" t="n">
        <f aca="false">Inactifs!JP11+Chômeurs!JP11+'Au noir'!JP11+Indépendants!JP11+Salariés!JP11</f>
        <v>1</v>
      </c>
      <c r="JR11" s="0" t="n">
        <f aca="false">Inactifs!JQ11+Chômeurs!JQ11+'Au noir'!JQ11+Indépendants!JQ11+Salariés!JQ11</f>
        <v>1</v>
      </c>
      <c r="JS11" s="0" t="n">
        <f aca="false">Inactifs!JR11+Chômeurs!JR11+'Au noir'!JR11+Indépendants!JR11+Salariés!JR11</f>
        <v>1</v>
      </c>
      <c r="JT11" s="0" t="n">
        <f aca="false">Inactifs!JS11+Chômeurs!JS11+'Au noir'!JS11+Indépendants!JS11+Salariés!JS11</f>
        <v>1</v>
      </c>
      <c r="JU11" s="0" t="n">
        <f aca="false">Inactifs!JT11+Chômeurs!JT11+'Au noir'!JT11+Indépendants!JT11+Salariés!JT11</f>
        <v>1</v>
      </c>
      <c r="JV11" s="0" t="n">
        <f aca="false">Inactifs!JU11+Chômeurs!JU11+'Au noir'!JU11+Indépendants!JU11+Salariés!JU11</f>
        <v>1</v>
      </c>
      <c r="JW11" s="0" t="n">
        <f aca="false">Inactifs!JV11+Chômeurs!JV11+'Au noir'!JV11+Indépendants!JV11+Salariés!JV11</f>
        <v>1</v>
      </c>
      <c r="JX11" s="0" t="n">
        <f aca="false">Inactifs!JW11+Chômeurs!JW11+'Au noir'!JW11+Indépendants!JW11+Salariés!JW11</f>
        <v>1</v>
      </c>
      <c r="JY11" s="0" t="n">
        <f aca="false">Inactifs!JX11+Chômeurs!JX11+'Au noir'!JX11+Indépendants!JX11+Salariés!JX11</f>
        <v>1</v>
      </c>
      <c r="JZ11" s="0" t="n">
        <f aca="false">Inactifs!JY11+Chômeurs!JY11+'Au noir'!JY11+Indépendants!JY11+Salariés!JY11</f>
        <v>1</v>
      </c>
      <c r="KA11" s="0" t="n">
        <f aca="false">Inactifs!JZ11+Chômeurs!JZ11+'Au noir'!JZ11+Indépendants!JZ11+Salariés!JZ11</f>
        <v>1</v>
      </c>
      <c r="KB11" s="0" t="n">
        <f aca="false">Inactifs!KA11+Chômeurs!KA11+'Au noir'!KA11+Indépendants!KA11+Salariés!KA11</f>
        <v>1</v>
      </c>
      <c r="KC11" s="0" t="n">
        <f aca="false">Inactifs!KB11+Chômeurs!KB11+'Au noir'!KB11+Indépendants!KB11+Salariés!KB11</f>
        <v>1</v>
      </c>
      <c r="KD11" s="0" t="n">
        <f aca="false">Inactifs!KC11+Chômeurs!KC11+'Au noir'!KC11+Indépendants!KC11+Salariés!KC11</f>
        <v>1</v>
      </c>
      <c r="KE11" s="0" t="n">
        <f aca="false">Inactifs!KD11+Chômeurs!KD11+'Au noir'!KD11+Indépendants!KD11+Salariés!KD11</f>
        <v>1</v>
      </c>
      <c r="KF11" s="0" t="n">
        <f aca="false">Inactifs!KE11+Chômeurs!KE11+'Au noir'!KE11+Indépendants!KE11+Salariés!KE11</f>
        <v>1</v>
      </c>
      <c r="KG11" s="0" t="n">
        <f aca="false">Inactifs!KF11+Chômeurs!KF11+'Au noir'!KF11+Indépendants!KF11+Salariés!KF11</f>
        <v>1</v>
      </c>
      <c r="KH11" s="0" t="n">
        <f aca="false">Inactifs!KG11+Chômeurs!KG11+'Au noir'!KG11+Indépendants!KG11+Salariés!KG11</f>
        <v>1</v>
      </c>
      <c r="KI11" s="0" t="n">
        <f aca="false">Inactifs!KH11+Chômeurs!KH11+'Au noir'!KH11+Indépendants!KH11+Salariés!KH11</f>
        <v>1</v>
      </c>
      <c r="KJ11" s="0" t="n">
        <f aca="false">Inactifs!KI11+Chômeurs!KI11+'Au noir'!KI11+Indépendants!KI11+Salariés!KI11</f>
        <v>1</v>
      </c>
      <c r="KK11" s="0" t="n">
        <f aca="false">Inactifs!KJ11+Chômeurs!KJ11+'Au noir'!KJ11+Indépendants!KJ11+Salariés!KJ11</f>
        <v>1</v>
      </c>
      <c r="KL11" s="0" t="n">
        <f aca="false">Inactifs!KK11+Chômeurs!KK11+'Au noir'!KK11+Indépendants!KK11+Salariés!KK11</f>
        <v>1</v>
      </c>
      <c r="KM11" s="0" t="n">
        <f aca="false">Inactifs!KL11+Chômeurs!KL11+'Au noir'!KL11+Indépendants!KL11+Salariés!KL11</f>
        <v>1</v>
      </c>
      <c r="KN11" s="0" t="n">
        <f aca="false">Inactifs!KM11+Chômeurs!KM11+'Au noir'!KM11+Indépendants!KM11+Salariés!KM11</f>
        <v>1</v>
      </c>
      <c r="KO11" s="0" t="n">
        <f aca="false">Inactifs!KN11+Chômeurs!KN11+'Au noir'!KN11+Indépendants!KN11+Salariés!KN11</f>
        <v>1</v>
      </c>
      <c r="KP11" s="0" t="n">
        <f aca="false">Inactifs!KO11+Chômeurs!KO11+'Au noir'!KO11+Indépendants!KO11+Salariés!KO11</f>
        <v>1</v>
      </c>
      <c r="KQ11" s="0" t="n">
        <f aca="false">Inactifs!KP11+Chômeurs!KP11+'Au noir'!KP11+Indépendants!KP11+Salariés!KP11</f>
        <v>1</v>
      </c>
      <c r="KR11" s="0" t="n">
        <f aca="false">Inactifs!KQ11+Chômeurs!KQ11+'Au noir'!KQ11+Indépendants!KQ11+Salariés!KQ11</f>
        <v>1</v>
      </c>
      <c r="KS11" s="0" t="n">
        <f aca="false">Inactifs!KR11+Chômeurs!KR11+'Au noir'!KR11+Indépendants!KR11+Salariés!KR11</f>
        <v>1</v>
      </c>
      <c r="KT11" s="0" t="e">
        <f aca="false">Inactifs!KS11+Chômeurs!KS11+'Au noir'!KS11+Indépendants!KS11+Salariés!KS11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n">
        <f aca="false">Inactifs!BE12+Chômeurs!BE12+'Au noir'!BE12+Indépendants!BE12+Salariés!BE12</f>
        <v>1</v>
      </c>
      <c r="BF12" s="0" t="n">
        <f aca="false">Inactifs!BF12+Chômeurs!BF12+'Au noir'!BF12+Indépendants!BF12+Salariés!BF12</f>
        <v>1</v>
      </c>
      <c r="BG12" s="0" t="n">
        <f aca="false">Inactifs!BG12+Chômeurs!BG12+'Au noir'!BG12+Indépendants!BG12+Salariés!BG12</f>
        <v>1</v>
      </c>
      <c r="BH12" s="0" t="n">
        <f aca="false">Inactifs!BH12+Chômeurs!BH12+'Au noir'!BH12+Indépendants!BH12+Salariés!BH12</f>
        <v>1</v>
      </c>
      <c r="BI12" s="0" t="n">
        <f aca="false">Inactifs!BI12+Chômeurs!BI12+'Au noir'!BI12+Indépendants!BI12+Salariés!BI12</f>
        <v>1</v>
      </c>
      <c r="BJ12" s="0" t="n">
        <f aca="false">Inactifs!BJ12+Chômeurs!BJ12+'Au noir'!BJ12+Indépendants!BJ12+Salariés!BJ12</f>
        <v>1</v>
      </c>
      <c r="BK12" s="0" t="n">
        <f aca="false">Inactifs!BK12+Chômeurs!BK12+'Au noir'!BK12+Indépendants!BK12+Salariés!BK12</f>
        <v>1</v>
      </c>
      <c r="BL12" s="0" t="n">
        <f aca="false">Inactifs!BL12+Chômeurs!BL12+'Au noir'!BL12+Indépendants!BL12+Salariés!BL12</f>
        <v>1</v>
      </c>
      <c r="BM12" s="0" t="n">
        <f aca="false">Inactifs!BM12+Chômeurs!BM12+'Au noir'!BM12+Indépendants!BM12+Salariés!BM12</f>
        <v>1</v>
      </c>
      <c r="BN12" s="0" t="n">
        <f aca="false">Inactifs!BN12+Chômeurs!BN12+'Au noir'!BN12+Indépendants!BN12+Salariés!BN12</f>
        <v>1</v>
      </c>
      <c r="BO12" s="0" t="n">
        <f aca="false">Inactifs!BO12+Chômeurs!BO12+'Au noir'!BO12+Indépendants!BO12+Salariés!BO12</f>
        <v>1</v>
      </c>
      <c r="BP12" s="0" t="n">
        <f aca="false">Inactifs!BP12+Chômeurs!BP12+'Au noir'!BP12+Indépendants!BP12+Salariés!BP12</f>
        <v>1</v>
      </c>
      <c r="BQ12" s="0" t="n">
        <f aca="false">Inactifs!BQ12+Chômeurs!BQ12+'Au noir'!BQ12+Indépendants!BQ12+Salariés!BQ12</f>
        <v>1</v>
      </c>
      <c r="BR12" s="0" t="n">
        <f aca="false">Inactifs!BR12+Chômeurs!BR12+'Au noir'!BR12+Indépendants!BR12+Salariés!BR12</f>
        <v>1</v>
      </c>
      <c r="BS12" s="0" t="n">
        <f aca="false">Inactifs!BS12+Chômeurs!BS12+'Au noir'!BS12+Indépendants!BS12+Salariés!BS12</f>
        <v>1</v>
      </c>
      <c r="BT12" s="0" t="n">
        <f aca="false">Inactifs!BT12+Chômeurs!BT12+'Au noir'!BT12+Indépendants!BT12+Salariés!BT12</f>
        <v>1</v>
      </c>
      <c r="BU12" s="0" t="n">
        <f aca="false">Inactifs!BU12+Chômeurs!BU12+'Au noir'!BU12+Indépendants!BU12+Salariés!BU12</f>
        <v>1</v>
      </c>
      <c r="BV12" s="0" t="n">
        <f aca="false">Inactifs!BV12+Chômeurs!BV12+'Au noir'!BV12+Indépendants!BV12+Salariés!BV12</f>
        <v>1</v>
      </c>
      <c r="BW12" s="0" t="n">
        <f aca="false">Inactifs!BW12+Chômeurs!BW12+'Au noir'!BW12+Indépendants!BW12+Salariés!BW12</f>
        <v>1</v>
      </c>
      <c r="BX12" s="0" t="n">
        <f aca="false">Inactifs!BX12+Chômeurs!BX12+'Au noir'!BX12+Indépendants!BX12+Salariés!BX12</f>
        <v>1</v>
      </c>
      <c r="BY12" s="0" t="n">
        <f aca="false">Inactifs!BY12+Chômeurs!BY12+'Au noir'!BY12+Indépendants!BY12+Salariés!BY12</f>
        <v>1</v>
      </c>
      <c r="BZ12" s="0" t="n">
        <f aca="false">Inactifs!BZ12+Chômeurs!BZ12+'Au noir'!BZ12+Indépendants!BZ12+Salariés!BZ12</f>
        <v>1</v>
      </c>
      <c r="CA12" s="0" t="n">
        <f aca="false">Inactifs!CA12+Chômeurs!CA12+'Au noir'!CA12+Indépendants!CA12+Salariés!CA12</f>
        <v>1</v>
      </c>
      <c r="CB12" s="0" t="n">
        <f aca="false">Inactifs!CB12+Chômeurs!CB12+'Au noir'!CB12+Indépendants!CB12+Salariés!CB12</f>
        <v>1</v>
      </c>
      <c r="CC12" s="0" t="n">
        <f aca="false">Inactifs!CC12+Chômeurs!CC12+'Au noir'!CC12+Indépendants!CC12+Salariés!CC12</f>
        <v>1</v>
      </c>
      <c r="CD12" s="0" t="n">
        <f aca="false">Inactifs!CD12+Chômeurs!CD12+'Au noir'!CD12+Indépendants!CD12+Salariés!CD12</f>
        <v>1</v>
      </c>
      <c r="CE12" s="0" t="n">
        <f aca="false">Inactifs!CE12+Chômeurs!CE12+'Au noir'!CE12+Indépendants!CE12+Salariés!CE12</f>
        <v>1</v>
      </c>
      <c r="CF12" s="0" t="n">
        <f aca="false">Inactifs!CF12+Chômeurs!CF12+'Au noir'!CF12+Indépendants!CF12+Salariés!CF12</f>
        <v>1</v>
      </c>
      <c r="CG12" s="0" t="n">
        <f aca="false">Inactifs!CG12+Chômeurs!CG12+'Au noir'!CG12+Indépendants!CG12+Salariés!CG12</f>
        <v>1</v>
      </c>
      <c r="CH12" s="0" t="n">
        <f aca="false">Inactifs!CH12+Chômeurs!CH12+'Au noir'!CH12+Indépendants!CH12+Salariés!CH12</f>
        <v>1</v>
      </c>
      <c r="CI12" s="0" t="n">
        <f aca="false">Inactifs!CI12+Chômeurs!CI12+'Au noir'!CI12+Indépendants!CI12+Salariés!CI12</f>
        <v>1</v>
      </c>
      <c r="CJ12" s="0" t="n">
        <f aca="false">Inactifs!CJ12+Chômeurs!CJ12+'Au noir'!CJ12+Indépendants!CJ12+Salariés!CJ12</f>
        <v>1</v>
      </c>
      <c r="CK12" s="0" t="n">
        <f aca="false">Inactifs!CK12+Chômeurs!CK12+'Au noir'!CK12+Indépendants!CK12+Salariés!CK12</f>
        <v>1</v>
      </c>
      <c r="CL12" s="0" t="n">
        <f aca="false">Inactifs!CL12+Chômeurs!CL12+'Au noir'!CL12+Indépendants!CL12+Salariés!CL12</f>
        <v>1</v>
      </c>
      <c r="CM12" s="0" t="n">
        <f aca="false">Inactifs!CM12+Chômeurs!CM12+'Au noir'!CM12+Indépendants!CM12+Salariés!CM12</f>
        <v>1</v>
      </c>
      <c r="CN12" s="0" t="n">
        <f aca="false">Inactifs!CN12+Chômeurs!CN12+'Au noir'!CN12+Indépendants!CN12+Salariés!CN12</f>
        <v>1</v>
      </c>
      <c r="CO12" s="0" t="n">
        <f aca="false">Inactifs!CO12+Chômeurs!CO12+'Au noir'!CO12+Indépendants!CO12+Salariés!CO12</f>
        <v>1</v>
      </c>
      <c r="CP12" s="0" t="n">
        <f aca="false">Inactifs!CP12+Chômeurs!CP12+'Au noir'!CP12+Indépendants!CP12+Salariés!CP12</f>
        <v>1</v>
      </c>
      <c r="CQ12" s="0" t="n">
        <f aca="false">Inactifs!CQ12+Chômeurs!CQ12+'Au noir'!CQ12+Indépendants!CQ12+Salariés!CQ12</f>
        <v>1</v>
      </c>
      <c r="CR12" s="0" t="n">
        <f aca="false">Inactifs!CR12+Chômeurs!CR12+'Au noir'!CR12+Indépendants!CR12+Salariés!CR12</f>
        <v>1</v>
      </c>
      <c r="CS12" s="0" t="n">
        <f aca="false">Inactifs!CS12+Chômeurs!CS12+'Au noir'!CS12+Indépendants!CS12+Salariés!CS12</f>
        <v>1</v>
      </c>
      <c r="CT12" s="0" t="n">
        <f aca="false">Inactifs!CT12+Chômeurs!CT12+'Au noir'!CT12+Indépendants!CT12+Salariés!CT12</f>
        <v>1</v>
      </c>
      <c r="CU12" s="0" t="n">
        <f aca="false">Inactifs!CU12+Chômeurs!CU12+'Au noir'!CU12+Indépendants!CU12+Salariés!CU12</f>
        <v>1</v>
      </c>
      <c r="CV12" s="0" t="n">
        <f aca="false">Inactifs!CV12+Chômeurs!CV12+'Au noir'!CV12+Indépendants!CV12+Salariés!CV12</f>
        <v>1</v>
      </c>
      <c r="CW12" s="0" t="n">
        <f aca="false">Inactifs!CW12+Chômeurs!CW12+'Au noir'!CW12+Indépendants!CW12+Salariés!CW12</f>
        <v>1</v>
      </c>
      <c r="CX12" s="0" t="n">
        <f aca="false">Inactifs!CX12+Chômeurs!CX12+'Au noir'!CX12+Indépendants!CX12+Salariés!CX12</f>
        <v>1</v>
      </c>
      <c r="CY12" s="0" t="n">
        <f aca="false">Inactifs!CY12+Chômeurs!CY12+'Au noir'!CY12+Indépendants!CY12+Salariés!CY12</f>
        <v>1</v>
      </c>
      <c r="CZ12" s="0" t="n">
        <f aca="false">Inactifs!CZ12+Chômeurs!CZ12+'Au noir'!CZ12+Indépendants!CZ12+Salariés!CZ12</f>
        <v>1</v>
      </c>
      <c r="DA12" s="0" t="n">
        <f aca="false">Inactifs!DA12+Chômeurs!DA12+'Au noir'!DA12+Indépendants!DA12+Salariés!DA12</f>
        <v>1</v>
      </c>
      <c r="DB12" s="0" t="n">
        <f aca="false">Inactifs!DB12+Chômeurs!DB12+'Au noir'!DB12+Indépendants!DB12+Salariés!DB12</f>
        <v>1</v>
      </c>
      <c r="DC12" s="0" t="n">
        <f aca="false">Inactifs!DC12+Chômeurs!DC12+'Au noir'!DC12+Indépendants!DC12+Salariés!DC12</f>
        <v>1</v>
      </c>
      <c r="DD12" s="0" t="n">
        <f aca="false">Inactifs!DD12+Chômeurs!DD12+'Au noir'!DD12+Indépendants!DD12+Salariés!DD12</f>
        <v>1</v>
      </c>
      <c r="DE12" s="0" t="n">
        <f aca="false">Inactifs!DE12+Chômeurs!DE12+'Au noir'!DE12+Indépendants!DE12+Salariés!DE12</f>
        <v>1</v>
      </c>
      <c r="DF12" s="0" t="n">
        <f aca="false">Inactifs!DF12+Chômeurs!DF12+'Au noir'!DF12+Indépendants!DF12+Salariés!DF12</f>
        <v>1</v>
      </c>
      <c r="DG12" s="0" t="n">
        <f aca="false">Inactifs!DG12+Chômeurs!DG12+'Au noir'!DG12+Indépendants!DG12+Salariés!DG12</f>
        <v>1</v>
      </c>
      <c r="DH12" s="0" t="n">
        <f aca="false">Inactifs!DH12+Chômeurs!DH12+'Au noir'!DH12+Indépendants!DH12+Salariés!DH12</f>
        <v>1</v>
      </c>
      <c r="DI12" s="0" t="n">
        <f aca="false">Inactifs!DI12+Chômeurs!DI12+'Au noir'!DI12+Indépendants!DI12+Salariés!DI12</f>
        <v>1</v>
      </c>
      <c r="DJ12" s="0" t="n">
        <f aca="false">Inactifs!DJ12+Chômeurs!DJ12+'Au noir'!DJ12+Indépendants!DJ12+Salariés!DJ12</f>
        <v>1</v>
      </c>
      <c r="DK12" s="0" t="n">
        <f aca="false">Inactifs!DK12+Chômeurs!DK12+'Au noir'!DK12+Indépendants!DK12+Salariés!DK12</f>
        <v>1</v>
      </c>
      <c r="DL12" s="0" t="n">
        <f aca="false">Inactifs!DL12+Chômeurs!DL12+'Au noir'!DL12+Indépendants!DL12+Salariés!DL12</f>
        <v>1</v>
      </c>
      <c r="DM12" s="0" t="n">
        <f aca="false">Inactifs!DM12+Chômeurs!DM12+'Au noir'!DM12+Indépendants!DM12+Salariés!DM12</f>
        <v>1</v>
      </c>
      <c r="DN12" s="0" t="n">
        <f aca="false">Inactifs!DN12+Chômeurs!DN12+'Au noir'!DN12+Indépendants!DN12+Salariés!DN12</f>
        <v>1</v>
      </c>
      <c r="DO12" s="0" t="n">
        <f aca="false">Inactifs!DO12+Chômeurs!DO12+'Au noir'!DO12+Indépendants!DO12+Salariés!DO12</f>
        <v>1</v>
      </c>
      <c r="DP12" s="0" t="n">
        <f aca="false">Inactifs!DP12+Chômeurs!DP12+'Au noir'!DP12+Indépendants!DP12+Salariés!DP12</f>
        <v>1</v>
      </c>
      <c r="DQ12" s="0" t="n">
        <f aca="false">Inactifs!DQ12+Chômeurs!DQ12+'Au noir'!DQ12+Indépendants!DQ12+Salariés!DQ12</f>
        <v>1</v>
      </c>
      <c r="DR12" s="0" t="n">
        <f aca="false">Inactifs!DR12+Chômeurs!DR12+'Au noir'!DR12+Indépendants!DR12+Salariés!DR12</f>
        <v>1</v>
      </c>
      <c r="DS12" s="0" t="n">
        <f aca="false">Inactifs!DS12+Chômeurs!DS12+'Au noir'!DS12+Indépendants!DS12+Salariés!DS12</f>
        <v>1</v>
      </c>
      <c r="DT12" s="0" t="n">
        <f aca="false">Inactifs!DT12+Chômeurs!DT12+'Au noir'!DT12+Indépendants!DT12+Salariés!DT12</f>
        <v>1</v>
      </c>
      <c r="DU12" s="0" t="n">
        <f aca="false">Inactifs!DU12+Chômeurs!DU12+'Au noir'!DU12+Indépendants!DU12+Salariés!DU12</f>
        <v>1</v>
      </c>
      <c r="DV12" s="0" t="n">
        <f aca="false">Inactifs!DV12+Chômeurs!DV12+'Au noir'!DV12+Indépendants!DV12+Salariés!DV12</f>
        <v>1</v>
      </c>
      <c r="DW12" s="0" t="n">
        <f aca="false">Inactifs!DW12+Chômeurs!DW12+'Au noir'!DW12+Indépendants!DW12+Salariés!DW12</f>
        <v>1</v>
      </c>
      <c r="DX12" s="0" t="n">
        <f aca="false">Inactifs!DX12+Chômeurs!DX12+'Au noir'!DX12+Indépendants!DX12+Salariés!DX12</f>
        <v>1</v>
      </c>
      <c r="DY12" s="0" t="n">
        <f aca="false">Inactifs!DY12+Chômeurs!DY12+'Au noir'!DY12+Indépendants!DY12+Salariés!DY12</f>
        <v>1</v>
      </c>
      <c r="DZ12" s="0" t="n">
        <f aca="false">Inactifs!DZ12+Chômeurs!DZ12+'Au noir'!DZ12+Indépendants!DZ12+Salariés!DZ12</f>
        <v>1</v>
      </c>
      <c r="EA12" s="0" t="n">
        <f aca="false">Inactifs!EA12+Chômeurs!EA12+'Au noir'!EA12+Indépendants!EA12+Salariés!EA12</f>
        <v>1</v>
      </c>
      <c r="EB12" s="0" t="n">
        <f aca="false">Inactifs!EB12+Chômeurs!EB12+'Au noir'!EB12+Indépendants!EB12+Salariés!EB12</f>
        <v>1</v>
      </c>
      <c r="EC12" s="0" t="n">
        <f aca="false">Inactifs!EC12+Chômeurs!EC12+'Au noir'!EC12+Indépendants!EC12+Salariés!EC12</f>
        <v>1</v>
      </c>
      <c r="ED12" s="0" t="n">
        <f aca="false">Inactifs!ED12+Chômeurs!ED12+'Au noir'!ED12+Indépendants!ED12+Salariés!ED12</f>
        <v>1</v>
      </c>
      <c r="EE12" s="0" t="n">
        <f aca="false">Inactifs!EE12+Chômeurs!EE12+'Au noir'!EE12+Indépendants!EE12+Salariés!EE12</f>
        <v>1</v>
      </c>
      <c r="EF12" s="0" t="n">
        <f aca="false">Inactifs!EF12+Chômeurs!EF12+'Au noir'!EF12+Indépendants!EF12+Salariés!EF12</f>
        <v>1</v>
      </c>
      <c r="EG12" s="0" t="n">
        <f aca="false">Inactifs!EG12+Chômeurs!EG12+'Au noir'!EG12+Indépendants!EG12+Salariés!EG12</f>
        <v>1</v>
      </c>
      <c r="EH12" s="0" t="n">
        <f aca="false">Inactifs!EH12+Chômeurs!EH12+'Au noir'!EH12+Indépendants!EH12+Salariés!EH12</f>
        <v>1</v>
      </c>
      <c r="EI12" s="0" t="n">
        <f aca="false">Inactifs!EI12+Chômeurs!EI12+'Au noir'!EI12+Indépendants!EI12+Salariés!EI12</f>
        <v>1</v>
      </c>
      <c r="EJ12" s="0" t="n">
        <f aca="false">Inactifs!EJ12+Chômeurs!EJ12+'Au noir'!EJ12+Indépendants!EJ12+Salariés!EJ12</f>
        <v>1</v>
      </c>
      <c r="EK12" s="0" t="n">
        <f aca="false">Inactifs!EK12+Chômeurs!EK12+'Au noir'!EK12+Indépendants!EK12+Salariés!EK12</f>
        <v>1</v>
      </c>
      <c r="EL12" s="0" t="n">
        <f aca="false">Inactifs!EL12+Chômeurs!EL12+'Au noir'!EL12+Indépendants!EL12+Salariés!EL12</f>
        <v>1</v>
      </c>
      <c r="EM12" s="0" t="n">
        <f aca="false">Inactifs!EM12+Chômeurs!EM12+'Au noir'!EM12+Indépendants!EM12+Salariés!EM12</f>
        <v>1</v>
      </c>
      <c r="EN12" s="0" t="n">
        <f aca="false">Inactifs!EN12+Chômeurs!EN12+'Au noir'!EN12+Indépendants!EN12+Salariés!EN12</f>
        <v>1</v>
      </c>
      <c r="EO12" s="0" t="n">
        <f aca="false">Inactifs!EO12+Chômeurs!EO12+'Au noir'!EO12+Indépendants!EO12+Salariés!EO12</f>
        <v>1</v>
      </c>
      <c r="EP12" s="0" t="n">
        <f aca="false">Inactifs!EP12+Chômeurs!EP12+'Au noir'!EP12+Indépendants!EP12+Salariés!EP12</f>
        <v>1</v>
      </c>
      <c r="EQ12" s="0" t="n">
        <f aca="false">Inactifs!EQ12+Chômeurs!EQ12+'Au noir'!EQ12+Indépendants!EQ12+Salariés!EQ12</f>
        <v>1</v>
      </c>
      <c r="ER12" s="0" t="n">
        <f aca="false">Inactifs!ER12+Chômeurs!ER12+'Au noir'!ER12+Indépendants!ER12+Salariés!ER12</f>
        <v>1</v>
      </c>
      <c r="ES12" s="0" t="n">
        <f aca="false">Inactifs!ES12+Chômeurs!ES12+'Au noir'!ES12+Indépendants!ES12+Salariés!ES12</f>
        <v>1</v>
      </c>
      <c r="ET12" s="0" t="n">
        <f aca="false">Inactifs!ET12+Chômeurs!ET12+'Au noir'!ET12+Indépendants!ET12+Salariés!ET12</f>
        <v>1</v>
      </c>
      <c r="EU12" s="0" t="n">
        <f aca="false">Inactifs!EU12+Chômeurs!EU12+'Au noir'!EU12+Indépendants!EU12+Salariés!EU12</f>
        <v>1</v>
      </c>
      <c r="EV12" s="0" t="e">
        <f aca="false">Inactifs!EV12+Chômeurs!EV12+'Au noir'!EV12+Indépendants!EV12+Salariés!EV12</f>
        <v>#DIV/0!</v>
      </c>
      <c r="EY12" s="0" t="n">
        <v>60</v>
      </c>
      <c r="EZ12" s="0" t="n">
        <f aca="false">Inactifs!EY12+Chômeurs!EY12+'Au noir'!EY12+Indépendants!EY12+Salariés!EY12</f>
        <v>1.0000000001</v>
      </c>
      <c r="FA12" s="0" t="n">
        <f aca="false">Inactifs!EZ12+Chômeurs!EZ12+'Au noir'!EZ12+Indépendants!EZ12+Salariés!EZ12</f>
        <v>0.9999999999</v>
      </c>
      <c r="FB12" s="0" t="n">
        <f aca="false">Inactifs!FA12+Chômeurs!FA12+'Au noir'!FA12+Indépendants!FA12+Salariés!FA12</f>
        <v>1</v>
      </c>
      <c r="FC12" s="0" t="n">
        <f aca="false">Inactifs!FB12+Chômeurs!FB12+'Au noir'!FB12+Indépendants!FB12+Salariés!FB12</f>
        <v>1.0000000001</v>
      </c>
      <c r="FD12" s="0" t="n">
        <f aca="false">Inactifs!FC12+Chômeurs!FC12+'Au noir'!FC12+Indépendants!FC12+Salariés!FC12</f>
        <v>1</v>
      </c>
      <c r="FE12" s="0" t="n">
        <f aca="false">Inactifs!FD12+Chômeurs!FD12+'Au noir'!FD12+Indépendants!FD12+Salariés!FD12</f>
        <v>0.9999999999</v>
      </c>
      <c r="FF12" s="0" t="n">
        <f aca="false">Inactifs!FE12+Chômeurs!FE12+'Au noir'!FE12+Indépendants!FE12+Salariés!FE12</f>
        <v>0.9999999999</v>
      </c>
      <c r="FG12" s="0" t="n">
        <f aca="false">Inactifs!FF12+Chômeurs!FF12+'Au noir'!FF12+Indépendants!FF12+Salariés!FF12</f>
        <v>1</v>
      </c>
      <c r="FH12" s="0" t="n">
        <f aca="false">Inactifs!FG12+Chômeurs!FG12+'Au noir'!FG12+Indépendants!FG12+Salariés!FG12</f>
        <v>1</v>
      </c>
      <c r="FI12" s="0" t="n">
        <f aca="false">Inactifs!FH12+Chômeurs!FH12+'Au noir'!FH12+Indépendants!FH12+Salariés!FH12</f>
        <v>1</v>
      </c>
      <c r="FJ12" s="0" t="n">
        <f aca="false">Inactifs!FI12+Chômeurs!FI12+'Au noir'!FI12+Indépendants!FI12+Salariés!FI12</f>
        <v>1.0000000001</v>
      </c>
      <c r="FK12" s="0" t="n">
        <f aca="false">Inactifs!FJ12+Chômeurs!FJ12+'Au noir'!FJ12+Indépendants!FJ12+Salariés!FJ12</f>
        <v>1</v>
      </c>
      <c r="FL12" s="0" t="n">
        <f aca="false">Inactifs!FK12+Chômeurs!FK12+'Au noir'!FK12+Indépendants!FK12+Salariés!FK12</f>
        <v>1.0000000001</v>
      </c>
      <c r="FM12" s="0" t="n">
        <f aca="false">Inactifs!FL12+Chômeurs!FL12+'Au noir'!FL12+Indépendants!FL12+Salariés!FL12</f>
        <v>1</v>
      </c>
      <c r="FN12" s="0" t="n">
        <f aca="false">Inactifs!FM12+Chômeurs!FM12+'Au noir'!FM12+Indépendants!FM12+Salariés!FM12</f>
        <v>1</v>
      </c>
      <c r="FO12" s="0" t="n">
        <f aca="false">Inactifs!FN12+Chômeurs!FN12+'Au noir'!FN12+Indépendants!FN12+Salariés!FN12</f>
        <v>1</v>
      </c>
      <c r="FP12" s="0" t="n">
        <f aca="false">Inactifs!FO12+Chômeurs!FO12+'Au noir'!FO12+Indépendants!FO12+Salariés!FO12</f>
        <v>1</v>
      </c>
      <c r="FQ12" s="0" t="n">
        <f aca="false">Inactifs!FP12+Chômeurs!FP12+'Au noir'!FP12+Indépendants!FP12+Salariés!FP12</f>
        <v>0.9999999999</v>
      </c>
      <c r="FR12" s="0" t="n">
        <f aca="false">Inactifs!FQ12+Chômeurs!FQ12+'Au noir'!FQ12+Indépendants!FQ12+Salariés!FQ12</f>
        <v>1.0000000001</v>
      </c>
      <c r="FS12" s="0" t="n">
        <f aca="false">Inactifs!FR12+Chômeurs!FR12+'Au noir'!FR12+Indépendants!FR12+Salariés!FR12</f>
        <v>1</v>
      </c>
      <c r="FT12" s="0" t="n">
        <f aca="false">Inactifs!FS12+Chômeurs!FS12+'Au noir'!FS12+Indépendants!FS12+Salariés!FS12</f>
        <v>1</v>
      </c>
      <c r="FU12" s="0" t="n">
        <f aca="false">Inactifs!FT12+Chômeurs!FT12+'Au noir'!FT12+Indépendants!FT12+Salariés!FT12</f>
        <v>0.9999999999</v>
      </c>
      <c r="FV12" s="0" t="n">
        <f aca="false">Inactifs!FU12+Chômeurs!FU12+'Au noir'!FU12+Indépendants!FU12+Salariés!FU12</f>
        <v>1</v>
      </c>
      <c r="FW12" s="0" t="n">
        <f aca="false">Inactifs!FV12+Chômeurs!FV12+'Au noir'!FV12+Indépendants!FV12+Salariés!FV12</f>
        <v>1</v>
      </c>
      <c r="FX12" s="0" t="n">
        <f aca="false">Inactifs!FW12+Chômeurs!FW12+'Au noir'!FW12+Indépendants!FW12+Salariés!FW12</f>
        <v>0.9999999999</v>
      </c>
      <c r="FY12" s="0" t="n">
        <f aca="false">Inactifs!FX12+Chômeurs!FX12+'Au noir'!FX12+Indépendants!FX12+Salariés!FX12</f>
        <v>1</v>
      </c>
      <c r="FZ12" s="0" t="n">
        <f aca="false">Inactifs!FY12+Chômeurs!FY12+'Au noir'!FY12+Indépendants!FY12+Salariés!FY12</f>
        <v>1</v>
      </c>
      <c r="GA12" s="0" t="n">
        <f aca="false">Inactifs!FZ12+Chômeurs!FZ12+'Au noir'!FZ12+Indépendants!FZ12+Salariés!FZ12</f>
        <v>1</v>
      </c>
      <c r="GB12" s="0" t="n">
        <f aca="false">Inactifs!GA12+Chômeurs!GA12+'Au noir'!GA12+Indépendants!GA12+Salariés!GA12</f>
        <v>1</v>
      </c>
      <c r="GC12" s="0" t="n">
        <f aca="false">Inactifs!GB12+Chômeurs!GB12+'Au noir'!GB12+Indépendants!GB12+Salariés!GB12</f>
        <v>1</v>
      </c>
      <c r="GD12" s="0" t="n">
        <f aca="false">Inactifs!GC12+Chômeurs!GC12+'Au noir'!GC12+Indépendants!GC12+Salariés!GC12</f>
        <v>1.0000000001</v>
      </c>
      <c r="GE12" s="0" t="n">
        <f aca="false">Inactifs!GD12+Chômeurs!GD12+'Au noir'!GD12+Indépendants!GD12+Salariés!GD12</f>
        <v>1</v>
      </c>
      <c r="GF12" s="0" t="n">
        <f aca="false">Inactifs!GE12+Chômeurs!GE12+'Au noir'!GE12+Indépendants!GE12+Salariés!GE12</f>
        <v>1</v>
      </c>
      <c r="GG12" s="0" t="n">
        <f aca="false">Inactifs!GF12+Chômeurs!GF12+'Au noir'!GF12+Indépendants!GF12+Salariés!GF12</f>
        <v>1</v>
      </c>
      <c r="GH12" s="0" t="n">
        <f aca="false">Inactifs!GG12+Chômeurs!GG12+'Au noir'!GG12+Indépendants!GG12+Salariés!GG12</f>
        <v>1</v>
      </c>
      <c r="GI12" s="0" t="n">
        <f aca="false">Inactifs!GH12+Chômeurs!GH12+'Au noir'!GH12+Indépendants!GH12+Salariés!GH12</f>
        <v>1</v>
      </c>
      <c r="GJ12" s="0" t="n">
        <f aca="false">Inactifs!GI12+Chômeurs!GI12+'Au noir'!GI12+Indépendants!GI12+Salariés!GI12</f>
        <v>1</v>
      </c>
      <c r="GK12" s="0" t="n">
        <f aca="false">Inactifs!GJ12+Chômeurs!GJ12+'Au noir'!GJ12+Indépendants!GJ12+Salariés!GJ12</f>
        <v>1</v>
      </c>
      <c r="GL12" s="0" t="n">
        <f aca="false">Inactifs!GK12+Chômeurs!GK12+'Au noir'!GK12+Indépendants!GK12+Salariés!GK12</f>
        <v>1</v>
      </c>
      <c r="GM12" s="0" t="n">
        <f aca="false">Inactifs!GL12+Chômeurs!GL12+'Au noir'!GL12+Indépendants!GL12+Salariés!GL12</f>
        <v>1.0000000001</v>
      </c>
      <c r="GN12" s="0" t="n">
        <f aca="false">Inactifs!GM12+Chômeurs!GM12+'Au noir'!GM12+Indépendants!GM12+Salariés!GM12</f>
        <v>1</v>
      </c>
      <c r="GO12" s="0" t="n">
        <f aca="false">Inactifs!GN12+Chômeurs!GN12+'Au noir'!GN12+Indépendants!GN12+Salariés!GN12</f>
        <v>1</v>
      </c>
      <c r="GP12" s="0" t="n">
        <f aca="false">Inactifs!GO12+Chômeurs!GO12+'Au noir'!GO12+Indépendants!GO12+Salariés!GO12</f>
        <v>1.0000000001</v>
      </c>
      <c r="GQ12" s="0" t="n">
        <f aca="false">Inactifs!GP12+Chômeurs!GP12+'Au noir'!GP12+Indépendants!GP12+Salariés!GP12</f>
        <v>1</v>
      </c>
      <c r="GR12" s="0" t="n">
        <f aca="false">Inactifs!GQ12+Chômeurs!GQ12+'Au noir'!GQ12+Indépendants!GQ12+Salariés!GQ12</f>
        <v>1</v>
      </c>
      <c r="GS12" s="0" t="n">
        <f aca="false">Inactifs!GR12+Chômeurs!GR12+'Au noir'!GR12+Indépendants!GR12+Salariés!GR12</f>
        <v>0.9999999999</v>
      </c>
      <c r="GT12" s="0" t="n">
        <f aca="false">Inactifs!GS12+Chômeurs!GS12+'Au noir'!GS12+Indépendants!GS12+Salariés!GS12</f>
        <v>1</v>
      </c>
      <c r="GU12" s="0" t="n">
        <f aca="false">Inactifs!GT12+Chômeurs!GT12+'Au noir'!GT12+Indépendants!GT12+Salariés!GT12</f>
        <v>1</v>
      </c>
      <c r="GV12" s="0" t="n">
        <f aca="false">Inactifs!GU12+Chômeurs!GU12+'Au noir'!GU12+Indépendants!GU12+Salariés!GU12</f>
        <v>1</v>
      </c>
      <c r="GW12" s="0" t="n">
        <f aca="false">Inactifs!GV12+Chômeurs!GV12+'Au noir'!GV12+Indépendants!GV12+Salariés!GV12</f>
        <v>1</v>
      </c>
      <c r="GX12" s="0" t="n">
        <f aca="false">Inactifs!GW12+Chômeurs!GW12+'Au noir'!GW12+Indépendants!GW12+Salariés!GW12</f>
        <v>1</v>
      </c>
      <c r="GY12" s="0" t="n">
        <f aca="false">Inactifs!GX12+Chômeurs!GX12+'Au noir'!GX12+Indépendants!GX12+Salariés!GX12</f>
        <v>1</v>
      </c>
      <c r="GZ12" s="0" t="n">
        <f aca="false">Inactifs!GY12+Chômeurs!GY12+'Au noir'!GY12+Indépendants!GY12+Salariés!GY12</f>
        <v>1</v>
      </c>
      <c r="HA12" s="0" t="n">
        <f aca="false">Inactifs!GZ12+Chômeurs!GZ12+'Au noir'!GZ12+Indépendants!GZ12+Salariés!GZ12</f>
        <v>0.9999999999</v>
      </c>
      <c r="HB12" s="0" t="n">
        <f aca="false">Inactifs!HA12+Chômeurs!HA12+'Au noir'!HA12+Indépendants!HA12+Salariés!HA12</f>
        <v>0.9999999999</v>
      </c>
      <c r="HC12" s="0" t="n">
        <f aca="false">Inactifs!HB12+Chômeurs!HB12+'Au noir'!HB12+Indépendants!HB12+Salariés!HB12</f>
        <v>1</v>
      </c>
      <c r="HD12" s="0" t="n">
        <f aca="false">Inactifs!HC12+Chômeurs!HC12+'Au noir'!HC12+Indépendants!HC12+Salariés!HC12</f>
        <v>1</v>
      </c>
      <c r="HE12" s="0" t="n">
        <f aca="false">Inactifs!HD12+Chômeurs!HD12+'Au noir'!HD12+Indépendants!HD12+Salariés!HD12</f>
        <v>1</v>
      </c>
      <c r="HF12" s="0" t="n">
        <f aca="false">Inactifs!HE12+Chômeurs!HE12+'Au noir'!HE12+Indépendants!HE12+Salariés!HE12</f>
        <v>1</v>
      </c>
      <c r="HG12" s="0" t="n">
        <f aca="false">Inactifs!HF12+Chômeurs!HF12+'Au noir'!HF12+Indépendants!HF12+Salariés!HF12</f>
        <v>1</v>
      </c>
      <c r="HH12" s="0" t="n">
        <f aca="false">Inactifs!HG12+Chômeurs!HG12+'Au noir'!HG12+Indépendants!HG12+Salariés!HG12</f>
        <v>1</v>
      </c>
      <c r="HI12" s="0" t="n">
        <f aca="false">Inactifs!HH12+Chômeurs!HH12+'Au noir'!HH12+Indépendants!HH12+Salariés!HH12</f>
        <v>1</v>
      </c>
      <c r="HJ12" s="0" t="n">
        <f aca="false">Inactifs!HI12+Chômeurs!HI12+'Au noir'!HI12+Indépendants!HI12+Salariés!HI12</f>
        <v>1</v>
      </c>
      <c r="HK12" s="0" t="n">
        <f aca="false">Inactifs!HJ12+Chômeurs!HJ12+'Au noir'!HJ12+Indépendants!HJ12+Salariés!HJ12</f>
        <v>1</v>
      </c>
      <c r="HL12" s="0" t="n">
        <f aca="false">Inactifs!HK12+Chômeurs!HK12+'Au noir'!HK12+Indépendants!HK12+Salariés!HK12</f>
        <v>1</v>
      </c>
      <c r="HM12" s="0" t="n">
        <f aca="false">Inactifs!HL12+Chômeurs!HL12+'Au noir'!HL12+Indépendants!HL12+Salariés!HL12</f>
        <v>1</v>
      </c>
      <c r="HN12" s="0" t="n">
        <f aca="false">Inactifs!HM12+Chômeurs!HM12+'Au noir'!HM12+Indépendants!HM12+Salariés!HM12</f>
        <v>1</v>
      </c>
      <c r="HO12" s="0" t="n">
        <f aca="false">Inactifs!HN12+Chômeurs!HN12+'Au noir'!HN12+Indépendants!HN12+Salariés!HN12</f>
        <v>1</v>
      </c>
      <c r="HP12" s="0" t="n">
        <f aca="false">Inactifs!HO12+Chômeurs!HO12+'Au noir'!HO12+Indépendants!HO12+Salariés!HO12</f>
        <v>1</v>
      </c>
      <c r="HQ12" s="0" t="n">
        <f aca="false">Inactifs!HP12+Chômeurs!HP12+'Au noir'!HP12+Indépendants!HP12+Salariés!HP12</f>
        <v>1</v>
      </c>
      <c r="HR12" s="0" t="n">
        <f aca="false">Inactifs!HQ12+Chômeurs!HQ12+'Au noir'!HQ12+Indépendants!HQ12+Salariés!HQ12</f>
        <v>1</v>
      </c>
      <c r="HS12" s="0" t="n">
        <f aca="false">Inactifs!HR12+Chômeurs!HR12+'Au noir'!HR12+Indépendants!HR12+Salariés!HR12</f>
        <v>1</v>
      </c>
      <c r="HT12" s="0" t="n">
        <f aca="false">Inactifs!HS12+Chômeurs!HS12+'Au noir'!HS12+Indépendants!HS12+Salariés!HS12</f>
        <v>1</v>
      </c>
      <c r="HU12" s="0" t="n">
        <f aca="false">Inactifs!HT12+Chômeurs!HT12+'Au noir'!HT12+Indépendants!HT12+Salariés!HT12</f>
        <v>1</v>
      </c>
      <c r="HV12" s="0" t="n">
        <f aca="false">Inactifs!HU12+Chômeurs!HU12+'Au noir'!HU12+Indépendants!HU12+Salariés!HU12</f>
        <v>1</v>
      </c>
      <c r="HW12" s="0" t="n">
        <f aca="false">Inactifs!HV12+Chômeurs!HV12+'Au noir'!HV12+Indépendants!HV12+Salariés!HV12</f>
        <v>1</v>
      </c>
      <c r="HX12" s="0" t="n">
        <f aca="false">Inactifs!HW12+Chômeurs!HW12+'Au noir'!HW12+Indépendants!HW12+Salariés!HW12</f>
        <v>1</v>
      </c>
      <c r="HY12" s="0" t="n">
        <f aca="false">Inactifs!HX12+Chômeurs!HX12+'Au noir'!HX12+Indépendants!HX12+Salariés!HX12</f>
        <v>1</v>
      </c>
      <c r="HZ12" s="0" t="n">
        <f aca="false">Inactifs!HY12+Chômeurs!HY12+'Au noir'!HY12+Indépendants!HY12+Salariés!HY12</f>
        <v>1</v>
      </c>
      <c r="IA12" s="0" t="n">
        <f aca="false">Inactifs!HZ12+Chômeurs!HZ12+'Au noir'!HZ12+Indépendants!HZ12+Salariés!HZ12</f>
        <v>1</v>
      </c>
      <c r="IB12" s="0" t="n">
        <f aca="false">Inactifs!IA12+Chômeurs!IA12+'Au noir'!IA12+Indépendants!IA12+Salariés!IA12</f>
        <v>1</v>
      </c>
      <c r="IC12" s="0" t="n">
        <f aca="false">Inactifs!IB12+Chômeurs!IB12+'Au noir'!IB12+Indépendants!IB12+Salariés!IB12</f>
        <v>1</v>
      </c>
      <c r="ID12" s="0" t="n">
        <f aca="false">Inactifs!IC12+Chômeurs!IC12+'Au noir'!IC12+Indépendants!IC12+Salariés!IC12</f>
        <v>1</v>
      </c>
      <c r="IE12" s="0" t="n">
        <f aca="false">Inactifs!ID12+Chômeurs!ID12+'Au noir'!ID12+Indépendants!ID12+Salariés!ID12</f>
        <v>1</v>
      </c>
      <c r="IF12" s="0" t="n">
        <f aca="false">Inactifs!IE12+Chômeurs!IE12+'Au noir'!IE12+Indépendants!IE12+Salariés!IE12</f>
        <v>1</v>
      </c>
      <c r="IG12" s="0" t="n">
        <f aca="false">Inactifs!IF12+Chômeurs!IF12+'Au noir'!IF12+Indépendants!IF12+Salariés!IF12</f>
        <v>1</v>
      </c>
      <c r="IH12" s="0" t="n">
        <f aca="false">Inactifs!IG12+Chômeurs!IG12+'Au noir'!IG12+Indépendants!IG12+Salariés!IG12</f>
        <v>1</v>
      </c>
      <c r="II12" s="0" t="n">
        <f aca="false">Inactifs!IH12+Chômeurs!IH12+'Au noir'!IH12+Indépendants!IH12+Salariés!IH12</f>
        <v>1</v>
      </c>
      <c r="IJ12" s="0" t="n">
        <f aca="false">Inactifs!II12+Chômeurs!II12+'Au noir'!II12+Indépendants!II12+Salariés!II12</f>
        <v>1</v>
      </c>
      <c r="IK12" s="0" t="n">
        <f aca="false">Inactifs!IJ12+Chômeurs!IJ12+'Au noir'!IJ12+Indépendants!IJ12+Salariés!IJ12</f>
        <v>1</v>
      </c>
      <c r="IL12" s="0" t="n">
        <f aca="false">Inactifs!IK12+Chômeurs!IK12+'Au noir'!IK12+Indépendants!IK12+Salariés!IK12</f>
        <v>1</v>
      </c>
      <c r="IM12" s="0" t="n">
        <f aca="false">Inactifs!IL12+Chômeurs!IL12+'Au noir'!IL12+Indépendants!IL12+Salariés!IL12</f>
        <v>1</v>
      </c>
      <c r="IN12" s="0" t="n">
        <f aca="false">Inactifs!IM12+Chômeurs!IM12+'Au noir'!IM12+Indépendants!IM12+Salariés!IM12</f>
        <v>1</v>
      </c>
      <c r="IO12" s="0" t="n">
        <f aca="false">Inactifs!IN12+Chômeurs!IN12+'Au noir'!IN12+Indépendants!IN12+Salariés!IN12</f>
        <v>1</v>
      </c>
      <c r="IP12" s="0" t="n">
        <f aca="false">Inactifs!IO12+Chômeurs!IO12+'Au noir'!IO12+Indépendants!IO12+Salariés!IO12</f>
        <v>1</v>
      </c>
      <c r="IQ12" s="0" t="n">
        <f aca="false">Inactifs!IP12+Chômeurs!IP12+'Au noir'!IP12+Indépendants!IP12+Salariés!IP12</f>
        <v>1</v>
      </c>
      <c r="IR12" s="0" t="n">
        <f aca="false">Inactifs!IQ12+Chômeurs!IQ12+'Au noir'!IQ12+Indépendants!IQ12+Salariés!IQ12</f>
        <v>1</v>
      </c>
      <c r="IS12" s="0" t="n">
        <f aca="false">Inactifs!IR12+Chômeurs!IR12+'Au noir'!IR12+Indépendants!IR12+Salariés!IR12</f>
        <v>1</v>
      </c>
      <c r="IT12" s="0" t="n">
        <f aca="false">Inactifs!IS12+Chômeurs!IS12+'Au noir'!IS12+Indépendants!IS12+Salariés!IS12</f>
        <v>1</v>
      </c>
      <c r="IU12" s="0" t="n">
        <f aca="false">Inactifs!IT12+Chômeurs!IT12+'Au noir'!IT12+Indépendants!IT12+Salariés!IT12</f>
        <v>1</v>
      </c>
      <c r="IV12" s="0" t="n">
        <f aca="false">Inactifs!IU12+Chômeurs!IU12+'Au noir'!IU12+Indépendants!IU12+Salariés!IU12</f>
        <v>1</v>
      </c>
      <c r="IW12" s="0" t="n">
        <f aca="false">Inactifs!IV12+Chômeurs!IV12+'Au noir'!IV12+Indépendants!IV12+Salariés!IV12</f>
        <v>1</v>
      </c>
      <c r="IX12" s="0" t="n">
        <f aca="false">Inactifs!IW12+Chômeurs!IW12+'Au noir'!IW12+Indépendants!IW12+Salariés!IW12</f>
        <v>1</v>
      </c>
      <c r="IY12" s="0" t="n">
        <f aca="false">Inactifs!IX12+Chômeurs!IX12+'Au noir'!IX12+Indépendants!IX12+Salariés!IX12</f>
        <v>1</v>
      </c>
      <c r="IZ12" s="0" t="n">
        <f aca="false">Inactifs!IY12+Chômeurs!IY12+'Au noir'!IY12+Indépendants!IY12+Salariés!IY12</f>
        <v>1</v>
      </c>
      <c r="JA12" s="0" t="n">
        <f aca="false">Inactifs!IZ12+Chômeurs!IZ12+'Au noir'!IZ12+Indépendants!IZ12+Salariés!IZ12</f>
        <v>1</v>
      </c>
      <c r="JB12" s="0" t="n">
        <f aca="false">Inactifs!JA12+Chômeurs!JA12+'Au noir'!JA12+Indépendants!JA12+Salariés!JA12</f>
        <v>1</v>
      </c>
      <c r="JC12" s="0" t="n">
        <f aca="false">Inactifs!JB12+Chômeurs!JB12+'Au noir'!JB12+Indépendants!JB12+Salariés!JB12</f>
        <v>1</v>
      </c>
      <c r="JD12" s="0" t="n">
        <f aca="false">Inactifs!JC12+Chômeurs!JC12+'Au noir'!JC12+Indépendants!JC12+Salariés!JC12</f>
        <v>1</v>
      </c>
      <c r="JE12" s="0" t="n">
        <f aca="false">Inactifs!JD12+Chômeurs!JD12+'Au noir'!JD12+Indépendants!JD12+Salariés!JD12</f>
        <v>1</v>
      </c>
      <c r="JF12" s="0" t="n">
        <f aca="false">Inactifs!JE12+Chômeurs!JE12+'Au noir'!JE12+Indépendants!JE12+Salariés!JE12</f>
        <v>1</v>
      </c>
      <c r="JG12" s="0" t="n">
        <f aca="false">Inactifs!JF12+Chômeurs!JF12+'Au noir'!JF12+Indépendants!JF12+Salariés!JF12</f>
        <v>1</v>
      </c>
      <c r="JH12" s="0" t="n">
        <f aca="false">Inactifs!JG12+Chômeurs!JG12+'Au noir'!JG12+Indépendants!JG12+Salariés!JG12</f>
        <v>1</v>
      </c>
      <c r="JI12" s="0" t="n">
        <f aca="false">Inactifs!JH12+Chômeurs!JH12+'Au noir'!JH12+Indépendants!JH12+Salariés!JH12</f>
        <v>1</v>
      </c>
      <c r="JJ12" s="0" t="n">
        <f aca="false">Inactifs!JI12+Chômeurs!JI12+'Au noir'!JI12+Indépendants!JI12+Salariés!JI12</f>
        <v>1</v>
      </c>
      <c r="JK12" s="0" t="n">
        <f aca="false">Inactifs!JJ12+Chômeurs!JJ12+'Au noir'!JJ12+Indépendants!JJ12+Salariés!JJ12</f>
        <v>1</v>
      </c>
      <c r="JL12" s="0" t="n">
        <f aca="false">Inactifs!JK12+Chômeurs!JK12+'Au noir'!JK12+Indépendants!JK12+Salariés!JK12</f>
        <v>1</v>
      </c>
      <c r="JM12" s="0" t="n">
        <f aca="false">Inactifs!JL12+Chômeurs!JL12+'Au noir'!JL12+Indépendants!JL12+Salariés!JL12</f>
        <v>1</v>
      </c>
      <c r="JN12" s="0" t="n">
        <f aca="false">Inactifs!JM12+Chômeurs!JM12+'Au noir'!JM12+Indépendants!JM12+Salariés!JM12</f>
        <v>1</v>
      </c>
      <c r="JO12" s="0" t="n">
        <f aca="false">Inactifs!JN12+Chômeurs!JN12+'Au noir'!JN12+Indépendants!JN12+Salariés!JN12</f>
        <v>1</v>
      </c>
      <c r="JP12" s="0" t="n">
        <f aca="false">Inactifs!JO12+Chômeurs!JO12+'Au noir'!JO12+Indépendants!JO12+Salariés!JO12</f>
        <v>1</v>
      </c>
      <c r="JQ12" s="0" t="n">
        <f aca="false">Inactifs!JP12+Chômeurs!JP12+'Au noir'!JP12+Indépendants!JP12+Salariés!JP12</f>
        <v>1</v>
      </c>
      <c r="JR12" s="0" t="n">
        <f aca="false">Inactifs!JQ12+Chômeurs!JQ12+'Au noir'!JQ12+Indépendants!JQ12+Salariés!JQ12</f>
        <v>1</v>
      </c>
      <c r="JS12" s="0" t="n">
        <f aca="false">Inactifs!JR12+Chômeurs!JR12+'Au noir'!JR12+Indépendants!JR12+Salariés!JR12</f>
        <v>1</v>
      </c>
      <c r="JT12" s="0" t="n">
        <f aca="false">Inactifs!JS12+Chômeurs!JS12+'Au noir'!JS12+Indépendants!JS12+Salariés!JS12</f>
        <v>1</v>
      </c>
      <c r="JU12" s="0" t="n">
        <f aca="false">Inactifs!JT12+Chômeurs!JT12+'Au noir'!JT12+Indépendants!JT12+Salariés!JT12</f>
        <v>1</v>
      </c>
      <c r="JV12" s="0" t="n">
        <f aca="false">Inactifs!JU12+Chômeurs!JU12+'Au noir'!JU12+Indépendants!JU12+Salariés!JU12</f>
        <v>1</v>
      </c>
      <c r="JW12" s="0" t="n">
        <f aca="false">Inactifs!JV12+Chômeurs!JV12+'Au noir'!JV12+Indépendants!JV12+Salariés!JV12</f>
        <v>1</v>
      </c>
      <c r="JX12" s="0" t="n">
        <f aca="false">Inactifs!JW12+Chômeurs!JW12+'Au noir'!JW12+Indépendants!JW12+Salariés!JW12</f>
        <v>1</v>
      </c>
      <c r="JY12" s="0" t="n">
        <f aca="false">Inactifs!JX12+Chômeurs!JX12+'Au noir'!JX12+Indépendants!JX12+Salariés!JX12</f>
        <v>1</v>
      </c>
      <c r="JZ12" s="0" t="n">
        <f aca="false">Inactifs!JY12+Chômeurs!JY12+'Au noir'!JY12+Indépendants!JY12+Salariés!JY12</f>
        <v>1</v>
      </c>
      <c r="KA12" s="0" t="n">
        <f aca="false">Inactifs!JZ12+Chômeurs!JZ12+'Au noir'!JZ12+Indépendants!JZ12+Salariés!JZ12</f>
        <v>1</v>
      </c>
      <c r="KB12" s="0" t="n">
        <f aca="false">Inactifs!KA12+Chômeurs!KA12+'Au noir'!KA12+Indépendants!KA12+Salariés!KA12</f>
        <v>1</v>
      </c>
      <c r="KC12" s="0" t="n">
        <f aca="false">Inactifs!KB12+Chômeurs!KB12+'Au noir'!KB12+Indépendants!KB12+Salariés!KB12</f>
        <v>1</v>
      </c>
      <c r="KD12" s="0" t="n">
        <f aca="false">Inactifs!KC12+Chômeurs!KC12+'Au noir'!KC12+Indépendants!KC12+Salariés!KC12</f>
        <v>1</v>
      </c>
      <c r="KE12" s="0" t="n">
        <f aca="false">Inactifs!KD12+Chômeurs!KD12+'Au noir'!KD12+Indépendants!KD12+Salariés!KD12</f>
        <v>1</v>
      </c>
      <c r="KF12" s="0" t="n">
        <f aca="false">Inactifs!KE12+Chômeurs!KE12+'Au noir'!KE12+Indépendants!KE12+Salariés!KE12</f>
        <v>1</v>
      </c>
      <c r="KG12" s="0" t="n">
        <f aca="false">Inactifs!KF12+Chômeurs!KF12+'Au noir'!KF12+Indépendants!KF12+Salariés!KF12</f>
        <v>1</v>
      </c>
      <c r="KH12" s="0" t="n">
        <f aca="false">Inactifs!KG12+Chômeurs!KG12+'Au noir'!KG12+Indépendants!KG12+Salariés!KG12</f>
        <v>1</v>
      </c>
      <c r="KI12" s="0" t="n">
        <f aca="false">Inactifs!KH12+Chômeurs!KH12+'Au noir'!KH12+Indépendants!KH12+Salariés!KH12</f>
        <v>1</v>
      </c>
      <c r="KJ12" s="0" t="n">
        <f aca="false">Inactifs!KI12+Chômeurs!KI12+'Au noir'!KI12+Indépendants!KI12+Salariés!KI12</f>
        <v>1</v>
      </c>
      <c r="KK12" s="0" t="n">
        <f aca="false">Inactifs!KJ12+Chômeurs!KJ12+'Au noir'!KJ12+Indépendants!KJ12+Salariés!KJ12</f>
        <v>1</v>
      </c>
      <c r="KL12" s="0" t="n">
        <f aca="false">Inactifs!KK12+Chômeurs!KK12+'Au noir'!KK12+Indépendants!KK12+Salariés!KK12</f>
        <v>1</v>
      </c>
      <c r="KM12" s="0" t="n">
        <f aca="false">Inactifs!KL12+Chômeurs!KL12+'Au noir'!KL12+Indépendants!KL12+Salariés!KL12</f>
        <v>1</v>
      </c>
      <c r="KN12" s="0" t="n">
        <f aca="false">Inactifs!KM12+Chômeurs!KM12+'Au noir'!KM12+Indépendants!KM12+Salariés!KM12</f>
        <v>1</v>
      </c>
      <c r="KO12" s="0" t="n">
        <f aca="false">Inactifs!KN12+Chômeurs!KN12+'Au noir'!KN12+Indépendants!KN12+Salariés!KN12</f>
        <v>1</v>
      </c>
      <c r="KP12" s="0" t="n">
        <f aca="false">Inactifs!KO12+Chômeurs!KO12+'Au noir'!KO12+Indépendants!KO12+Salariés!KO12</f>
        <v>1</v>
      </c>
      <c r="KQ12" s="0" t="n">
        <f aca="false">Inactifs!KP12+Chômeurs!KP12+'Au noir'!KP12+Indépendants!KP12+Salariés!KP12</f>
        <v>1</v>
      </c>
      <c r="KR12" s="0" t="n">
        <f aca="false">Inactifs!KQ12+Chômeurs!KQ12+'Au noir'!KQ12+Indépendants!KQ12+Salariés!KQ12</f>
        <v>1</v>
      </c>
      <c r="KS12" s="0" t="n">
        <f aca="false">Inactifs!KR12+Chômeurs!KR12+'Au noir'!KR12+Indépendants!KR12+Salariés!KR12</f>
        <v>1</v>
      </c>
      <c r="KT12" s="0" t="e">
        <f aca="false">Inactifs!KS12+Chômeurs!KS12+'Au noir'!KS12+Indépendants!KS12+Salariés!KS12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n">
        <f aca="false">Inactifs!BE13+Chômeurs!BE13+'Au noir'!BE13+Indépendants!BE13+Salariés!BE13</f>
        <v>1</v>
      </c>
      <c r="BF13" s="0" t="n">
        <f aca="false">Inactifs!BF13+Chômeurs!BF13+'Au noir'!BF13+Indépendants!BF13+Salariés!BF13</f>
        <v>1</v>
      </c>
      <c r="BG13" s="0" t="n">
        <f aca="false">Inactifs!BG13+Chômeurs!BG13+'Au noir'!BG13+Indépendants!BG13+Salariés!BG13</f>
        <v>1</v>
      </c>
      <c r="BH13" s="0" t="n">
        <f aca="false">Inactifs!BH13+Chômeurs!BH13+'Au noir'!BH13+Indépendants!BH13+Salariés!BH13</f>
        <v>1</v>
      </c>
      <c r="BI13" s="0" t="n">
        <f aca="false">Inactifs!BI13+Chômeurs!BI13+'Au noir'!BI13+Indépendants!BI13+Salariés!BI13</f>
        <v>1</v>
      </c>
      <c r="BJ13" s="0" t="n">
        <f aca="false">Inactifs!BJ13+Chômeurs!BJ13+'Au noir'!BJ13+Indépendants!BJ13+Salariés!BJ13</f>
        <v>1</v>
      </c>
      <c r="BK13" s="0" t="n">
        <f aca="false">Inactifs!BK13+Chômeurs!BK13+'Au noir'!BK13+Indépendants!BK13+Salariés!BK13</f>
        <v>1</v>
      </c>
      <c r="BL13" s="0" t="n">
        <f aca="false">Inactifs!BL13+Chômeurs!BL13+'Au noir'!BL13+Indépendants!BL13+Salariés!BL13</f>
        <v>1</v>
      </c>
      <c r="BM13" s="0" t="n">
        <f aca="false">Inactifs!BM13+Chômeurs!BM13+'Au noir'!BM13+Indépendants!BM13+Salariés!BM13</f>
        <v>1</v>
      </c>
      <c r="BN13" s="0" t="n">
        <f aca="false">Inactifs!BN13+Chômeurs!BN13+'Au noir'!BN13+Indépendants!BN13+Salariés!BN13</f>
        <v>1</v>
      </c>
      <c r="BO13" s="0" t="n">
        <f aca="false">Inactifs!BO13+Chômeurs!BO13+'Au noir'!BO13+Indépendants!BO13+Salariés!BO13</f>
        <v>1</v>
      </c>
      <c r="BP13" s="0" t="n">
        <f aca="false">Inactifs!BP13+Chômeurs!BP13+'Au noir'!BP13+Indépendants!BP13+Salariés!BP13</f>
        <v>1</v>
      </c>
      <c r="BQ13" s="0" t="n">
        <f aca="false">Inactifs!BQ13+Chômeurs!BQ13+'Au noir'!BQ13+Indépendants!BQ13+Salariés!BQ13</f>
        <v>1</v>
      </c>
      <c r="BR13" s="0" t="n">
        <f aca="false">Inactifs!BR13+Chômeurs!BR13+'Au noir'!BR13+Indépendants!BR13+Salariés!BR13</f>
        <v>1</v>
      </c>
      <c r="BS13" s="0" t="n">
        <f aca="false">Inactifs!BS13+Chômeurs!BS13+'Au noir'!BS13+Indépendants!BS13+Salariés!BS13</f>
        <v>1</v>
      </c>
      <c r="BT13" s="0" t="n">
        <f aca="false">Inactifs!BT13+Chômeurs!BT13+'Au noir'!BT13+Indépendants!BT13+Salariés!BT13</f>
        <v>1</v>
      </c>
      <c r="BU13" s="0" t="n">
        <f aca="false">Inactifs!BU13+Chômeurs!BU13+'Au noir'!BU13+Indépendants!BU13+Salariés!BU13</f>
        <v>1</v>
      </c>
      <c r="BV13" s="0" t="n">
        <f aca="false">Inactifs!BV13+Chômeurs!BV13+'Au noir'!BV13+Indépendants!BV13+Salariés!BV13</f>
        <v>1</v>
      </c>
      <c r="BW13" s="0" t="n">
        <f aca="false">Inactifs!BW13+Chômeurs!BW13+'Au noir'!BW13+Indépendants!BW13+Salariés!BW13</f>
        <v>1</v>
      </c>
      <c r="BX13" s="0" t="n">
        <f aca="false">Inactifs!BX13+Chômeurs!BX13+'Au noir'!BX13+Indépendants!BX13+Salariés!BX13</f>
        <v>1</v>
      </c>
      <c r="BY13" s="0" t="n">
        <f aca="false">Inactifs!BY13+Chômeurs!BY13+'Au noir'!BY13+Indépendants!BY13+Salariés!BY13</f>
        <v>1</v>
      </c>
      <c r="BZ13" s="0" t="n">
        <f aca="false">Inactifs!BZ13+Chômeurs!BZ13+'Au noir'!BZ13+Indépendants!BZ13+Salariés!BZ13</f>
        <v>1</v>
      </c>
      <c r="CA13" s="0" t="n">
        <f aca="false">Inactifs!CA13+Chômeurs!CA13+'Au noir'!CA13+Indépendants!CA13+Salariés!CA13</f>
        <v>1</v>
      </c>
      <c r="CB13" s="0" t="n">
        <f aca="false">Inactifs!CB13+Chômeurs!CB13+'Au noir'!CB13+Indépendants!CB13+Salariés!CB13</f>
        <v>1</v>
      </c>
      <c r="CC13" s="0" t="n">
        <f aca="false">Inactifs!CC13+Chômeurs!CC13+'Au noir'!CC13+Indépendants!CC13+Salariés!CC13</f>
        <v>1</v>
      </c>
      <c r="CD13" s="0" t="n">
        <f aca="false">Inactifs!CD13+Chômeurs!CD13+'Au noir'!CD13+Indépendants!CD13+Salariés!CD13</f>
        <v>1</v>
      </c>
      <c r="CE13" s="0" t="n">
        <f aca="false">Inactifs!CE13+Chômeurs!CE13+'Au noir'!CE13+Indépendants!CE13+Salariés!CE13</f>
        <v>1</v>
      </c>
      <c r="CF13" s="0" t="n">
        <f aca="false">Inactifs!CF13+Chômeurs!CF13+'Au noir'!CF13+Indépendants!CF13+Salariés!CF13</f>
        <v>1</v>
      </c>
      <c r="CG13" s="0" t="n">
        <f aca="false">Inactifs!CG13+Chômeurs!CG13+'Au noir'!CG13+Indépendants!CG13+Salariés!CG13</f>
        <v>1</v>
      </c>
      <c r="CH13" s="0" t="n">
        <f aca="false">Inactifs!CH13+Chômeurs!CH13+'Au noir'!CH13+Indépendants!CH13+Salariés!CH13</f>
        <v>1</v>
      </c>
      <c r="CI13" s="0" t="n">
        <f aca="false">Inactifs!CI13+Chômeurs!CI13+'Au noir'!CI13+Indépendants!CI13+Salariés!CI13</f>
        <v>1</v>
      </c>
      <c r="CJ13" s="0" t="n">
        <f aca="false">Inactifs!CJ13+Chômeurs!CJ13+'Au noir'!CJ13+Indépendants!CJ13+Salariés!CJ13</f>
        <v>1</v>
      </c>
      <c r="CK13" s="0" t="n">
        <f aca="false">Inactifs!CK13+Chômeurs!CK13+'Au noir'!CK13+Indépendants!CK13+Salariés!CK13</f>
        <v>1</v>
      </c>
      <c r="CL13" s="0" t="n">
        <f aca="false">Inactifs!CL13+Chômeurs!CL13+'Au noir'!CL13+Indépendants!CL13+Salariés!CL13</f>
        <v>1</v>
      </c>
      <c r="CM13" s="0" t="n">
        <f aca="false">Inactifs!CM13+Chômeurs!CM13+'Au noir'!CM13+Indépendants!CM13+Salariés!CM13</f>
        <v>1</v>
      </c>
      <c r="CN13" s="0" t="n">
        <f aca="false">Inactifs!CN13+Chômeurs!CN13+'Au noir'!CN13+Indépendants!CN13+Salariés!CN13</f>
        <v>1</v>
      </c>
      <c r="CO13" s="0" t="n">
        <f aca="false">Inactifs!CO13+Chômeurs!CO13+'Au noir'!CO13+Indépendants!CO13+Salariés!CO13</f>
        <v>1</v>
      </c>
      <c r="CP13" s="0" t="n">
        <f aca="false">Inactifs!CP13+Chômeurs!CP13+'Au noir'!CP13+Indépendants!CP13+Salariés!CP13</f>
        <v>1</v>
      </c>
      <c r="CQ13" s="0" t="n">
        <f aca="false">Inactifs!CQ13+Chômeurs!CQ13+'Au noir'!CQ13+Indépendants!CQ13+Salariés!CQ13</f>
        <v>1</v>
      </c>
      <c r="CR13" s="0" t="n">
        <f aca="false">Inactifs!CR13+Chômeurs!CR13+'Au noir'!CR13+Indépendants!CR13+Salariés!CR13</f>
        <v>1</v>
      </c>
      <c r="CS13" s="0" t="n">
        <f aca="false">Inactifs!CS13+Chômeurs!CS13+'Au noir'!CS13+Indépendants!CS13+Salariés!CS13</f>
        <v>1</v>
      </c>
      <c r="CT13" s="0" t="n">
        <f aca="false">Inactifs!CT13+Chômeurs!CT13+'Au noir'!CT13+Indépendants!CT13+Salariés!CT13</f>
        <v>1</v>
      </c>
      <c r="CU13" s="0" t="n">
        <f aca="false">Inactifs!CU13+Chômeurs!CU13+'Au noir'!CU13+Indépendants!CU13+Salariés!CU13</f>
        <v>1</v>
      </c>
      <c r="CV13" s="0" t="n">
        <f aca="false">Inactifs!CV13+Chômeurs!CV13+'Au noir'!CV13+Indépendants!CV13+Salariés!CV13</f>
        <v>1</v>
      </c>
      <c r="CW13" s="0" t="n">
        <f aca="false">Inactifs!CW13+Chômeurs!CW13+'Au noir'!CW13+Indépendants!CW13+Salariés!CW13</f>
        <v>1</v>
      </c>
      <c r="CX13" s="0" t="n">
        <f aca="false">Inactifs!CX13+Chômeurs!CX13+'Au noir'!CX13+Indépendants!CX13+Salariés!CX13</f>
        <v>1</v>
      </c>
      <c r="CY13" s="0" t="n">
        <f aca="false">Inactifs!CY13+Chômeurs!CY13+'Au noir'!CY13+Indépendants!CY13+Salariés!CY13</f>
        <v>1</v>
      </c>
      <c r="CZ13" s="0" t="n">
        <f aca="false">Inactifs!CZ13+Chômeurs!CZ13+'Au noir'!CZ13+Indépendants!CZ13+Salariés!CZ13</f>
        <v>1</v>
      </c>
      <c r="DA13" s="0" t="n">
        <f aca="false">Inactifs!DA13+Chômeurs!DA13+'Au noir'!DA13+Indépendants!DA13+Salariés!DA13</f>
        <v>1</v>
      </c>
      <c r="DB13" s="0" t="n">
        <f aca="false">Inactifs!DB13+Chômeurs!DB13+'Au noir'!DB13+Indépendants!DB13+Salariés!DB13</f>
        <v>1</v>
      </c>
      <c r="DC13" s="0" t="n">
        <f aca="false">Inactifs!DC13+Chômeurs!DC13+'Au noir'!DC13+Indépendants!DC13+Salariés!DC13</f>
        <v>1</v>
      </c>
      <c r="DD13" s="0" t="n">
        <f aca="false">Inactifs!DD13+Chômeurs!DD13+'Au noir'!DD13+Indépendants!DD13+Salariés!DD13</f>
        <v>1</v>
      </c>
      <c r="DE13" s="0" t="n">
        <f aca="false">Inactifs!DE13+Chômeurs!DE13+'Au noir'!DE13+Indépendants!DE13+Salariés!DE13</f>
        <v>1</v>
      </c>
      <c r="DF13" s="0" t="n">
        <f aca="false">Inactifs!DF13+Chômeurs!DF13+'Au noir'!DF13+Indépendants!DF13+Salariés!DF13</f>
        <v>1</v>
      </c>
      <c r="DG13" s="0" t="n">
        <f aca="false">Inactifs!DG13+Chômeurs!DG13+'Au noir'!DG13+Indépendants!DG13+Salariés!DG13</f>
        <v>1</v>
      </c>
      <c r="DH13" s="0" t="n">
        <f aca="false">Inactifs!DH13+Chômeurs!DH13+'Au noir'!DH13+Indépendants!DH13+Salariés!DH13</f>
        <v>1</v>
      </c>
      <c r="DI13" s="0" t="n">
        <f aca="false">Inactifs!DI13+Chômeurs!DI13+'Au noir'!DI13+Indépendants!DI13+Salariés!DI13</f>
        <v>1</v>
      </c>
      <c r="DJ13" s="0" t="n">
        <f aca="false">Inactifs!DJ13+Chômeurs!DJ13+'Au noir'!DJ13+Indépendants!DJ13+Salariés!DJ13</f>
        <v>1</v>
      </c>
      <c r="DK13" s="0" t="n">
        <f aca="false">Inactifs!DK13+Chômeurs!DK13+'Au noir'!DK13+Indépendants!DK13+Salariés!DK13</f>
        <v>1</v>
      </c>
      <c r="DL13" s="0" t="n">
        <f aca="false">Inactifs!DL13+Chômeurs!DL13+'Au noir'!DL13+Indépendants!DL13+Salariés!DL13</f>
        <v>1</v>
      </c>
      <c r="DM13" s="0" t="n">
        <f aca="false">Inactifs!DM13+Chômeurs!DM13+'Au noir'!DM13+Indépendants!DM13+Salariés!DM13</f>
        <v>1</v>
      </c>
      <c r="DN13" s="0" t="n">
        <f aca="false">Inactifs!DN13+Chômeurs!DN13+'Au noir'!DN13+Indépendants!DN13+Salariés!DN13</f>
        <v>1</v>
      </c>
      <c r="DO13" s="0" t="n">
        <f aca="false">Inactifs!DO13+Chômeurs!DO13+'Au noir'!DO13+Indépendants!DO13+Salariés!DO13</f>
        <v>1</v>
      </c>
      <c r="DP13" s="0" t="n">
        <f aca="false">Inactifs!DP13+Chômeurs!DP13+'Au noir'!DP13+Indépendants!DP13+Salariés!DP13</f>
        <v>1</v>
      </c>
      <c r="DQ13" s="0" t="n">
        <f aca="false">Inactifs!DQ13+Chômeurs!DQ13+'Au noir'!DQ13+Indépendants!DQ13+Salariés!DQ13</f>
        <v>1</v>
      </c>
      <c r="DR13" s="0" t="n">
        <f aca="false">Inactifs!DR13+Chômeurs!DR13+'Au noir'!DR13+Indépendants!DR13+Salariés!DR13</f>
        <v>1</v>
      </c>
      <c r="DS13" s="0" t="n">
        <f aca="false">Inactifs!DS13+Chômeurs!DS13+'Au noir'!DS13+Indépendants!DS13+Salariés!DS13</f>
        <v>1</v>
      </c>
      <c r="DT13" s="0" t="n">
        <f aca="false">Inactifs!DT13+Chômeurs!DT13+'Au noir'!DT13+Indépendants!DT13+Salariés!DT13</f>
        <v>1</v>
      </c>
      <c r="DU13" s="0" t="n">
        <f aca="false">Inactifs!DU13+Chômeurs!DU13+'Au noir'!DU13+Indépendants!DU13+Salariés!DU13</f>
        <v>1</v>
      </c>
      <c r="DV13" s="0" t="n">
        <f aca="false">Inactifs!DV13+Chômeurs!DV13+'Au noir'!DV13+Indépendants!DV13+Salariés!DV13</f>
        <v>1</v>
      </c>
      <c r="DW13" s="0" t="n">
        <f aca="false">Inactifs!DW13+Chômeurs!DW13+'Au noir'!DW13+Indépendants!DW13+Salariés!DW13</f>
        <v>1</v>
      </c>
      <c r="DX13" s="0" t="n">
        <f aca="false">Inactifs!DX13+Chômeurs!DX13+'Au noir'!DX13+Indépendants!DX13+Salariés!DX13</f>
        <v>1</v>
      </c>
      <c r="DY13" s="0" t="n">
        <f aca="false">Inactifs!DY13+Chômeurs!DY13+'Au noir'!DY13+Indépendants!DY13+Salariés!DY13</f>
        <v>1</v>
      </c>
      <c r="DZ13" s="0" t="n">
        <f aca="false">Inactifs!DZ13+Chômeurs!DZ13+'Au noir'!DZ13+Indépendants!DZ13+Salariés!DZ13</f>
        <v>1</v>
      </c>
      <c r="EA13" s="0" t="n">
        <f aca="false">Inactifs!EA13+Chômeurs!EA13+'Au noir'!EA13+Indépendants!EA13+Salariés!EA13</f>
        <v>1</v>
      </c>
      <c r="EB13" s="0" t="n">
        <f aca="false">Inactifs!EB13+Chômeurs!EB13+'Au noir'!EB13+Indépendants!EB13+Salariés!EB13</f>
        <v>1</v>
      </c>
      <c r="EC13" s="0" t="n">
        <f aca="false">Inactifs!EC13+Chômeurs!EC13+'Au noir'!EC13+Indépendants!EC13+Salariés!EC13</f>
        <v>1</v>
      </c>
      <c r="ED13" s="0" t="n">
        <f aca="false">Inactifs!ED13+Chômeurs!ED13+'Au noir'!ED13+Indépendants!ED13+Salariés!ED13</f>
        <v>1</v>
      </c>
      <c r="EE13" s="0" t="n">
        <f aca="false">Inactifs!EE13+Chômeurs!EE13+'Au noir'!EE13+Indépendants!EE13+Salariés!EE13</f>
        <v>1</v>
      </c>
      <c r="EF13" s="0" t="n">
        <f aca="false">Inactifs!EF13+Chômeurs!EF13+'Au noir'!EF13+Indépendants!EF13+Salariés!EF13</f>
        <v>1</v>
      </c>
      <c r="EG13" s="0" t="n">
        <f aca="false">Inactifs!EG13+Chômeurs!EG13+'Au noir'!EG13+Indépendants!EG13+Salariés!EG13</f>
        <v>1</v>
      </c>
      <c r="EH13" s="0" t="n">
        <f aca="false">Inactifs!EH13+Chômeurs!EH13+'Au noir'!EH13+Indépendants!EH13+Salariés!EH13</f>
        <v>1</v>
      </c>
      <c r="EI13" s="0" t="n">
        <f aca="false">Inactifs!EI13+Chômeurs!EI13+'Au noir'!EI13+Indépendants!EI13+Salariés!EI13</f>
        <v>1</v>
      </c>
      <c r="EJ13" s="0" t="n">
        <f aca="false">Inactifs!EJ13+Chômeurs!EJ13+'Au noir'!EJ13+Indépendants!EJ13+Salariés!EJ13</f>
        <v>1</v>
      </c>
      <c r="EK13" s="0" t="n">
        <f aca="false">Inactifs!EK13+Chômeurs!EK13+'Au noir'!EK13+Indépendants!EK13+Salariés!EK13</f>
        <v>1</v>
      </c>
      <c r="EL13" s="0" t="n">
        <f aca="false">Inactifs!EL13+Chômeurs!EL13+'Au noir'!EL13+Indépendants!EL13+Salariés!EL13</f>
        <v>1</v>
      </c>
      <c r="EM13" s="0" t="n">
        <f aca="false">Inactifs!EM13+Chômeurs!EM13+'Au noir'!EM13+Indépendants!EM13+Salariés!EM13</f>
        <v>1</v>
      </c>
      <c r="EN13" s="0" t="n">
        <f aca="false">Inactifs!EN13+Chômeurs!EN13+'Au noir'!EN13+Indépendants!EN13+Salariés!EN13</f>
        <v>1</v>
      </c>
      <c r="EO13" s="0" t="n">
        <f aca="false">Inactifs!EO13+Chômeurs!EO13+'Au noir'!EO13+Indépendants!EO13+Salariés!EO13</f>
        <v>1</v>
      </c>
      <c r="EP13" s="0" t="n">
        <f aca="false">Inactifs!EP13+Chômeurs!EP13+'Au noir'!EP13+Indépendants!EP13+Salariés!EP13</f>
        <v>1</v>
      </c>
      <c r="EQ13" s="0" t="n">
        <f aca="false">Inactifs!EQ13+Chômeurs!EQ13+'Au noir'!EQ13+Indépendants!EQ13+Salariés!EQ13</f>
        <v>1</v>
      </c>
      <c r="ER13" s="0" t="n">
        <f aca="false">Inactifs!ER13+Chômeurs!ER13+'Au noir'!ER13+Indépendants!ER13+Salariés!ER13</f>
        <v>1</v>
      </c>
      <c r="ES13" s="0" t="n">
        <f aca="false">Inactifs!ES13+Chômeurs!ES13+'Au noir'!ES13+Indépendants!ES13+Salariés!ES13</f>
        <v>1</v>
      </c>
      <c r="ET13" s="0" t="n">
        <f aca="false">Inactifs!ET13+Chômeurs!ET13+'Au noir'!ET13+Indépendants!ET13+Salariés!ET13</f>
        <v>1</v>
      </c>
      <c r="EU13" s="0" t="n">
        <f aca="false">Inactifs!EU13+Chômeurs!EU13+'Au noir'!EU13+Indépendants!EU13+Salariés!EU13</f>
        <v>1</v>
      </c>
      <c r="EV13" s="0" t="e">
        <f aca="false">Inactifs!EV13+Chômeurs!EV13+'Au noir'!EV13+Indépendants!EV13+Salariés!EV13</f>
        <v>#DIV/0!</v>
      </c>
      <c r="EY13" s="0" t="n">
        <v>65</v>
      </c>
      <c r="EZ13" s="0" t="n">
        <f aca="false">Inactifs!EY13+Chômeurs!EY13+'Au noir'!EY13+Indépendants!EY13+Salariés!EY13</f>
        <v>1</v>
      </c>
      <c r="FA13" s="0" t="n">
        <f aca="false">Inactifs!EZ13+Chômeurs!EZ13+'Au noir'!EZ13+Indépendants!EZ13+Salariés!EZ13</f>
        <v>1.0000000001</v>
      </c>
      <c r="FB13" s="0" t="n">
        <f aca="false">Inactifs!FA13+Chômeurs!FA13+'Au noir'!FA13+Indépendants!FA13+Salariés!FA13</f>
        <v>0.9999999999</v>
      </c>
      <c r="FC13" s="0" t="n">
        <f aca="false">Inactifs!FB13+Chômeurs!FB13+'Au noir'!FB13+Indépendants!FB13+Salariés!FB13</f>
        <v>1.0000000001</v>
      </c>
      <c r="FD13" s="0" t="n">
        <f aca="false">Inactifs!FC13+Chômeurs!FC13+'Au noir'!FC13+Indépendants!FC13+Salariés!FC13</f>
        <v>1</v>
      </c>
      <c r="FE13" s="0" t="n">
        <f aca="false">Inactifs!FD13+Chômeurs!FD13+'Au noir'!FD13+Indépendants!FD13+Salariés!FD13</f>
        <v>1</v>
      </c>
      <c r="FF13" s="0" t="n">
        <f aca="false">Inactifs!FE13+Chômeurs!FE13+'Au noir'!FE13+Indépendants!FE13+Salariés!FE13</f>
        <v>0.9999999999</v>
      </c>
      <c r="FG13" s="0" t="n">
        <f aca="false">Inactifs!FF13+Chômeurs!FF13+'Au noir'!FF13+Indépendants!FF13+Salariés!FF13</f>
        <v>1</v>
      </c>
      <c r="FH13" s="0" t="n">
        <f aca="false">Inactifs!FG13+Chômeurs!FG13+'Au noir'!FG13+Indépendants!FG13+Salariés!FG13</f>
        <v>1</v>
      </c>
      <c r="FI13" s="0" t="n">
        <f aca="false">Inactifs!FH13+Chômeurs!FH13+'Au noir'!FH13+Indépendants!FH13+Salariés!FH13</f>
        <v>1.0000000001</v>
      </c>
      <c r="FJ13" s="0" t="n">
        <f aca="false">Inactifs!FI13+Chômeurs!FI13+'Au noir'!FI13+Indépendants!FI13+Salariés!FI13</f>
        <v>1</v>
      </c>
      <c r="FK13" s="0" t="n">
        <f aca="false">Inactifs!FJ13+Chômeurs!FJ13+'Au noir'!FJ13+Indépendants!FJ13+Salariés!FJ13</f>
        <v>1</v>
      </c>
      <c r="FL13" s="0" t="n">
        <f aca="false">Inactifs!FK13+Chômeurs!FK13+'Au noir'!FK13+Indépendants!FK13+Salariés!FK13</f>
        <v>1</v>
      </c>
      <c r="FM13" s="0" t="n">
        <f aca="false">Inactifs!FL13+Chômeurs!FL13+'Au noir'!FL13+Indépendants!FL13+Salariés!FL13</f>
        <v>1</v>
      </c>
      <c r="FN13" s="0" t="n">
        <f aca="false">Inactifs!FM13+Chômeurs!FM13+'Au noir'!FM13+Indépendants!FM13+Salariés!FM13</f>
        <v>1.0000000001</v>
      </c>
      <c r="FO13" s="0" t="n">
        <f aca="false">Inactifs!FN13+Chômeurs!FN13+'Au noir'!FN13+Indépendants!FN13+Salariés!FN13</f>
        <v>1</v>
      </c>
      <c r="FP13" s="0" t="n">
        <f aca="false">Inactifs!FO13+Chômeurs!FO13+'Au noir'!FO13+Indépendants!FO13+Salariés!FO13</f>
        <v>1</v>
      </c>
      <c r="FQ13" s="0" t="n">
        <f aca="false">Inactifs!FP13+Chômeurs!FP13+'Au noir'!FP13+Indépendants!FP13+Salariés!FP13</f>
        <v>0.9999999999</v>
      </c>
      <c r="FR13" s="0" t="n">
        <f aca="false">Inactifs!FQ13+Chômeurs!FQ13+'Au noir'!FQ13+Indépendants!FQ13+Salariés!FQ13</f>
        <v>1.0000000001</v>
      </c>
      <c r="FS13" s="0" t="n">
        <f aca="false">Inactifs!FR13+Chômeurs!FR13+'Au noir'!FR13+Indépendants!FR13+Salariés!FR13</f>
        <v>1</v>
      </c>
      <c r="FT13" s="0" t="n">
        <f aca="false">Inactifs!FS13+Chômeurs!FS13+'Au noir'!FS13+Indépendants!FS13+Salariés!FS13</f>
        <v>0.9999999999</v>
      </c>
      <c r="FU13" s="0" t="n">
        <f aca="false">Inactifs!FT13+Chômeurs!FT13+'Au noir'!FT13+Indépendants!FT13+Salariés!FT13</f>
        <v>1.0000000001</v>
      </c>
      <c r="FV13" s="0" t="n">
        <f aca="false">Inactifs!FU13+Chômeurs!FU13+'Au noir'!FU13+Indépendants!FU13+Salariés!FU13</f>
        <v>1</v>
      </c>
      <c r="FW13" s="0" t="n">
        <f aca="false">Inactifs!FV13+Chômeurs!FV13+'Au noir'!FV13+Indépendants!FV13+Salariés!FV13</f>
        <v>0.9999999999</v>
      </c>
      <c r="FX13" s="0" t="n">
        <f aca="false">Inactifs!FW13+Chômeurs!FW13+'Au noir'!FW13+Indépendants!FW13+Salariés!FW13</f>
        <v>0.9999999999</v>
      </c>
      <c r="FY13" s="0" t="n">
        <f aca="false">Inactifs!FX13+Chômeurs!FX13+'Au noir'!FX13+Indépendants!FX13+Salariés!FX13</f>
        <v>1</v>
      </c>
      <c r="FZ13" s="0" t="n">
        <f aca="false">Inactifs!FY13+Chômeurs!FY13+'Au noir'!FY13+Indépendants!FY13+Salariés!FY13</f>
        <v>1.0000000001</v>
      </c>
      <c r="GA13" s="0" t="n">
        <f aca="false">Inactifs!FZ13+Chômeurs!FZ13+'Au noir'!FZ13+Indépendants!FZ13+Salariés!FZ13</f>
        <v>1.0000000001</v>
      </c>
      <c r="GB13" s="0" t="n">
        <f aca="false">Inactifs!GA13+Chômeurs!GA13+'Au noir'!GA13+Indépendants!GA13+Salariés!GA13</f>
        <v>1</v>
      </c>
      <c r="GC13" s="0" t="n">
        <f aca="false">Inactifs!GB13+Chômeurs!GB13+'Au noir'!GB13+Indépendants!GB13+Salariés!GB13</f>
        <v>1</v>
      </c>
      <c r="GD13" s="0" t="n">
        <f aca="false">Inactifs!GC13+Chômeurs!GC13+'Au noir'!GC13+Indépendants!GC13+Salariés!GC13</f>
        <v>1.0000000001</v>
      </c>
      <c r="GE13" s="0" t="n">
        <f aca="false">Inactifs!GD13+Chômeurs!GD13+'Au noir'!GD13+Indépendants!GD13+Salariés!GD13</f>
        <v>1</v>
      </c>
      <c r="GF13" s="0" t="n">
        <f aca="false">Inactifs!GE13+Chômeurs!GE13+'Au noir'!GE13+Indépendants!GE13+Salariés!GE13</f>
        <v>1</v>
      </c>
      <c r="GG13" s="0" t="n">
        <f aca="false">Inactifs!GF13+Chômeurs!GF13+'Au noir'!GF13+Indépendants!GF13+Salariés!GF13</f>
        <v>1</v>
      </c>
      <c r="GH13" s="0" t="n">
        <f aca="false">Inactifs!GG13+Chômeurs!GG13+'Au noir'!GG13+Indépendants!GG13+Salariés!GG13</f>
        <v>1</v>
      </c>
      <c r="GI13" s="0" t="n">
        <f aca="false">Inactifs!GH13+Chômeurs!GH13+'Au noir'!GH13+Indépendants!GH13+Salariés!GH13</f>
        <v>1.0000000001</v>
      </c>
      <c r="GJ13" s="0" t="n">
        <f aca="false">Inactifs!GI13+Chômeurs!GI13+'Au noir'!GI13+Indépendants!GI13+Salariés!GI13</f>
        <v>0.9999999999</v>
      </c>
      <c r="GK13" s="0" t="n">
        <f aca="false">Inactifs!GJ13+Chômeurs!GJ13+'Au noir'!GJ13+Indépendants!GJ13+Salariés!GJ13</f>
        <v>0.9999999999</v>
      </c>
      <c r="GL13" s="0" t="n">
        <f aca="false">Inactifs!GK13+Chômeurs!GK13+'Au noir'!GK13+Indépendants!GK13+Salariés!GK13</f>
        <v>1</v>
      </c>
      <c r="GM13" s="0" t="n">
        <f aca="false">Inactifs!GL13+Chômeurs!GL13+'Au noir'!GL13+Indépendants!GL13+Salariés!GL13</f>
        <v>0.9999999999</v>
      </c>
      <c r="GN13" s="0" t="n">
        <f aca="false">Inactifs!GM13+Chômeurs!GM13+'Au noir'!GM13+Indépendants!GM13+Salariés!GM13</f>
        <v>0.9999999999</v>
      </c>
      <c r="GO13" s="0" t="n">
        <f aca="false">Inactifs!GN13+Chômeurs!GN13+'Au noir'!GN13+Indépendants!GN13+Salariés!GN13</f>
        <v>1</v>
      </c>
      <c r="GP13" s="0" t="n">
        <f aca="false">Inactifs!GO13+Chômeurs!GO13+'Au noir'!GO13+Indépendants!GO13+Salariés!GO13</f>
        <v>1</v>
      </c>
      <c r="GQ13" s="0" t="n">
        <f aca="false">Inactifs!GP13+Chômeurs!GP13+'Au noir'!GP13+Indépendants!GP13+Salariés!GP13</f>
        <v>1</v>
      </c>
      <c r="GR13" s="0" t="n">
        <f aca="false">Inactifs!GQ13+Chômeurs!GQ13+'Au noir'!GQ13+Indépendants!GQ13+Salariés!GQ13</f>
        <v>1</v>
      </c>
      <c r="GS13" s="0" t="n">
        <f aca="false">Inactifs!GR13+Chômeurs!GR13+'Au noir'!GR13+Indépendants!GR13+Salariés!GR13</f>
        <v>1</v>
      </c>
      <c r="GT13" s="0" t="n">
        <f aca="false">Inactifs!GS13+Chômeurs!GS13+'Au noir'!GS13+Indépendants!GS13+Salariés!GS13</f>
        <v>1</v>
      </c>
      <c r="GU13" s="0" t="n">
        <f aca="false">Inactifs!GT13+Chômeurs!GT13+'Au noir'!GT13+Indépendants!GT13+Salariés!GT13</f>
        <v>1</v>
      </c>
      <c r="GV13" s="0" t="n">
        <f aca="false">Inactifs!GU13+Chômeurs!GU13+'Au noir'!GU13+Indépendants!GU13+Salariés!GU13</f>
        <v>0.999999999975</v>
      </c>
      <c r="GW13" s="0" t="n">
        <f aca="false">Inactifs!GV13+Chômeurs!GV13+'Au noir'!GV13+Indépendants!GV13+Salariés!GV13</f>
        <v>0.99999999995</v>
      </c>
      <c r="GX13" s="0" t="n">
        <f aca="false">Inactifs!GW13+Chômeurs!GW13+'Au noir'!GW13+Indépendants!GW13+Salariés!GW13</f>
        <v>0.999999999925</v>
      </c>
      <c r="GY13" s="0" t="n">
        <f aca="false">Inactifs!GX13+Chômeurs!GX13+'Au noir'!GX13+Indépendants!GX13+Salariés!GX13</f>
        <v>0.9999999999</v>
      </c>
      <c r="GZ13" s="0" t="n">
        <f aca="false">Inactifs!GY13+Chômeurs!GY13+'Au noir'!GY13+Indépendants!GY13+Salariés!GY13</f>
        <v>1</v>
      </c>
      <c r="HA13" s="0" t="n">
        <f aca="false">Inactifs!GZ13+Chômeurs!GZ13+'Au noir'!GZ13+Indépendants!GZ13+Salariés!GZ13</f>
        <v>1</v>
      </c>
      <c r="HB13" s="0" t="n">
        <f aca="false">Inactifs!HA13+Chômeurs!HA13+'Au noir'!HA13+Indépendants!HA13+Salariés!HA13</f>
        <v>1</v>
      </c>
      <c r="HC13" s="0" t="n">
        <f aca="false">Inactifs!HB13+Chômeurs!HB13+'Au noir'!HB13+Indépendants!HB13+Salariés!HB13</f>
        <v>1</v>
      </c>
      <c r="HD13" s="0" t="n">
        <f aca="false">Inactifs!HC13+Chômeurs!HC13+'Au noir'!HC13+Indépendants!HC13+Salariés!HC13</f>
        <v>1</v>
      </c>
      <c r="HE13" s="0" t="n">
        <f aca="false">Inactifs!HD13+Chômeurs!HD13+'Au noir'!HD13+Indépendants!HD13+Salariés!HD13</f>
        <v>1</v>
      </c>
      <c r="HF13" s="0" t="n">
        <f aca="false">Inactifs!HE13+Chômeurs!HE13+'Au noir'!HE13+Indépendants!HE13+Salariés!HE13</f>
        <v>1</v>
      </c>
      <c r="HG13" s="0" t="n">
        <f aca="false">Inactifs!HF13+Chômeurs!HF13+'Au noir'!HF13+Indépendants!HF13+Salariés!HF13</f>
        <v>1</v>
      </c>
      <c r="HH13" s="0" t="n">
        <f aca="false">Inactifs!HG13+Chômeurs!HG13+'Au noir'!HG13+Indépendants!HG13+Salariés!HG13</f>
        <v>1</v>
      </c>
      <c r="HI13" s="0" t="n">
        <f aca="false">Inactifs!HH13+Chômeurs!HH13+'Au noir'!HH13+Indépendants!HH13+Salariés!HH13</f>
        <v>1</v>
      </c>
      <c r="HJ13" s="0" t="n">
        <f aca="false">Inactifs!HI13+Chômeurs!HI13+'Au noir'!HI13+Indépendants!HI13+Salariés!HI13</f>
        <v>1</v>
      </c>
      <c r="HK13" s="0" t="n">
        <f aca="false">Inactifs!HJ13+Chômeurs!HJ13+'Au noir'!HJ13+Indépendants!HJ13+Salariés!HJ13</f>
        <v>1</v>
      </c>
      <c r="HL13" s="0" t="n">
        <f aca="false">Inactifs!HK13+Chômeurs!HK13+'Au noir'!HK13+Indépendants!HK13+Salariés!HK13</f>
        <v>1</v>
      </c>
      <c r="HM13" s="0" t="n">
        <f aca="false">Inactifs!HL13+Chômeurs!HL13+'Au noir'!HL13+Indépendants!HL13+Salariés!HL13</f>
        <v>1</v>
      </c>
      <c r="HN13" s="0" t="n">
        <f aca="false">Inactifs!HM13+Chômeurs!HM13+'Au noir'!HM13+Indépendants!HM13+Salariés!HM13</f>
        <v>1</v>
      </c>
      <c r="HO13" s="0" t="n">
        <f aca="false">Inactifs!HN13+Chômeurs!HN13+'Au noir'!HN13+Indépendants!HN13+Salariés!HN13</f>
        <v>1</v>
      </c>
      <c r="HP13" s="0" t="n">
        <f aca="false">Inactifs!HO13+Chômeurs!HO13+'Au noir'!HO13+Indépendants!HO13+Salariés!HO13</f>
        <v>1</v>
      </c>
      <c r="HQ13" s="0" t="n">
        <f aca="false">Inactifs!HP13+Chômeurs!HP13+'Au noir'!HP13+Indépendants!HP13+Salariés!HP13</f>
        <v>1</v>
      </c>
      <c r="HR13" s="0" t="n">
        <f aca="false">Inactifs!HQ13+Chômeurs!HQ13+'Au noir'!HQ13+Indépendants!HQ13+Salariés!HQ13</f>
        <v>1</v>
      </c>
      <c r="HS13" s="0" t="n">
        <f aca="false">Inactifs!HR13+Chômeurs!HR13+'Au noir'!HR13+Indépendants!HR13+Salariés!HR13</f>
        <v>1</v>
      </c>
      <c r="HT13" s="0" t="n">
        <f aca="false">Inactifs!HS13+Chômeurs!HS13+'Au noir'!HS13+Indépendants!HS13+Salariés!HS13</f>
        <v>1</v>
      </c>
      <c r="HU13" s="0" t="n">
        <f aca="false">Inactifs!HT13+Chômeurs!HT13+'Au noir'!HT13+Indépendants!HT13+Salariés!HT13</f>
        <v>1</v>
      </c>
      <c r="HV13" s="0" t="n">
        <f aca="false">Inactifs!HU13+Chômeurs!HU13+'Au noir'!HU13+Indépendants!HU13+Salariés!HU13</f>
        <v>1</v>
      </c>
      <c r="HW13" s="0" t="n">
        <f aca="false">Inactifs!HV13+Chômeurs!HV13+'Au noir'!HV13+Indépendants!HV13+Salariés!HV13</f>
        <v>1</v>
      </c>
      <c r="HX13" s="0" t="n">
        <f aca="false">Inactifs!HW13+Chômeurs!HW13+'Au noir'!HW13+Indépendants!HW13+Salariés!HW13</f>
        <v>1</v>
      </c>
      <c r="HY13" s="0" t="n">
        <f aca="false">Inactifs!HX13+Chômeurs!HX13+'Au noir'!HX13+Indépendants!HX13+Salariés!HX13</f>
        <v>1</v>
      </c>
      <c r="HZ13" s="0" t="n">
        <f aca="false">Inactifs!HY13+Chômeurs!HY13+'Au noir'!HY13+Indépendants!HY13+Salariés!HY13</f>
        <v>1</v>
      </c>
      <c r="IA13" s="0" t="n">
        <f aca="false">Inactifs!HZ13+Chômeurs!HZ13+'Au noir'!HZ13+Indépendants!HZ13+Salariés!HZ13</f>
        <v>1</v>
      </c>
      <c r="IB13" s="0" t="n">
        <f aca="false">Inactifs!IA13+Chômeurs!IA13+'Au noir'!IA13+Indépendants!IA13+Salariés!IA13</f>
        <v>1</v>
      </c>
      <c r="IC13" s="0" t="n">
        <f aca="false">Inactifs!IB13+Chômeurs!IB13+'Au noir'!IB13+Indépendants!IB13+Salariés!IB13</f>
        <v>1</v>
      </c>
      <c r="ID13" s="0" t="n">
        <f aca="false">Inactifs!IC13+Chômeurs!IC13+'Au noir'!IC13+Indépendants!IC13+Salariés!IC13</f>
        <v>1</v>
      </c>
      <c r="IE13" s="0" t="n">
        <f aca="false">Inactifs!ID13+Chômeurs!ID13+'Au noir'!ID13+Indépendants!ID13+Salariés!ID13</f>
        <v>1</v>
      </c>
      <c r="IF13" s="0" t="n">
        <f aca="false">Inactifs!IE13+Chômeurs!IE13+'Au noir'!IE13+Indépendants!IE13+Salariés!IE13</f>
        <v>1</v>
      </c>
      <c r="IG13" s="0" t="n">
        <f aca="false">Inactifs!IF13+Chômeurs!IF13+'Au noir'!IF13+Indépendants!IF13+Salariés!IF13</f>
        <v>1</v>
      </c>
      <c r="IH13" s="0" t="n">
        <f aca="false">Inactifs!IG13+Chômeurs!IG13+'Au noir'!IG13+Indépendants!IG13+Salariés!IG13</f>
        <v>1</v>
      </c>
      <c r="II13" s="0" t="n">
        <f aca="false">Inactifs!IH13+Chômeurs!IH13+'Au noir'!IH13+Indépendants!IH13+Salariés!IH13</f>
        <v>1</v>
      </c>
      <c r="IJ13" s="0" t="n">
        <f aca="false">Inactifs!II13+Chômeurs!II13+'Au noir'!II13+Indépendants!II13+Salariés!II13</f>
        <v>1</v>
      </c>
      <c r="IK13" s="0" t="n">
        <f aca="false">Inactifs!IJ13+Chômeurs!IJ13+'Au noir'!IJ13+Indépendants!IJ13+Salariés!IJ13</f>
        <v>1</v>
      </c>
      <c r="IL13" s="0" t="n">
        <f aca="false">Inactifs!IK13+Chômeurs!IK13+'Au noir'!IK13+Indépendants!IK13+Salariés!IK13</f>
        <v>1</v>
      </c>
      <c r="IM13" s="0" t="n">
        <f aca="false">Inactifs!IL13+Chômeurs!IL13+'Au noir'!IL13+Indépendants!IL13+Salariés!IL13</f>
        <v>1</v>
      </c>
      <c r="IN13" s="0" t="n">
        <f aca="false">Inactifs!IM13+Chômeurs!IM13+'Au noir'!IM13+Indépendants!IM13+Salariés!IM13</f>
        <v>1</v>
      </c>
      <c r="IO13" s="0" t="n">
        <f aca="false">Inactifs!IN13+Chômeurs!IN13+'Au noir'!IN13+Indépendants!IN13+Salariés!IN13</f>
        <v>1</v>
      </c>
      <c r="IP13" s="0" t="n">
        <f aca="false">Inactifs!IO13+Chômeurs!IO13+'Au noir'!IO13+Indépendants!IO13+Salariés!IO13</f>
        <v>1</v>
      </c>
      <c r="IQ13" s="0" t="n">
        <f aca="false">Inactifs!IP13+Chômeurs!IP13+'Au noir'!IP13+Indépendants!IP13+Salariés!IP13</f>
        <v>1</v>
      </c>
      <c r="IR13" s="0" t="n">
        <f aca="false">Inactifs!IQ13+Chômeurs!IQ13+'Au noir'!IQ13+Indépendants!IQ13+Salariés!IQ13</f>
        <v>1</v>
      </c>
      <c r="IS13" s="0" t="n">
        <f aca="false">Inactifs!IR13+Chômeurs!IR13+'Au noir'!IR13+Indépendants!IR13+Salariés!IR13</f>
        <v>1</v>
      </c>
      <c r="IT13" s="0" t="n">
        <f aca="false">Inactifs!IS13+Chômeurs!IS13+'Au noir'!IS13+Indépendants!IS13+Salariés!IS13</f>
        <v>1</v>
      </c>
      <c r="IU13" s="0" t="n">
        <f aca="false">Inactifs!IT13+Chômeurs!IT13+'Au noir'!IT13+Indépendants!IT13+Salariés!IT13</f>
        <v>1</v>
      </c>
      <c r="IV13" s="0" t="n">
        <f aca="false">Inactifs!IU13+Chômeurs!IU13+'Au noir'!IU13+Indépendants!IU13+Salariés!IU13</f>
        <v>1</v>
      </c>
      <c r="IW13" s="0" t="n">
        <f aca="false">Inactifs!IV13+Chômeurs!IV13+'Au noir'!IV13+Indépendants!IV13+Salariés!IV13</f>
        <v>1</v>
      </c>
      <c r="IX13" s="0" t="n">
        <f aca="false">Inactifs!IW13+Chômeurs!IW13+'Au noir'!IW13+Indépendants!IW13+Salariés!IW13</f>
        <v>1</v>
      </c>
      <c r="IY13" s="0" t="n">
        <f aca="false">Inactifs!IX13+Chômeurs!IX13+'Au noir'!IX13+Indépendants!IX13+Salariés!IX13</f>
        <v>1</v>
      </c>
      <c r="IZ13" s="0" t="n">
        <f aca="false">Inactifs!IY13+Chômeurs!IY13+'Au noir'!IY13+Indépendants!IY13+Salariés!IY13</f>
        <v>1</v>
      </c>
      <c r="JA13" s="0" t="n">
        <f aca="false">Inactifs!IZ13+Chômeurs!IZ13+'Au noir'!IZ13+Indépendants!IZ13+Salariés!IZ13</f>
        <v>1</v>
      </c>
      <c r="JB13" s="0" t="n">
        <f aca="false">Inactifs!JA13+Chômeurs!JA13+'Au noir'!JA13+Indépendants!JA13+Salariés!JA13</f>
        <v>1</v>
      </c>
      <c r="JC13" s="0" t="n">
        <f aca="false">Inactifs!JB13+Chômeurs!JB13+'Au noir'!JB13+Indépendants!JB13+Salariés!JB13</f>
        <v>1</v>
      </c>
      <c r="JD13" s="0" t="n">
        <f aca="false">Inactifs!JC13+Chômeurs!JC13+'Au noir'!JC13+Indépendants!JC13+Salariés!JC13</f>
        <v>1</v>
      </c>
      <c r="JE13" s="0" t="n">
        <f aca="false">Inactifs!JD13+Chômeurs!JD13+'Au noir'!JD13+Indépendants!JD13+Salariés!JD13</f>
        <v>1</v>
      </c>
      <c r="JF13" s="0" t="n">
        <f aca="false">Inactifs!JE13+Chômeurs!JE13+'Au noir'!JE13+Indépendants!JE13+Salariés!JE13</f>
        <v>1</v>
      </c>
      <c r="JG13" s="0" t="n">
        <f aca="false">Inactifs!JF13+Chômeurs!JF13+'Au noir'!JF13+Indépendants!JF13+Salariés!JF13</f>
        <v>1</v>
      </c>
      <c r="JH13" s="0" t="n">
        <f aca="false">Inactifs!JG13+Chômeurs!JG13+'Au noir'!JG13+Indépendants!JG13+Salariés!JG13</f>
        <v>1</v>
      </c>
      <c r="JI13" s="0" t="n">
        <f aca="false">Inactifs!JH13+Chômeurs!JH13+'Au noir'!JH13+Indépendants!JH13+Salariés!JH13</f>
        <v>1</v>
      </c>
      <c r="JJ13" s="0" t="n">
        <f aca="false">Inactifs!JI13+Chômeurs!JI13+'Au noir'!JI13+Indépendants!JI13+Salariés!JI13</f>
        <v>1</v>
      </c>
      <c r="JK13" s="0" t="n">
        <f aca="false">Inactifs!JJ13+Chômeurs!JJ13+'Au noir'!JJ13+Indépendants!JJ13+Salariés!JJ13</f>
        <v>1</v>
      </c>
      <c r="JL13" s="0" t="n">
        <f aca="false">Inactifs!JK13+Chômeurs!JK13+'Au noir'!JK13+Indépendants!JK13+Salariés!JK13</f>
        <v>1</v>
      </c>
      <c r="JM13" s="0" t="n">
        <f aca="false">Inactifs!JL13+Chômeurs!JL13+'Au noir'!JL13+Indépendants!JL13+Salariés!JL13</f>
        <v>1</v>
      </c>
      <c r="JN13" s="0" t="n">
        <f aca="false">Inactifs!JM13+Chômeurs!JM13+'Au noir'!JM13+Indépendants!JM13+Salariés!JM13</f>
        <v>1</v>
      </c>
      <c r="JO13" s="0" t="n">
        <f aca="false">Inactifs!JN13+Chômeurs!JN13+'Au noir'!JN13+Indépendants!JN13+Salariés!JN13</f>
        <v>1</v>
      </c>
      <c r="JP13" s="0" t="n">
        <f aca="false">Inactifs!JO13+Chômeurs!JO13+'Au noir'!JO13+Indépendants!JO13+Salariés!JO13</f>
        <v>1</v>
      </c>
      <c r="JQ13" s="0" t="n">
        <f aca="false">Inactifs!JP13+Chômeurs!JP13+'Au noir'!JP13+Indépendants!JP13+Salariés!JP13</f>
        <v>1</v>
      </c>
      <c r="JR13" s="0" t="n">
        <f aca="false">Inactifs!JQ13+Chômeurs!JQ13+'Au noir'!JQ13+Indépendants!JQ13+Salariés!JQ13</f>
        <v>1</v>
      </c>
      <c r="JS13" s="0" t="n">
        <f aca="false">Inactifs!JR13+Chômeurs!JR13+'Au noir'!JR13+Indépendants!JR13+Salariés!JR13</f>
        <v>1</v>
      </c>
      <c r="JT13" s="0" t="n">
        <f aca="false">Inactifs!JS13+Chômeurs!JS13+'Au noir'!JS13+Indépendants!JS13+Salariés!JS13</f>
        <v>1</v>
      </c>
      <c r="JU13" s="0" t="n">
        <f aca="false">Inactifs!JT13+Chômeurs!JT13+'Au noir'!JT13+Indépendants!JT13+Salariés!JT13</f>
        <v>1</v>
      </c>
      <c r="JV13" s="0" t="n">
        <f aca="false">Inactifs!JU13+Chômeurs!JU13+'Au noir'!JU13+Indépendants!JU13+Salariés!JU13</f>
        <v>1</v>
      </c>
      <c r="JW13" s="0" t="n">
        <f aca="false">Inactifs!JV13+Chômeurs!JV13+'Au noir'!JV13+Indépendants!JV13+Salariés!JV13</f>
        <v>1</v>
      </c>
      <c r="JX13" s="0" t="n">
        <f aca="false">Inactifs!JW13+Chômeurs!JW13+'Au noir'!JW13+Indépendants!JW13+Salariés!JW13</f>
        <v>1</v>
      </c>
      <c r="JY13" s="0" t="n">
        <f aca="false">Inactifs!JX13+Chômeurs!JX13+'Au noir'!JX13+Indépendants!JX13+Salariés!JX13</f>
        <v>1</v>
      </c>
      <c r="JZ13" s="0" t="n">
        <f aca="false">Inactifs!JY13+Chômeurs!JY13+'Au noir'!JY13+Indépendants!JY13+Salariés!JY13</f>
        <v>1</v>
      </c>
      <c r="KA13" s="0" t="n">
        <f aca="false">Inactifs!JZ13+Chômeurs!JZ13+'Au noir'!JZ13+Indépendants!JZ13+Salariés!JZ13</f>
        <v>1</v>
      </c>
      <c r="KB13" s="0" t="n">
        <f aca="false">Inactifs!KA13+Chômeurs!KA13+'Au noir'!KA13+Indépendants!KA13+Salariés!KA13</f>
        <v>1</v>
      </c>
      <c r="KC13" s="0" t="n">
        <f aca="false">Inactifs!KB13+Chômeurs!KB13+'Au noir'!KB13+Indépendants!KB13+Salariés!KB13</f>
        <v>1</v>
      </c>
      <c r="KD13" s="0" t="n">
        <f aca="false">Inactifs!KC13+Chômeurs!KC13+'Au noir'!KC13+Indépendants!KC13+Salariés!KC13</f>
        <v>1</v>
      </c>
      <c r="KE13" s="0" t="n">
        <f aca="false">Inactifs!KD13+Chômeurs!KD13+'Au noir'!KD13+Indépendants!KD13+Salariés!KD13</f>
        <v>1</v>
      </c>
      <c r="KF13" s="0" t="n">
        <f aca="false">Inactifs!KE13+Chômeurs!KE13+'Au noir'!KE13+Indépendants!KE13+Salariés!KE13</f>
        <v>1</v>
      </c>
      <c r="KG13" s="0" t="n">
        <f aca="false">Inactifs!KF13+Chômeurs!KF13+'Au noir'!KF13+Indépendants!KF13+Salariés!KF13</f>
        <v>1</v>
      </c>
      <c r="KH13" s="0" t="n">
        <f aca="false">Inactifs!KG13+Chômeurs!KG13+'Au noir'!KG13+Indépendants!KG13+Salariés!KG13</f>
        <v>1</v>
      </c>
      <c r="KI13" s="0" t="n">
        <f aca="false">Inactifs!KH13+Chômeurs!KH13+'Au noir'!KH13+Indépendants!KH13+Salariés!KH13</f>
        <v>1</v>
      </c>
      <c r="KJ13" s="0" t="n">
        <f aca="false">Inactifs!KI13+Chômeurs!KI13+'Au noir'!KI13+Indépendants!KI13+Salariés!KI13</f>
        <v>1</v>
      </c>
      <c r="KK13" s="0" t="n">
        <f aca="false">Inactifs!KJ13+Chômeurs!KJ13+'Au noir'!KJ13+Indépendants!KJ13+Salariés!KJ13</f>
        <v>1</v>
      </c>
      <c r="KL13" s="0" t="n">
        <f aca="false">Inactifs!KK13+Chômeurs!KK13+'Au noir'!KK13+Indépendants!KK13+Salariés!KK13</f>
        <v>1</v>
      </c>
      <c r="KM13" s="0" t="n">
        <f aca="false">Inactifs!KL13+Chômeurs!KL13+'Au noir'!KL13+Indépendants!KL13+Salariés!KL13</f>
        <v>1</v>
      </c>
      <c r="KN13" s="0" t="n">
        <f aca="false">Inactifs!KM13+Chômeurs!KM13+'Au noir'!KM13+Indépendants!KM13+Salariés!KM13</f>
        <v>1</v>
      </c>
      <c r="KO13" s="0" t="n">
        <f aca="false">Inactifs!KN13+Chômeurs!KN13+'Au noir'!KN13+Indépendants!KN13+Salariés!KN13</f>
        <v>1</v>
      </c>
      <c r="KP13" s="0" t="n">
        <f aca="false">Inactifs!KO13+Chômeurs!KO13+'Au noir'!KO13+Indépendants!KO13+Salariés!KO13</f>
        <v>1</v>
      </c>
      <c r="KQ13" s="0" t="n">
        <f aca="false">Inactifs!KP13+Chômeurs!KP13+'Au noir'!KP13+Indépendants!KP13+Salariés!KP13</f>
        <v>1</v>
      </c>
      <c r="KR13" s="0" t="n">
        <f aca="false">Inactifs!KQ13+Chômeurs!KQ13+'Au noir'!KQ13+Indépendants!KQ13+Salariés!KQ13</f>
        <v>1</v>
      </c>
      <c r="KS13" s="0" t="n">
        <f aca="false">Inactifs!KR13+Chômeurs!KR13+'Au noir'!KR13+Indépendants!KR13+Salariés!KR13</f>
        <v>1</v>
      </c>
      <c r="KT13" s="0" t="e">
        <f aca="false">Inactifs!KS13+Chômeurs!KS13+'Au noir'!KS13+Indépendants!KS13+Salariés!KS13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357</TotalTime>
  <Application>LibreOffice/5.0.2.2$Windows_x86 LibreOffice_project/37b43f919e4de5eeaca9b9755ed688758a8251fe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language>en</dc:language>
  <cp:lastModifiedBy>Leonardo Calcagno</cp:lastModifiedBy>
  <dcterms:modified xsi:type="dcterms:W3CDTF">2018-04-19T22:16:59Z</dcterms:modified>
  <cp:revision>20</cp:revision>
</cp:coreProperties>
</file>